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42" documentId="8_{DC73AB1E-D203-4AB7-8F14-3F8468180F1D}" xr6:coauthVersionLast="47" xr6:coauthVersionMax="47" xr10:uidLastSave="{734EAEAC-4350-430D-9D79-0D9ED5660172}"/>
  <bookViews>
    <workbookView xWindow="-120" yWindow="-120" windowWidth="29040" windowHeight="15720" firstSheet="2" activeTab="3" xr2:uid="{00000000-000D-0000-FFFF-FFFF00000000}"/>
  </bookViews>
  <sheets>
    <sheet name="Info" sheetId="1" r:id="rId1"/>
    <sheet name="Particles" sheetId="2" r:id="rId2"/>
    <sheet name="Particles (2)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 a="1"/>
  <c r="F29" i="4" s="1"/>
  <c r="E29" i="4"/>
  <c r="F28" i="4" a="1"/>
  <c r="F28" i="4" s="1"/>
  <c r="E28" i="4"/>
  <c r="F27" i="4" a="1"/>
  <c r="F27" i="4" s="1"/>
  <c r="E27" i="4"/>
  <c r="F26" i="4" a="1"/>
  <c r="F26" i="4" s="1"/>
  <c r="E26" i="4"/>
  <c r="F25" i="4" a="1"/>
  <c r="F25" i="4" s="1"/>
  <c r="E25" i="4"/>
  <c r="F24" i="4" a="1"/>
  <c r="F24" i="4" s="1"/>
  <c r="E24" i="4"/>
  <c r="F23" i="4" a="1"/>
  <c r="F23" i="4" s="1"/>
  <c r="E23" i="4"/>
  <c r="F22" i="4" a="1"/>
  <c r="F22" i="4" s="1"/>
  <c r="E22" i="4"/>
  <c r="F21" i="4" a="1"/>
  <c r="F21" i="4" s="1"/>
  <c r="E21" i="4"/>
  <c r="F20" i="4" a="1"/>
  <c r="F20" i="4" s="1"/>
  <c r="E20" i="4"/>
  <c r="F19" i="4" a="1"/>
  <c r="F19" i="4" s="1"/>
  <c r="E19" i="4"/>
  <c r="F18" i="4" a="1"/>
  <c r="F18" i="4" s="1"/>
  <c r="E18" i="4"/>
  <c r="F17" i="4" a="1"/>
  <c r="F17" i="4" s="1"/>
  <c r="E17" i="4"/>
  <c r="F16" i="4" a="1"/>
  <c r="F16" i="4" s="1"/>
  <c r="E16" i="4"/>
  <c r="F15" i="4" a="1"/>
  <c r="F15" i="4" s="1"/>
  <c r="E15" i="4"/>
  <c r="F14" i="4" a="1"/>
  <c r="F14" i="4" s="1"/>
  <c r="E14" i="4"/>
  <c r="F13" i="4" a="1"/>
  <c r="F13" i="4" s="1"/>
  <c r="E13" i="4"/>
  <c r="F12" i="4" a="1"/>
  <c r="F12" i="4" s="1"/>
  <c r="E12" i="4"/>
  <c r="F11" i="4" a="1"/>
  <c r="F11" i="4" s="1"/>
  <c r="E11" i="4"/>
  <c r="F10" i="4" a="1"/>
  <c r="F10" i="4" s="1"/>
  <c r="E10" i="4"/>
  <c r="F9" i="4" a="1"/>
  <c r="F9" i="4" s="1"/>
  <c r="E9" i="4"/>
  <c r="F8" i="4" a="1"/>
  <c r="F8" i="4" s="1"/>
  <c r="E8" i="4"/>
  <c r="F7" i="4" a="1"/>
  <c r="F7" i="4" s="1"/>
  <c r="E7" i="4"/>
  <c r="F6" i="4" a="1"/>
  <c r="F6" i="4" s="1"/>
  <c r="E6" i="4"/>
  <c r="F5" i="4" a="1"/>
  <c r="F5" i="4" s="1"/>
  <c r="E5" i="4"/>
  <c r="F4" i="4" a="1"/>
  <c r="F4" i="4" s="1"/>
  <c r="E4" i="4"/>
  <c r="F3" i="4" a="1"/>
  <c r="F3" i="4" s="1"/>
  <c r="E3" i="4"/>
  <c r="F2" i="4" a="1"/>
  <c r="F2" i="4" s="1"/>
  <c r="E2" i="4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<sst xmlns="http://schemas.openxmlformats.org/spreadsheetml/2006/main" count="42199" uniqueCount="3925">
  <si>
    <t>Sample Name</t>
  </si>
  <si>
    <t>LF-03_19-20_1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</si>
  <si>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</si>
  <si>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</si>
  <si>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</si>
  <si>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</si>
  <si>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</si>
  <si>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</si>
  <si>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</si>
  <si>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</si>
  <si>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</si>
  <si>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</si>
  <si>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</si>
  <si>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</si>
  <si>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</si>
  <si>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</si>
  <si>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</si>
  <si>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</si>
  <si>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</si>
  <si>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</si>
  <si>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</si>
  <si>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</si>
  <si>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</si>
  <si>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</si>
  <si>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</si>
  <si>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</si>
  <si>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</si>
  <si>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</si>
  <si>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</si>
  <si>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</si>
  <si>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</si>
  <si>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</si>
  <si>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</si>
  <si>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Polypropylene (PP)</t>
  </si>
  <si>
    <t/>
  </si>
  <si>
    <t>Auto</t>
  </si>
  <si>
    <t>true</t>
  </si>
  <si>
    <t>A2</t>
  </si>
  <si>
    <t>Silica</t>
  </si>
  <si>
    <t>A3</t>
  </si>
  <si>
    <t>A4</t>
  </si>
  <si>
    <t>Cellulosic</t>
  </si>
  <si>
    <t>A5</t>
  </si>
  <si>
    <t>A6</t>
  </si>
  <si>
    <t>Polyurethane (PU)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</si>
  <si>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</si>
  <si>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</si>
  <si>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</si>
  <si>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</si>
  <si>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</si>
  <si>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</si>
  <si>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</si>
  <si>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</si>
  <si>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</si>
  <si>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</si>
  <si>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Polyethylene (PE)</t>
  </si>
  <si>
    <t>A17</t>
  </si>
  <si>
    <t>A18</t>
  </si>
  <si>
    <t>Natural Polyamide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</si>
  <si>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</si>
  <si>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</si>
  <si>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</si>
  <si>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</si>
  <si>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</si>
  <si>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</si>
  <si>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</si>
  <si>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</si>
  <si>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</si>
  <si>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</si>
  <si>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</si>
  <si>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</si>
  <si>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</si>
  <si>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</si>
  <si>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</si>
  <si>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Rubber</t>
  </si>
  <si>
    <t>A34</t>
  </si>
  <si>
    <t>A35</t>
  </si>
  <si>
    <t>Alkyd Varnish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</si>
  <si>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</si>
  <si>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</si>
  <si>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</si>
  <si>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</si>
  <si>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</si>
  <si>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</si>
  <si>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</si>
  <si>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</si>
  <si>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</si>
  <si>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</si>
  <si>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</si>
  <si>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</si>
  <si>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</si>
  <si>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</si>
  <si>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</si>
  <si>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Polyethylene Terephthalate (PET)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</si>
  <si>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</si>
  <si>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</si>
  <si>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</si>
  <si>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</si>
  <si>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</si>
  <si>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</si>
  <si>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</si>
  <si>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</si>
  <si>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</si>
  <si>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</si>
  <si>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</si>
  <si>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</si>
  <si>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Polyamide (PA)</t>
  </si>
  <si>
    <t>A63</t>
  </si>
  <si>
    <t>A64</t>
  </si>
  <si>
    <t>A65</t>
  </si>
  <si>
    <t>A66</t>
  </si>
  <si>
    <t>Coal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</si>
  <si>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</si>
  <si>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</si>
  <si>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</si>
  <si>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</si>
  <si>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</si>
  <si>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</si>
  <si>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</si>
  <si>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</si>
  <si>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</si>
  <si>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</si>
  <si>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</si>
  <si>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</si>
  <si>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</si>
  <si>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</si>
  <si>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</si>
  <si>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</si>
  <si>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</si>
  <si>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</si>
  <si>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</si>
  <si>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</si>
  <si>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</si>
  <si>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</si>
  <si>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Polycarbonate (PC)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</si>
  <si>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</si>
  <si>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</si>
  <si>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</si>
  <si>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</si>
  <si>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</si>
  <si>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</si>
  <si>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</si>
  <si>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</si>
  <si>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</si>
  <si>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</si>
  <si>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</si>
  <si>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</si>
  <si>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</si>
  <si>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</si>
  <si>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</si>
  <si>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</si>
  <si>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Polyethylene Chlorinated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</si>
  <si>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</si>
  <si>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</si>
  <si>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</si>
  <si>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</si>
  <si>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</si>
  <si>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</si>
  <si>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</si>
  <si>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</si>
  <si>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</si>
  <si>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</si>
  <si>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</si>
  <si>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</si>
  <si>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</si>
  <si>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</si>
  <si>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</si>
  <si>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</si>
  <si>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</si>
  <si>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</si>
  <si>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</si>
  <si>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</si>
  <si>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</si>
  <si>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</si>
  <si>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</si>
  <si>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</si>
  <si>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</si>
  <si>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</si>
  <si>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</si>
  <si>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</si>
  <si>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</si>
  <si>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</si>
  <si>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</si>
  <si>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</si>
  <si>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</si>
  <si>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</si>
  <si>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</si>
  <si>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</si>
  <si>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</si>
  <si>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</si>
  <si>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</si>
  <si>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</si>
  <si>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</si>
  <si>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</si>
  <si>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Polyvinyl alcohol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</si>
  <si>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</si>
  <si>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</si>
  <si>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</si>
  <si>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</si>
  <si>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</si>
  <si>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</si>
  <si>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</si>
  <si>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</si>
  <si>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</si>
  <si>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</si>
  <si>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</si>
  <si>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</si>
  <si>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</si>
  <si>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</si>
  <si>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</si>
  <si>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</si>
  <si>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Polyvinylchloride (PVC)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</si>
  <si>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</si>
  <si>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</si>
  <si>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</si>
  <si>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</si>
  <si>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</si>
  <si>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</si>
  <si>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</si>
  <si>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</si>
  <si>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</si>
  <si>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</si>
  <si>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</si>
  <si>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</si>
  <si>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</si>
  <si>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</si>
  <si>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</si>
  <si>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</si>
  <si>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</si>
  <si>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</si>
  <si>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</si>
  <si>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</si>
  <si>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</si>
  <si>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</si>
  <si>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</si>
  <si>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</si>
  <si>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</si>
  <si>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</si>
  <si>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</si>
  <si>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</si>
  <si>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</si>
  <si>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</si>
  <si>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</si>
  <si>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</si>
  <si>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</si>
  <si>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</si>
  <si>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</si>
  <si>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</si>
  <si>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</si>
  <si>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</si>
  <si>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</si>
  <si>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</si>
  <si>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</si>
  <si>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</si>
  <si>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</si>
  <si>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</si>
  <si>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</si>
  <si>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Chitin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</si>
  <si>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</si>
  <si>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</si>
  <si>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</si>
  <si>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</si>
  <si>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</si>
  <si>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</si>
  <si>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</si>
  <si>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</si>
  <si>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</si>
  <si>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</si>
  <si>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</si>
  <si>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</si>
  <si>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</si>
  <si>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</si>
  <si>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</si>
  <si>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</si>
  <si>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</si>
  <si>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</si>
  <si>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</si>
  <si>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Polytetrafluoroethylene (PTFE)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</si>
  <si>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</si>
  <si>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</si>
  <si>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</si>
  <si>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</si>
  <si>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</si>
  <si>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</si>
  <si>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</si>
  <si>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</si>
  <si>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</si>
  <si>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</si>
  <si>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</si>
  <si>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</si>
  <si>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</si>
  <si>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</si>
  <si>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</si>
  <si>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</si>
  <si>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</si>
  <si>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Acrylonitrile Butadiene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</si>
  <si>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</si>
  <si>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</si>
  <si>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</si>
  <si>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</si>
  <si>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</si>
  <si>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</si>
  <si>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</si>
  <si>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</si>
  <si>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</si>
  <si>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</si>
  <si>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</si>
  <si>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</si>
  <si>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</si>
  <si>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</si>
  <si>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</si>
  <si>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</si>
  <si>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</si>
  <si>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</si>
  <si>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</si>
  <si>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</si>
  <si>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</si>
  <si>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</si>
  <si>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</si>
  <si>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</si>
  <si>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</si>
  <si>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</si>
  <si>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</si>
  <si>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</si>
  <si>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</si>
  <si>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</si>
  <si>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</si>
  <si>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</si>
  <si>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</si>
  <si>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</si>
  <si>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Ethylene Vinyl Acetate (EVA)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</si>
  <si>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</si>
  <si>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</si>
  <si>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</si>
  <si>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</si>
  <si>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</si>
  <si>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</si>
  <si>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</si>
  <si>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</si>
  <si>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</si>
  <si>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</si>
  <si>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</si>
  <si>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</si>
  <si>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</si>
  <si>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</si>
  <si>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</si>
  <si>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</si>
  <si>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</si>
  <si>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</si>
  <si>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</si>
  <si>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</si>
  <si>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</si>
  <si>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</si>
  <si>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</si>
  <si>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</si>
  <si>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</si>
  <si>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</si>
  <si>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</si>
  <si>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</si>
  <si>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</si>
  <si>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</si>
  <si>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</si>
  <si>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</si>
  <si>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</si>
  <si>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</si>
  <si>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</si>
  <si>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</si>
  <si>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</si>
  <si>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</si>
  <si>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</si>
  <si>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</si>
  <si>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</si>
  <si>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</si>
  <si>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</si>
  <si>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</si>
  <si>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</si>
  <si>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</si>
  <si>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</si>
  <si>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</si>
  <si>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</si>
  <si>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</si>
  <si>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</si>
  <si>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</si>
  <si>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</si>
  <si>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</si>
  <si>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</si>
  <si>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</si>
  <si>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</si>
  <si>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</si>
  <si>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</si>
  <si>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</si>
  <si>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</si>
  <si>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</si>
  <si>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</si>
  <si>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</si>
  <si>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</si>
  <si>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</si>
  <si>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</si>
  <si>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</si>
  <si>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</si>
  <si>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</si>
  <si>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</si>
  <si>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</si>
  <si>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</si>
  <si>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</si>
  <si>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Polymethylmethacrylate (PMMA)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</si>
  <si>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</si>
  <si>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</si>
  <si>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</si>
  <si>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</si>
  <si>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</si>
  <si>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</si>
  <si>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</si>
  <si>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</si>
  <si>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</si>
  <si>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</si>
  <si>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</si>
  <si>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</si>
  <si>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</si>
  <si>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</si>
  <si>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</si>
  <si>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</si>
  <si>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</si>
  <si>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</si>
  <si>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</si>
  <si>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</si>
  <si>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</si>
  <si>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</si>
  <si>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</si>
  <si>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</si>
  <si>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</si>
  <si>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</si>
  <si>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</si>
  <si>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</si>
  <si>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</si>
  <si>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</si>
  <si>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</si>
  <si>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</si>
  <si>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</si>
  <si>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</si>
  <si>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</si>
  <si>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</si>
  <si>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</si>
  <si>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</si>
  <si>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</si>
  <si>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</si>
  <si>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</si>
  <si>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</si>
  <si>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</si>
  <si>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</si>
  <si>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</si>
  <si>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</si>
  <si>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</si>
  <si>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</si>
  <si>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</si>
  <si>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</si>
  <si>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</si>
  <si>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</si>
  <si>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</si>
  <si>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</si>
  <si>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</si>
  <si>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</si>
  <si>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</si>
  <si>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</si>
  <si>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</si>
  <si>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</si>
  <si>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</si>
  <si>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</si>
  <si>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</si>
  <si>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</si>
  <si>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</si>
  <si>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</si>
  <si>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Cellulose Acetate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</si>
  <si>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</si>
  <si>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</si>
  <si>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</si>
  <si>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</si>
  <si>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</si>
  <si>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</si>
  <si>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</si>
  <si>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</si>
  <si>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</si>
  <si>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</si>
  <si>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</si>
  <si>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</si>
  <si>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</si>
  <si>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</si>
  <si>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</si>
  <si>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</si>
  <si>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</si>
  <si>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</si>
  <si>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</si>
  <si>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</si>
  <si>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</si>
  <si>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</si>
  <si>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</si>
  <si>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</si>
  <si>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</si>
  <si>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</si>
  <si>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</si>
  <si>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</si>
  <si>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</si>
  <si>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</si>
  <si>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</si>
  <si>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</si>
  <si>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</si>
  <si>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</si>
  <si>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Acrylates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</si>
  <si>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</si>
  <si>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</si>
  <si>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</si>
  <si>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</si>
  <si>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</si>
  <si>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</si>
  <si>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</si>
  <si>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</si>
  <si>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</si>
  <si>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</si>
  <si>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</si>
  <si>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</si>
  <si>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</si>
  <si>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</si>
  <si>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</si>
  <si>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</si>
  <si>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</si>
  <si>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</si>
  <si>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</si>
  <si>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</si>
  <si>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</si>
  <si>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</si>
  <si>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</si>
  <si>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</si>
  <si>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</si>
  <si>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</si>
  <si>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</si>
  <si>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</si>
  <si>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</si>
  <si>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</si>
  <si>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</si>
  <si>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</si>
  <si>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</si>
  <si>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</si>
  <si>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</si>
  <si>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</si>
  <si>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</si>
  <si>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</si>
  <si>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</si>
  <si>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</si>
  <si>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</si>
  <si>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</si>
  <si>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</si>
  <si>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</si>
  <si>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</si>
  <si>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</si>
  <si>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</si>
  <si>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</si>
  <si>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</si>
  <si>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</si>
  <si>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</si>
  <si>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</si>
  <si>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</si>
  <si>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</si>
  <si>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</si>
  <si>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</si>
  <si>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</si>
  <si>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</si>
  <si>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</si>
  <si>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</si>
  <si>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</si>
  <si>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</si>
  <si>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</si>
  <si>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</si>
  <si>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</si>
  <si>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</si>
  <si>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</si>
  <si>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</si>
  <si>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</si>
  <si>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</si>
  <si>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</si>
  <si>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</si>
  <si>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</si>
  <si>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</si>
  <si>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</si>
  <si>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</si>
  <si>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</si>
  <si>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</si>
  <si>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</si>
  <si>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</si>
  <si>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</si>
  <si>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</si>
  <si>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</si>
  <si>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</si>
  <si>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</si>
  <si>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</si>
  <si>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</si>
  <si>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</si>
  <si>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</si>
  <si>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</si>
  <si>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</si>
  <si>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</si>
  <si>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</si>
  <si>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</si>
  <si>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</si>
  <si>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</si>
  <si>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</si>
  <si>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</si>
  <si>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</si>
  <si>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</si>
  <si>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</si>
  <si>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</si>
  <si>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</si>
  <si>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</si>
  <si>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</si>
  <si>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</si>
  <si>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</si>
  <si>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</si>
  <si>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</si>
  <si>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</si>
  <si>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</si>
  <si>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</si>
  <si>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</si>
  <si>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</si>
  <si>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</si>
  <si>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</si>
  <si>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</si>
  <si>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</si>
  <si>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</si>
  <si>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</si>
  <si>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</si>
  <si>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</si>
  <si>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</si>
  <si>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</si>
  <si>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</si>
  <si>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</si>
  <si>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</si>
  <si>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</si>
  <si>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</si>
  <si>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</si>
  <si>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</si>
  <si>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</si>
  <si>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</si>
  <si>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</si>
  <si>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</si>
  <si>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</si>
  <si>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</si>
  <si>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</si>
  <si>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</si>
  <si>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</si>
  <si>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</si>
  <si>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</si>
  <si>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</si>
  <si>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</si>
  <si>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</si>
  <si>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</si>
  <si>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</si>
  <si>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</si>
  <si>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</si>
  <si>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</si>
  <si>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</si>
  <si>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</si>
  <si>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</si>
  <si>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</si>
  <si>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</si>
  <si>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</si>
  <si>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</si>
  <si>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</si>
  <si>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</si>
  <si>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</si>
  <si>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</si>
  <si>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</si>
  <si>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</si>
  <si>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</si>
  <si>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</si>
  <si>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</si>
  <si>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</si>
  <si>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</si>
  <si>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</si>
  <si>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</si>
  <si>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</si>
  <si>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</si>
  <si>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</si>
  <si>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</si>
  <si>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</si>
  <si>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</si>
  <si>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</si>
  <si>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</si>
  <si>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</si>
  <si>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</si>
  <si>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</si>
  <si>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</si>
  <si>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</si>
  <si>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</si>
  <si>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</si>
  <si>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</si>
  <si>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</si>
  <si>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</si>
  <si>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</si>
  <si>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</si>
  <si>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</si>
  <si>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</si>
  <si>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</si>
  <si>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</si>
  <si>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</si>
  <si>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</si>
  <si>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</si>
  <si>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</si>
  <si>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</si>
  <si>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</si>
  <si>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</si>
  <si>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</si>
  <si>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</si>
  <si>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</si>
  <si>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</si>
  <si>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</si>
  <si>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</si>
  <si>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</si>
  <si>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</si>
  <si>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</si>
  <si>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</si>
  <si>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</si>
  <si>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</si>
  <si>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</si>
  <si>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</si>
  <si>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</si>
  <si>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</si>
  <si>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</si>
  <si>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</si>
  <si>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</si>
  <si>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</si>
  <si>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</si>
  <si>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</si>
  <si>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</si>
  <si>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</si>
  <si>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</si>
  <si>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</si>
  <si>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</si>
  <si>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</si>
  <si>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</si>
  <si>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</si>
  <si>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</si>
  <si>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</si>
  <si>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</si>
  <si>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</si>
  <si>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</si>
  <si>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</si>
  <si>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</si>
  <si>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</si>
  <si>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</si>
  <si>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</si>
  <si>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</si>
  <si>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</si>
  <si>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</si>
  <si>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</si>
  <si>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</si>
  <si>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</si>
  <si>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</si>
  <si>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</si>
  <si>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</si>
  <si>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</si>
  <si>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</si>
  <si>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</si>
  <si>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</si>
  <si>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</si>
  <si>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</si>
  <si>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</si>
  <si>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</si>
  <si>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</si>
  <si>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</si>
  <si>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</si>
  <si>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</si>
  <si>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</si>
  <si>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</si>
  <si>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</si>
  <si>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</si>
  <si>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</si>
  <si>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</si>
  <si>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</si>
  <si>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</si>
  <si>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</si>
  <si>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</si>
  <si>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</si>
  <si>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</si>
  <si>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</si>
  <si>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</si>
  <si>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</si>
  <si>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</si>
  <si>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</si>
  <si>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</si>
  <si>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</si>
  <si>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</si>
  <si>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</si>
  <si>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</si>
  <si>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</si>
  <si>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</si>
  <si>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</si>
  <si>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</si>
  <si>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</si>
  <si>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</si>
  <si>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</si>
  <si>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</si>
  <si>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</si>
  <si>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</si>
  <si>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</si>
  <si>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</si>
  <si>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</si>
  <si>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</si>
  <si>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</si>
  <si>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</si>
  <si>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</si>
  <si>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</si>
  <si>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</si>
  <si>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</si>
  <si>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</si>
  <si>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</si>
  <si>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</si>
  <si>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</si>
  <si>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</si>
  <si>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</si>
  <si>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</si>
  <si>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</si>
  <si>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</si>
  <si>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</si>
  <si>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</si>
  <si>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</si>
  <si>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</si>
  <si>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</si>
  <si>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</si>
  <si>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</si>
  <si>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</si>
  <si>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</si>
  <si>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</si>
  <si>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</si>
  <si>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</si>
  <si>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</si>
  <si>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</si>
  <si>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</si>
  <si>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</si>
  <si>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</si>
  <si>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</si>
  <si>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</si>
  <si>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</si>
  <si>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</si>
  <si>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</si>
  <si>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</si>
  <si>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</si>
  <si>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</si>
  <si>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</si>
  <si>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</si>
  <si>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</si>
  <si>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</si>
  <si>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</si>
  <si>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</si>
  <si>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</si>
  <si>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</si>
  <si>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</si>
  <si>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</si>
  <si>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</si>
  <si>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</si>
  <si>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</si>
  <si>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</si>
  <si>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</si>
  <si>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</si>
  <si>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</si>
  <si>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</si>
  <si>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</si>
  <si>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</si>
  <si>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</si>
  <si>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</si>
  <si>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</si>
  <si>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</si>
  <si>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</si>
  <si>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</si>
  <si>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</si>
  <si>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</si>
  <si>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</si>
  <si>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</si>
  <si>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</si>
  <si>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</si>
  <si>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</si>
  <si>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</si>
  <si>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</si>
  <si>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</si>
  <si>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</si>
  <si>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</si>
  <si>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</si>
  <si>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</si>
  <si>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</si>
  <si>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</si>
  <si>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</si>
  <si>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</si>
  <si>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</si>
  <si>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</si>
  <si>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</si>
  <si>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</si>
  <si>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</si>
  <si>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</si>
  <si>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</si>
  <si>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</si>
  <si>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</si>
  <si>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</si>
  <si>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</si>
  <si>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</si>
  <si>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</si>
  <si>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</si>
  <si>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</si>
  <si>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</si>
  <si>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</si>
  <si>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</si>
  <si>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</si>
  <si>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</si>
  <si>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</si>
  <si>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</si>
  <si>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</si>
  <si>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</si>
  <si>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</si>
  <si>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</si>
  <si>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</si>
  <si>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</si>
  <si>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</si>
  <si>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</si>
  <si>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</si>
  <si>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</si>
  <si>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</si>
  <si>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</si>
  <si>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</si>
  <si>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</si>
  <si>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</si>
  <si>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</si>
  <si>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</si>
  <si>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</si>
  <si>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</si>
  <si>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</si>
  <si>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</si>
  <si>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</si>
  <si>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</si>
  <si>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</si>
  <si>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</si>
  <si>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</si>
  <si>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</si>
  <si>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</si>
  <si>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</si>
  <si>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</si>
  <si>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</si>
  <si>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</si>
  <si>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</si>
  <si>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</si>
  <si>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</si>
  <si>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</si>
  <si>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</si>
  <si>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</si>
  <si>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</si>
  <si>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</si>
  <si>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</si>
  <si>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</si>
  <si>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</si>
  <si>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</si>
  <si>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</si>
  <si>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</si>
  <si>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</si>
  <si>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</si>
  <si>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</si>
  <si>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</si>
  <si>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</si>
  <si>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</si>
  <si>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</si>
  <si>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</si>
  <si>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</si>
  <si>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</si>
  <si>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</si>
  <si>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</si>
  <si>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</si>
  <si>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</si>
  <si>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</si>
  <si>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</si>
  <si>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</si>
  <si>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</si>
  <si>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</si>
  <si>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</si>
  <si>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</si>
  <si>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</si>
  <si>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</si>
  <si>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</si>
  <si>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</si>
  <si>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</si>
  <si>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</si>
  <si>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</si>
  <si>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</si>
  <si>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</si>
  <si>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</si>
  <si>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</si>
  <si>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</si>
  <si>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</si>
  <si>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</si>
  <si>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</si>
  <si>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</si>
  <si>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</si>
  <si>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</si>
  <si>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</si>
  <si>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</si>
  <si>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</si>
  <si>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</si>
  <si>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</si>
  <si>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</si>
  <si>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</si>
  <si>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</si>
  <si>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</si>
  <si>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</si>
  <si>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</si>
  <si>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</si>
  <si>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</si>
  <si>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</si>
  <si>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</si>
  <si>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</si>
  <si>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</si>
  <si>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</si>
  <si>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</si>
  <si>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</si>
  <si>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</si>
  <si>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</si>
  <si>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</si>
  <si>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</si>
  <si>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</si>
  <si>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</si>
  <si>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</si>
  <si>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</si>
  <si>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</si>
  <si>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</si>
  <si>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</si>
  <si>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</si>
  <si>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</si>
  <si>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</si>
  <si>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</si>
  <si>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</si>
  <si>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</si>
  <si>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</si>
  <si>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Polysulfones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</si>
  <si>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</si>
  <si>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</si>
  <si>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</si>
  <si>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</si>
  <si>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</si>
  <si>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</si>
  <si>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</si>
  <si>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</si>
  <si>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</si>
  <si>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Cellulose chemically modified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</si>
  <si>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</si>
  <si>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</si>
  <si>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</si>
  <si>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</si>
  <si>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</si>
  <si>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</si>
  <si>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</si>
  <si>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</si>
  <si>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</si>
  <si>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Filter 2 starts here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</si>
  <si>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</si>
  <si>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</si>
  <si>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</si>
  <si>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</si>
  <si>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</si>
  <si>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</si>
  <si>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</si>
  <si>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</si>
  <si>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</si>
  <si>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</si>
  <si>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</si>
  <si>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</si>
  <si>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</si>
  <si>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</si>
  <si>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</si>
  <si>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</si>
  <si>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</si>
  <si>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</si>
  <si>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</si>
  <si>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</si>
  <si>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</si>
  <si>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</si>
  <si>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</si>
  <si>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</si>
  <si>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</si>
  <si>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</si>
  <si>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</si>
  <si>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</si>
  <si>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</si>
  <si>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</si>
  <si>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</si>
  <si>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</si>
  <si>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</si>
  <si>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</si>
  <si>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</si>
  <si>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</si>
  <si>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</si>
  <si>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</si>
  <si>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</si>
  <si>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</si>
  <si>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</si>
  <si>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</si>
  <si>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</si>
  <si>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</si>
  <si>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</si>
  <si>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</si>
  <si>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</si>
  <si>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</si>
  <si>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</si>
  <si>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</si>
  <si>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</si>
  <si>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</si>
  <si>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</si>
  <si>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</si>
  <si>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</si>
  <si>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</si>
  <si>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</si>
  <si>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</si>
  <si>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</si>
  <si>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</si>
  <si>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</si>
  <si>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</si>
  <si>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</si>
  <si>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</si>
  <si>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</si>
  <si>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</si>
  <si>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</si>
  <si>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</si>
  <si>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</si>
  <si>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</si>
  <si>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</si>
  <si>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</si>
  <si>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</si>
  <si>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</si>
  <si>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</si>
  <si>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</si>
  <si>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</si>
  <si>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</si>
  <si>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</si>
  <si>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</si>
  <si>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</si>
  <si>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</si>
  <si>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</si>
  <si>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</si>
  <si>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</si>
  <si>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</si>
  <si>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</si>
  <si>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</si>
  <si>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</si>
  <si>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</si>
  <si>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</si>
  <si>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</si>
  <si>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</si>
  <si>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</si>
  <si>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</si>
  <si>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</si>
  <si>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</si>
  <si>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</si>
  <si>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</si>
  <si>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</si>
  <si>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</si>
  <si>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</si>
  <si>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</si>
  <si>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</si>
  <si>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</si>
  <si>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</si>
  <si>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</si>
  <si>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</si>
  <si>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</si>
  <si>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</si>
  <si>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</si>
  <si>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</si>
  <si>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</si>
  <si>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</si>
  <si>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</si>
  <si>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</si>
  <si>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</si>
  <si>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</si>
  <si>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</si>
  <si>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</si>
  <si>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</si>
  <si>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</si>
  <si>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</si>
  <si>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</si>
  <si>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</si>
  <si>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</si>
  <si>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</si>
  <si>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</si>
  <si>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</si>
  <si>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</si>
  <si>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</si>
  <si>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</si>
  <si>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</si>
  <si>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</si>
  <si>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</si>
  <si>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</si>
  <si>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</si>
  <si>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</si>
  <si>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</si>
  <si>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</si>
  <si>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</si>
  <si>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</si>
  <si>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</si>
  <si>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</si>
  <si>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</si>
  <si>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</si>
  <si>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</si>
  <si>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</si>
  <si>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</si>
  <si>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</si>
  <si>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</si>
  <si>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</si>
  <si>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</si>
  <si>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</si>
  <si>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</si>
  <si>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</si>
  <si>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</si>
  <si>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</si>
  <si>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</si>
  <si>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</si>
  <si>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</si>
  <si>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</si>
  <si>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</si>
  <si>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</si>
  <si>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</si>
  <si>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</si>
  <si>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</si>
  <si>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</si>
  <si>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</si>
  <si>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</si>
  <si>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</si>
  <si>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</si>
  <si>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</si>
  <si>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</si>
  <si>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</si>
  <si>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</si>
  <si>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</si>
  <si>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</si>
  <si>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</si>
  <si>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</si>
  <si>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</si>
  <si>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</si>
  <si>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</si>
  <si>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</si>
  <si>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</si>
  <si>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</si>
  <si>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</si>
  <si>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</si>
  <si>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</si>
  <si>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</si>
  <si>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</si>
  <si>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</si>
  <si>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</si>
  <si>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</si>
  <si>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</si>
  <si>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</si>
  <si>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</si>
  <si>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</si>
  <si>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</si>
  <si>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</si>
  <si>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</si>
  <si>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</si>
  <si>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</si>
  <si>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</si>
  <si>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</si>
  <si>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</si>
  <si>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</si>
  <si>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Polycaprolactone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</si>
  <si>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</si>
  <si>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</si>
  <si>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</si>
  <si>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</si>
  <si>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</si>
  <si>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</si>
  <si>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</si>
  <si>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</si>
  <si>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</si>
  <si>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</si>
  <si>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</si>
  <si>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</si>
  <si>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</si>
  <si>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</si>
  <si>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</si>
  <si>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</si>
  <si>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</si>
  <si>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</si>
  <si>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</si>
  <si>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</si>
  <si>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</si>
  <si>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</si>
  <si>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</si>
  <si>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</si>
  <si>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</si>
  <si>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</si>
  <si>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</si>
  <si>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</si>
  <si>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</si>
  <si>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</si>
  <si>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</si>
  <si>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</si>
  <si>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</si>
  <si>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</si>
  <si>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</si>
  <si>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</si>
  <si>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</si>
  <si>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</si>
  <si>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</si>
  <si>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</si>
  <si>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</si>
  <si>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</si>
  <si>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</si>
  <si>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</si>
  <si>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</si>
  <si>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</si>
  <si>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</si>
  <si>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</si>
  <si>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</si>
  <si>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</si>
  <si>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</si>
  <si>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</si>
  <si>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</si>
  <si>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</si>
  <si>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</si>
  <si>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</si>
  <si>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</si>
  <si>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</si>
  <si>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</si>
  <si>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</si>
  <si>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</si>
  <si>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</si>
  <si>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</si>
  <si>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</si>
  <si>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</si>
  <si>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</si>
  <si>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</si>
  <si>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</si>
  <si>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</si>
  <si>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</si>
  <si>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</si>
  <si>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</si>
  <si>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</si>
  <si>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</si>
  <si>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</si>
  <si>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</si>
  <si>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</si>
  <si>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</si>
  <si>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</si>
  <si>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</si>
  <si>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</si>
  <si>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</si>
  <si>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</si>
  <si>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</si>
  <si>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</si>
  <si>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</si>
  <si>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</si>
  <si>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</si>
  <si>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</si>
  <si>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</si>
  <si>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</si>
  <si>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</si>
  <si>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</si>
  <si>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</si>
  <si>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</si>
  <si>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</si>
  <si>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</si>
  <si>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</si>
  <si>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</si>
  <si>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</si>
  <si>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</si>
  <si>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</si>
  <si>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</si>
  <si>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</si>
  <si>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</si>
  <si>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</si>
  <si>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</si>
  <si>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</si>
  <si>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</si>
  <si>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</si>
  <si>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</si>
  <si>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</si>
  <si>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</si>
  <si>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</si>
  <si>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</si>
  <si>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</si>
  <si>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</si>
  <si>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</si>
  <si>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</si>
  <si>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</si>
  <si>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</si>
  <si>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</si>
  <si>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</si>
  <si>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</si>
  <si>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</si>
  <si>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</si>
  <si>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</si>
  <si>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</si>
  <si>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</si>
  <si>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</si>
  <si>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</si>
  <si>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</si>
  <si>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</si>
  <si>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</si>
  <si>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</si>
  <si>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</si>
  <si>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</si>
  <si>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</si>
  <si>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</si>
  <si>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</si>
  <si>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</si>
  <si>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</si>
  <si>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</si>
  <si>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</si>
  <si>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</si>
  <si>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</si>
  <si>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</si>
  <si>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</si>
  <si>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</si>
  <si>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</si>
  <si>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</si>
  <si>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</si>
  <si>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</si>
  <si>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</si>
  <si>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</si>
  <si>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</si>
  <si>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</si>
  <si>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</si>
  <si>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</si>
  <si>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</si>
  <si>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</si>
  <si>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</si>
  <si>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</si>
  <si>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</si>
  <si>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</si>
  <si>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</si>
  <si>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</si>
  <si>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</si>
  <si>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</si>
  <si>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</si>
  <si>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</si>
  <si>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</si>
  <si>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</si>
  <si>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</si>
  <si>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</si>
  <si>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</si>
  <si>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</si>
  <si>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</si>
  <si>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</si>
  <si>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</si>
  <si>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</si>
  <si>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</si>
  <si>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</si>
  <si>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</si>
  <si>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</si>
  <si>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</si>
  <si>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</si>
  <si>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</si>
  <si>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</si>
  <si>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</si>
  <si>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</si>
  <si>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</si>
  <si>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</si>
  <si>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</si>
  <si>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</si>
  <si>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</si>
  <si>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</si>
  <si>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</si>
  <si>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</si>
  <si>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</si>
  <si>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</si>
  <si>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</si>
  <si>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</si>
  <si>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</si>
  <si>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</si>
  <si>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</si>
  <si>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</si>
  <si>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</si>
  <si>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</si>
  <si>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</si>
  <si>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</si>
  <si>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</si>
  <si>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</si>
  <si>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</si>
  <si>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</si>
  <si>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</si>
  <si>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</si>
  <si>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</si>
  <si>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</si>
  <si>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</si>
  <si>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</si>
  <si>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</si>
  <si>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</si>
  <si>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</si>
  <si>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</si>
  <si>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</si>
  <si>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</si>
  <si>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</si>
  <si>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</si>
  <si>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</si>
  <si>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</si>
  <si>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</si>
  <si>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</si>
  <si>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</si>
  <si>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</si>
  <si>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</si>
  <si>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</si>
  <si>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</si>
  <si>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</si>
  <si>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</si>
  <si>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</si>
  <si>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</si>
  <si>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</si>
  <si>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</si>
  <si>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</si>
  <si>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</si>
  <si>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</si>
  <si>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</si>
  <si>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</si>
  <si>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</si>
  <si>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</si>
  <si>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</si>
  <si>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</si>
  <si>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</si>
  <si>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</si>
  <si>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</si>
  <si>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</si>
  <si>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</si>
  <si>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</si>
  <si>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</si>
  <si>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</si>
  <si>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</si>
  <si>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</si>
  <si>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</si>
  <si>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</si>
  <si>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</si>
  <si>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</si>
  <si>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</si>
  <si>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</si>
  <si>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</si>
  <si>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</si>
  <si>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</si>
  <si>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</si>
  <si>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</si>
  <si>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</si>
  <si>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</si>
  <si>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</si>
  <si>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</si>
  <si>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</si>
  <si>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</si>
  <si>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</si>
  <si>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</si>
  <si>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</si>
  <si>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</si>
  <si>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</si>
  <si>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</si>
  <si>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</si>
  <si>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</si>
  <si>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</si>
  <si>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</si>
  <si>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</si>
  <si>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</si>
  <si>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</si>
  <si>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</si>
  <si>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</si>
  <si>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</si>
  <si>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</si>
  <si>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Polyacetal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</si>
  <si>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</si>
  <si>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</si>
  <si>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</si>
  <si>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</si>
  <si>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</si>
  <si>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</si>
  <si>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</si>
  <si>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</si>
  <si>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</si>
  <si>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</si>
  <si>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</si>
  <si>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</si>
  <si>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</si>
  <si>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</si>
  <si>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</si>
  <si>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</si>
  <si>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</si>
  <si>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</si>
  <si>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</si>
  <si>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</si>
  <si>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</si>
  <si>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</si>
  <si>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</si>
  <si>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</si>
  <si>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</si>
  <si>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</si>
  <si>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</si>
  <si>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</si>
  <si>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</si>
  <si>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</si>
  <si>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</si>
  <si>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</si>
  <si>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</si>
  <si>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</si>
  <si>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</si>
  <si>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</si>
  <si>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</si>
  <si>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</si>
  <si>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</si>
  <si>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</si>
  <si>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</si>
  <si>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</si>
  <si>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</si>
  <si>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</si>
  <si>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</si>
  <si>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</si>
  <si>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</si>
  <si>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</si>
  <si>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</si>
  <si>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</si>
  <si>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</si>
  <si>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</si>
  <si>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</si>
  <si>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</si>
  <si>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</si>
  <si>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</si>
  <si>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</si>
  <si>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</si>
  <si>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</si>
  <si>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</si>
  <si>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</si>
  <si>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</si>
  <si>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</si>
  <si>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</si>
  <si>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</si>
  <si>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</si>
  <si>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</si>
  <si>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</si>
  <si>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</si>
  <si>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</si>
  <si>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</si>
  <si>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</si>
  <si>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</si>
  <si>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</si>
  <si>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</si>
  <si>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</si>
  <si>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</si>
  <si>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</si>
  <si>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</si>
  <si>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</si>
  <si>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</si>
  <si>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</si>
  <si>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</si>
  <si>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</si>
  <si>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</si>
  <si>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</si>
  <si>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</si>
  <si>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</si>
  <si>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</si>
  <si>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</si>
  <si>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</si>
  <si>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</si>
  <si>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</si>
  <si>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</si>
  <si>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</si>
  <si>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</si>
  <si>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</si>
  <si>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</si>
  <si>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</si>
  <si>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</si>
  <si>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</si>
  <si>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</si>
  <si>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</si>
  <si>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</si>
  <si>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</si>
  <si>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</si>
  <si>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</si>
  <si>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</si>
  <si>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</si>
  <si>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</si>
  <si>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</si>
  <si>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</si>
  <si>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</si>
  <si>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</si>
  <si>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</si>
  <si>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</si>
  <si>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</si>
  <si>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</si>
  <si>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</si>
  <si>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</si>
  <si>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</si>
  <si>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</si>
  <si>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</si>
  <si>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</si>
  <si>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</si>
  <si>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</si>
  <si>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</si>
  <si>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</si>
  <si>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</si>
  <si>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</si>
  <si>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</si>
  <si>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</si>
  <si>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</si>
  <si>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</si>
  <si>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</si>
  <si>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</si>
  <si>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</si>
  <si>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</si>
  <si>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</si>
  <si>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</si>
  <si>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</si>
  <si>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</si>
  <si>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</si>
  <si>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</si>
  <si>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</si>
  <si>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</si>
  <si>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</si>
  <si>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</si>
  <si>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</si>
  <si>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</si>
  <si>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</si>
  <si>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</si>
  <si>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</si>
  <si>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</si>
  <si>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</si>
  <si>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</si>
  <si>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</si>
  <si>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</si>
  <si>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</si>
  <si>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</si>
  <si>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</si>
  <si>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</si>
  <si>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</si>
  <si>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</si>
  <si>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</si>
  <si>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</si>
  <si>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</si>
  <si>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</si>
  <si>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</si>
  <si>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</si>
  <si>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</si>
  <si>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</si>
  <si>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</si>
  <si>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</si>
  <si>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</si>
  <si>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</si>
  <si>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</si>
  <si>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</si>
  <si>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</si>
  <si>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</si>
  <si>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</si>
  <si>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</si>
  <si>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</si>
  <si>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</si>
  <si>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</si>
  <si>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</si>
  <si>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</si>
  <si>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</si>
  <si>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</si>
  <si>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</si>
  <si>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</si>
  <si>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</si>
  <si>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</si>
  <si>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</si>
  <si>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</si>
  <si>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</si>
  <si>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</si>
  <si>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</si>
  <si>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</si>
  <si>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</si>
  <si>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Filter 3 starts here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</si>
  <si>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</si>
  <si>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</si>
  <si>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</si>
  <si>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</si>
  <si>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</si>
  <si>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</si>
  <si>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</si>
  <si>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</si>
  <si>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</si>
  <si>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</si>
  <si>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</si>
  <si>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</si>
  <si>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</si>
  <si>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</si>
  <si>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</si>
  <si>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</si>
  <si>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</si>
  <si>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</si>
  <si>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</si>
  <si>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</si>
  <si>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</si>
  <si>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</si>
  <si>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</si>
  <si>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</si>
  <si>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</si>
  <si>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</si>
  <si>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</si>
  <si>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</si>
  <si>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</si>
  <si>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</si>
  <si>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</si>
  <si>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</si>
  <si>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</si>
  <si>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</si>
  <si>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</si>
  <si>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</si>
  <si>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</si>
  <si>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</si>
  <si>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</si>
  <si>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</si>
  <si>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</si>
  <si>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</si>
  <si>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</si>
  <si>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</si>
  <si>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</si>
  <si>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</si>
  <si>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</si>
  <si>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</si>
  <si>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</si>
  <si>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</si>
  <si>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</si>
  <si>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</si>
  <si>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</si>
  <si>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</si>
  <si>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</si>
  <si>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</si>
  <si>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</si>
  <si>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</si>
  <si>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</si>
  <si>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</si>
  <si>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</si>
  <si>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</si>
  <si>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</si>
  <si>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</si>
  <si>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</si>
  <si>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</si>
  <si>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</si>
  <si>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</si>
  <si>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</si>
  <si>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</si>
  <si>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</si>
  <si>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</si>
  <si>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</si>
  <si>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</si>
  <si>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</si>
  <si>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</si>
  <si>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</si>
  <si>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</si>
  <si>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</si>
  <si>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</si>
  <si>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</si>
  <si>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</si>
  <si>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</si>
  <si>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</si>
  <si>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</si>
  <si>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</si>
  <si>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</si>
  <si>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</si>
  <si>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</si>
  <si>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</si>
  <si>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</si>
  <si>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</si>
  <si>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</si>
  <si>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</si>
  <si>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</si>
  <si>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</si>
  <si>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</si>
  <si>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</si>
  <si>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</si>
  <si>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</si>
  <si>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</si>
  <si>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</si>
  <si>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</si>
  <si>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</si>
  <si>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</si>
  <si>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</si>
  <si>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</si>
  <si>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</si>
  <si>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</si>
  <si>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</si>
  <si>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</si>
  <si>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</si>
  <si>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</si>
  <si>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</si>
  <si>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</si>
  <si>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</si>
  <si>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</si>
  <si>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</si>
  <si>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</si>
  <si>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</si>
  <si>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</si>
  <si>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</si>
  <si>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</si>
  <si>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</si>
  <si>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</si>
  <si>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</si>
  <si>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</si>
  <si>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</si>
  <si>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</si>
  <si>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</si>
  <si>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</si>
  <si>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</si>
  <si>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</si>
  <si>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</si>
  <si>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</si>
  <si>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</si>
  <si>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</si>
  <si>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</si>
  <si>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</si>
  <si>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</si>
  <si>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</si>
  <si>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</si>
  <si>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</si>
  <si>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</si>
  <si>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</si>
  <si>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</si>
  <si>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</si>
  <si>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</si>
  <si>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</si>
  <si>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</si>
  <si>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</si>
  <si>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</si>
  <si>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</si>
  <si>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</si>
  <si>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</si>
  <si>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</si>
  <si>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</si>
  <si>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</si>
  <si>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</si>
  <si>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</si>
  <si>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</si>
  <si>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</si>
  <si>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</si>
  <si>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</si>
  <si>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</si>
  <si>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</si>
  <si>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</si>
  <si>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</si>
  <si>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</si>
  <si>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</si>
  <si>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</si>
  <si>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</si>
  <si>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</si>
  <si>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</si>
  <si>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</si>
  <si>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</si>
  <si>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</si>
  <si>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</si>
  <si>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</si>
  <si>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</si>
  <si>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</si>
  <si>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</si>
  <si>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</si>
  <si>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</si>
  <si>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</si>
  <si>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</si>
  <si>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</si>
  <si>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</si>
  <si>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</si>
  <si>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</si>
  <si>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</si>
  <si>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</si>
  <si>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</si>
  <si>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</si>
  <si>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</si>
  <si>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</si>
  <si>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</si>
  <si>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</si>
  <si>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</si>
  <si>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</si>
  <si>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</si>
  <si>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</si>
  <si>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</si>
  <si>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</si>
  <si>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</si>
  <si>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</si>
  <si>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</si>
  <si>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</si>
  <si>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</si>
  <si>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</si>
  <si>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</si>
  <si>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</si>
  <si>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</si>
  <si>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</si>
  <si>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</si>
  <si>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</si>
  <si>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</si>
  <si>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</si>
  <si>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</si>
  <si>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</si>
  <si>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</si>
  <si>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</si>
  <si>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</si>
  <si>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</si>
  <si>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</si>
  <si>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</si>
  <si>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</si>
  <si>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</si>
  <si>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</si>
  <si>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</si>
  <si>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</si>
  <si>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</si>
  <si>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</si>
  <si>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</si>
  <si>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</si>
  <si>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</si>
  <si>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</si>
  <si>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</si>
  <si>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</si>
  <si>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</si>
  <si>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</si>
  <si>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</si>
  <si>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</si>
  <si>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</si>
  <si>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</si>
  <si>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</si>
  <si>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</si>
  <si>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</si>
  <si>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</si>
  <si>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</si>
  <si>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</si>
  <si>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</si>
  <si>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</si>
  <si>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</si>
  <si>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</si>
  <si>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</si>
  <si>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</si>
  <si>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</si>
  <si>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</si>
  <si>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</si>
  <si>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</si>
  <si>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</si>
  <si>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</si>
  <si>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</si>
  <si>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</si>
  <si>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</si>
  <si>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</si>
  <si>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</si>
  <si>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</si>
  <si>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</si>
  <si>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</si>
  <si>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</si>
  <si>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</si>
  <si>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</si>
  <si>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</si>
  <si>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</si>
  <si>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</si>
  <si>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</si>
  <si>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</si>
  <si>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</si>
  <si>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</si>
  <si>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</si>
  <si>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</si>
  <si>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Silicone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</si>
  <si>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</si>
  <si>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</si>
  <si>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</si>
  <si>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</si>
  <si>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</si>
  <si>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</si>
  <si>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</si>
  <si>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</si>
  <si>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</si>
  <si>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</si>
  <si>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</si>
  <si>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</si>
  <si>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</si>
  <si>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</si>
  <si>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</si>
  <si>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</si>
  <si>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</si>
  <si>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</si>
  <si>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</si>
  <si>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</si>
  <si>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</si>
  <si>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</si>
  <si>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</si>
  <si>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</si>
  <si>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</si>
  <si>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</si>
  <si>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</si>
  <si>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</si>
  <si>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</si>
  <si>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</si>
  <si>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</si>
  <si>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</si>
  <si>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</si>
  <si>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</si>
  <si>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</si>
  <si>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</si>
  <si>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</si>
  <si>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</si>
  <si>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</si>
  <si>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</si>
  <si>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</si>
  <si>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</si>
  <si>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</si>
  <si>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</si>
  <si>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</si>
  <si>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</si>
  <si>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</si>
  <si>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</si>
  <si>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</si>
  <si>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</si>
  <si>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</si>
  <si>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</si>
  <si>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</si>
  <si>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</si>
  <si>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</si>
  <si>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</si>
  <si>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</si>
  <si>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</si>
  <si>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</si>
  <si>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</si>
  <si>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</si>
  <si>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</si>
  <si>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</si>
  <si>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</si>
  <si>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</si>
  <si>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</si>
  <si>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</si>
  <si>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</si>
  <si>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</si>
  <si>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</si>
  <si>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</si>
  <si>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</si>
  <si>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</si>
  <si>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</si>
  <si>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</si>
  <si>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</si>
  <si>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</si>
  <si>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</si>
  <si>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</si>
  <si>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</si>
  <si>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</si>
  <si>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</si>
  <si>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</si>
  <si>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</si>
  <si>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</si>
  <si>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</si>
  <si>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</si>
  <si>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</si>
  <si>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</si>
  <si>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</si>
  <si>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</si>
  <si>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</si>
  <si>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</si>
  <si>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</si>
  <si>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</si>
  <si>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</si>
  <si>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</si>
  <si>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</si>
  <si>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</si>
  <si>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</si>
  <si>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</si>
  <si>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</si>
  <si>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</si>
  <si>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</si>
  <si>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</si>
  <si>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</si>
  <si>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</si>
  <si>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</si>
  <si>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</si>
  <si>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</si>
  <si>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</si>
  <si>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</si>
  <si>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</si>
  <si>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</si>
  <si>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</si>
  <si>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</si>
  <si>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</si>
  <si>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</si>
  <si>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</si>
  <si>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</si>
  <si>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</si>
  <si>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</si>
  <si>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</si>
  <si>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</si>
  <si>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</si>
  <si>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</si>
  <si>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</si>
  <si>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</si>
  <si>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</si>
  <si>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</si>
  <si>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</si>
  <si>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</si>
  <si>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</si>
  <si>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</si>
  <si>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</si>
  <si>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</si>
  <si>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</si>
  <si>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</si>
  <si>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</si>
  <si>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</si>
  <si>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</si>
  <si>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</si>
  <si>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</si>
  <si>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</si>
  <si>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</si>
  <si>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</si>
  <si>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</si>
  <si>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</si>
  <si>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</si>
  <si>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</si>
  <si>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</si>
  <si>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</si>
  <si>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</si>
  <si>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</si>
  <si>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</si>
  <si>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</si>
  <si>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</si>
  <si>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</si>
  <si>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</si>
  <si>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</si>
  <si>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</si>
  <si>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</si>
  <si>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</si>
  <si>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</si>
  <si>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</si>
  <si>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</si>
  <si>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</si>
  <si>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</si>
  <si>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</si>
  <si>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</si>
  <si>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</si>
  <si>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</si>
  <si>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</si>
  <si>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</si>
  <si>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</si>
  <si>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</si>
  <si>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</si>
  <si>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</si>
  <si>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</si>
  <si>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</si>
  <si>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</si>
  <si>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</si>
  <si>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</si>
  <si>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</si>
  <si>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</si>
  <si>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</si>
  <si>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</si>
  <si>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</si>
  <si>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</si>
  <si>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</si>
  <si>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</si>
  <si>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</si>
  <si>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</si>
  <si>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</si>
  <si>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</si>
  <si>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</si>
  <si>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</si>
  <si>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</si>
  <si>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</si>
  <si>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</si>
  <si>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</si>
  <si>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</si>
  <si>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</si>
  <si>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</si>
  <si>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</si>
  <si>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</si>
  <si>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</si>
  <si>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</si>
  <si>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</si>
  <si>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</si>
  <si>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</si>
  <si>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</si>
  <si>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</si>
  <si>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</si>
  <si>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</si>
  <si>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</si>
  <si>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</si>
  <si>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</si>
  <si>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</si>
  <si>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</si>
  <si>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</si>
  <si>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</si>
  <si>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</si>
  <si>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</si>
  <si>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</si>
  <si>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</si>
  <si>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</si>
  <si>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</si>
  <si>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</si>
  <si>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</si>
  <si>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</si>
  <si>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</si>
  <si>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</si>
  <si>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</si>
  <si>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</si>
  <si>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</si>
  <si>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</si>
  <si>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</si>
  <si>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</si>
  <si>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</si>
  <si>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</si>
  <si>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</si>
  <si>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</si>
  <si>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</si>
  <si>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</si>
  <si>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</si>
  <si>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</si>
  <si>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</si>
  <si>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</si>
  <si>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</si>
  <si>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</si>
  <si>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</si>
  <si>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</si>
  <si>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</si>
  <si>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</si>
  <si>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</si>
  <si>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</si>
  <si>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</si>
  <si>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</si>
  <si>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</si>
  <si>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</si>
  <si>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</si>
  <si>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</si>
  <si>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</si>
  <si>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</si>
  <si>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</si>
  <si>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</si>
  <si>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</si>
  <si>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</si>
  <si>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</si>
  <si>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</si>
  <si>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</si>
  <si>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</si>
  <si>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</si>
  <si>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</si>
  <si>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</si>
  <si>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</si>
  <si>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</si>
  <si>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</si>
  <si>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</si>
  <si>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</si>
  <si>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</si>
  <si>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</si>
  <si>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</si>
  <si>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</si>
  <si>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</si>
  <si>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</si>
  <si>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</si>
  <si>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</si>
  <si>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</si>
  <si>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</si>
  <si>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</si>
  <si>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</si>
  <si>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</si>
  <si>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</si>
  <si>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</si>
  <si>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</si>
  <si>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</si>
  <si>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</si>
  <si>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</si>
  <si>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</si>
  <si>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</si>
  <si>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</si>
  <si>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</si>
  <si>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</si>
  <si>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</si>
  <si>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</si>
  <si>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</si>
  <si>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</si>
  <si>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</si>
  <si>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</si>
  <si>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</si>
  <si>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</si>
  <si>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</si>
  <si>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</si>
  <si>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</si>
  <si>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</si>
  <si>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</si>
  <si>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</si>
  <si>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</si>
  <si>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</si>
  <si>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</si>
  <si>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</si>
  <si>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</si>
  <si>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</si>
  <si>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</si>
  <si>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</si>
  <si>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</si>
  <si>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</si>
  <si>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</si>
  <si>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</si>
  <si>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</si>
  <si>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</si>
  <si>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</si>
  <si>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</si>
  <si>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</si>
  <si>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</si>
  <si>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</si>
  <si>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</si>
  <si>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</si>
  <si>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</si>
  <si>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</si>
  <si>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</si>
  <si>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</si>
  <si>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</si>
  <si>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</si>
  <si>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</si>
  <si>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</si>
  <si>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</si>
  <si>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</si>
  <si>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</si>
  <si>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</si>
  <si>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</si>
  <si>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</si>
  <si>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</si>
  <si>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</si>
  <si>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</si>
  <si>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</si>
  <si>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</si>
  <si>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</si>
  <si>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</si>
  <si>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</si>
  <si>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</si>
  <si>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</si>
  <si>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</si>
  <si>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</si>
  <si>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</si>
  <si>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</si>
  <si>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</si>
  <si>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</si>
  <si>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</si>
  <si>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</si>
  <si>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</si>
  <si>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</si>
  <si>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</si>
  <si>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</si>
  <si>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</si>
  <si>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</si>
  <si>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</si>
  <si>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</si>
  <si>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</si>
  <si>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</si>
  <si>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</si>
  <si>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</si>
  <si>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</si>
  <si>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</si>
  <si>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</si>
  <si>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</si>
  <si>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</si>
  <si>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</si>
  <si>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</si>
  <si>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</si>
  <si>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</si>
  <si>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</si>
  <si>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</si>
  <si>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</si>
  <si>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</si>
  <si>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</si>
  <si>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</si>
  <si>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</si>
  <si>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</si>
  <si>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</si>
  <si>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</si>
  <si>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</si>
  <si>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</si>
  <si>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</si>
  <si>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</si>
  <si>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</si>
  <si>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</si>
  <si>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</si>
  <si>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</si>
  <si>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</si>
  <si>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</si>
  <si>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</si>
  <si>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</si>
  <si>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</si>
  <si>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</si>
  <si>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</si>
  <si>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</si>
  <si>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</si>
  <si>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</si>
  <si>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</si>
  <si>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</si>
  <si>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</si>
  <si>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</si>
  <si>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</si>
  <si>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</si>
  <si>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</si>
  <si>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</si>
  <si>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</si>
  <si>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</si>
  <si>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</si>
  <si>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</si>
  <si>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</si>
  <si>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</si>
  <si>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</si>
  <si>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</si>
  <si>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</si>
  <si>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</si>
  <si>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</si>
  <si>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</si>
  <si>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</si>
  <si>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</si>
  <si>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</si>
  <si>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</si>
  <si>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</si>
  <si>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</si>
  <si>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</si>
  <si>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</si>
  <si>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</si>
  <si>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</si>
  <si>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</si>
  <si>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</si>
  <si>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</si>
  <si>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</si>
  <si>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</si>
  <si>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</si>
  <si>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</si>
  <si>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</si>
  <si>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</si>
  <si>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</si>
  <si>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</si>
  <si>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</si>
  <si>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</si>
  <si>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</si>
  <si>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</si>
  <si>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</si>
  <si>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</si>
  <si>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</si>
  <si>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</si>
  <si>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</si>
  <si>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</si>
  <si>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</si>
  <si>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</si>
  <si>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</si>
  <si>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</si>
  <si>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</si>
  <si>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</si>
  <si>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</si>
  <si>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</si>
  <si>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</si>
  <si>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</si>
  <si>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</si>
  <si>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</si>
  <si>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</si>
  <si>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</si>
  <si>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</si>
  <si>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</si>
  <si>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</si>
  <si>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</si>
  <si>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</si>
  <si>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</si>
  <si>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</si>
  <si>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</si>
  <si>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</si>
  <si>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</si>
  <si>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</si>
  <si>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</si>
  <si>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</si>
  <si>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</si>
  <si>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</si>
  <si>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</si>
  <si>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</si>
  <si>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</si>
  <si>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</si>
  <si>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</si>
  <si>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</si>
  <si>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</si>
  <si>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</si>
  <si>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</si>
  <si>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</si>
  <si>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</si>
  <si>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</si>
  <si>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</si>
  <si>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</si>
  <si>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</si>
  <si>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</si>
  <si>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</si>
  <si>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</si>
  <si>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</si>
  <si>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</si>
  <si>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</si>
  <si>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</si>
  <si>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</si>
  <si>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</si>
  <si>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</si>
  <si>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</si>
  <si>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</si>
  <si>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</si>
  <si>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</si>
  <si>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</si>
  <si>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</si>
  <si>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</si>
  <si>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</si>
  <si>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</si>
  <si>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</si>
  <si>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</si>
  <si>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</si>
  <si>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</si>
  <si>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</si>
  <si>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</si>
  <si>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</si>
  <si>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</si>
  <si>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</si>
  <si>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</si>
  <si>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</si>
  <si>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</si>
  <si>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</si>
  <si>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</si>
  <si>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</si>
  <si>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</si>
  <si>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</si>
  <si>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</si>
  <si>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</si>
  <si>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</si>
  <si>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</si>
  <si>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</si>
  <si>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</si>
  <si>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</si>
  <si>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</si>
  <si>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</si>
  <si>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</si>
  <si>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</si>
  <si>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</si>
  <si>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</si>
  <si>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</si>
  <si>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</si>
  <si>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</si>
  <si>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</si>
  <si>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</si>
  <si>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</si>
  <si>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</si>
  <si>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</si>
  <si>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</si>
  <si>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</si>
  <si>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</si>
  <si>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</si>
  <si>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</si>
  <si>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</si>
  <si>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</si>
  <si>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</si>
  <si>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</si>
  <si>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</si>
  <si>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</si>
  <si>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</si>
  <si>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</si>
  <si>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</si>
  <si>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</si>
  <si>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</si>
  <si>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</si>
  <si>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</si>
  <si>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</si>
  <si>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</si>
  <si>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</si>
  <si>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</si>
  <si>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</si>
  <si>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</si>
  <si>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</si>
  <si>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</si>
  <si>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</si>
  <si>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</si>
  <si>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</si>
  <si>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</si>
  <si>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</si>
  <si>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</si>
  <si>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</si>
  <si>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</si>
  <si>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</si>
  <si>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</si>
  <si>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</si>
  <si>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</si>
  <si>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</si>
  <si>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</si>
  <si>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</si>
  <si>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</si>
  <si>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</si>
  <si>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</si>
  <si>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</si>
  <si>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</si>
  <si>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</si>
  <si>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</si>
  <si>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</si>
  <si>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</si>
  <si>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</si>
  <si>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</si>
  <si>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</si>
  <si>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</si>
  <si>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</si>
  <si>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</si>
  <si>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</si>
  <si>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</si>
  <si>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</si>
  <si>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</si>
  <si>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</si>
  <si>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</si>
  <si>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</si>
  <si>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</si>
  <si>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</si>
  <si>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</si>
  <si>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</si>
  <si>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</si>
  <si>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</si>
  <si>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</si>
  <si>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</si>
  <si>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</si>
  <si>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</si>
  <si>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</si>
  <si>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</si>
  <si>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</si>
  <si>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</si>
  <si>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</si>
  <si>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</si>
  <si>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</si>
  <si>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</si>
  <si>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</si>
  <si>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</si>
  <si>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</si>
  <si>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</si>
  <si>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</si>
  <si>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</si>
  <si>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</si>
  <si>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</si>
  <si>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</si>
  <si>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</si>
  <si>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</si>
  <si>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</si>
  <si>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</si>
  <si>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</si>
  <si>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</si>
  <si>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</si>
  <si>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</si>
  <si>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</si>
  <si>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</si>
  <si>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</si>
  <si>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</si>
  <si>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</si>
  <si>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</si>
  <si>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</si>
  <si>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</si>
  <si>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</si>
  <si>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</si>
  <si>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</si>
  <si>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</si>
  <si>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</si>
  <si>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</si>
  <si>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</si>
  <si>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</si>
  <si>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</si>
  <si>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</si>
  <si>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</si>
  <si>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</si>
  <si>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</si>
  <si>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</si>
  <si>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</si>
  <si>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</si>
  <si>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</si>
  <si>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</si>
  <si>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</si>
  <si>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</si>
  <si>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</si>
  <si>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</si>
  <si>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</si>
  <si>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</si>
  <si>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</si>
  <si>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</si>
  <si>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</si>
  <si>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</si>
  <si>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</si>
  <si>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</si>
  <si>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</si>
  <si>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</si>
  <si>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</si>
  <si>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</si>
  <si>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</si>
  <si>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</si>
  <si>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</si>
  <si>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</si>
  <si>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</si>
  <si>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</si>
  <si>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</si>
  <si>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</si>
  <si>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</si>
  <si>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</si>
  <si>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</si>
  <si>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</si>
  <si>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</si>
  <si>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</si>
  <si>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</si>
  <si>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</si>
  <si>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</si>
  <si>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</si>
  <si>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</si>
  <si>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</si>
  <si>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</si>
  <si>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</si>
  <si>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</si>
  <si>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</si>
  <si>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</si>
  <si>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</si>
  <si>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</si>
  <si>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</si>
  <si>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</si>
  <si>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</si>
  <si>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</si>
  <si>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</si>
  <si>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</si>
  <si>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</si>
  <si>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</si>
  <si>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</si>
  <si>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</si>
  <si>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</si>
  <si>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</si>
  <si>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</si>
  <si>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</si>
  <si>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</si>
  <si>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</si>
  <si>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</si>
  <si>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</si>
  <si>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</si>
  <si>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</si>
  <si>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</si>
  <si>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</si>
  <si>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</si>
  <si>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</si>
  <si>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</si>
  <si>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</si>
  <si>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</si>
  <si>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</si>
  <si>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</si>
  <si>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</si>
  <si>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</si>
  <si>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</si>
  <si>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</si>
  <si>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</si>
  <si>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</si>
  <si>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</si>
  <si>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</si>
  <si>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</si>
  <si>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</si>
  <si>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</si>
  <si>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</si>
  <si>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</si>
  <si>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</si>
  <si>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</si>
  <si>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</si>
  <si>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</si>
  <si>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</si>
  <si>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</si>
  <si>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</si>
  <si>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</si>
  <si>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</si>
  <si>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</si>
  <si>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</si>
  <si>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</si>
  <si>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</si>
  <si>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</si>
  <si>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</si>
  <si>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</si>
  <si>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</si>
  <si>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</si>
  <si>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</si>
  <si>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</si>
  <si>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</si>
  <si>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</si>
  <si>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</si>
  <si>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</si>
  <si>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</si>
  <si>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</si>
  <si>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</si>
  <si>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</si>
  <si>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</si>
  <si>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</si>
  <si>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</si>
  <si>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</si>
  <si>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</si>
  <si>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</si>
  <si>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</si>
  <si>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</si>
  <si>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</si>
  <si>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</si>
  <si>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</si>
  <si>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</si>
  <si>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</si>
  <si>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</si>
  <si>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</si>
  <si>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</si>
  <si>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</si>
  <si>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</si>
  <si>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</si>
  <si>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</si>
  <si>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</si>
  <si>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</si>
  <si>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</si>
  <si>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</si>
  <si>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</si>
  <si>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Filter 4 starts here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</si>
  <si>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</si>
  <si>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</si>
  <si>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</si>
  <si>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</si>
  <si>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</si>
  <si>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</si>
  <si>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</si>
  <si>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</si>
  <si>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</si>
  <si>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</si>
  <si>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</si>
  <si>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</si>
  <si>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</si>
  <si>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</si>
  <si>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</si>
  <si>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</si>
  <si>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</si>
  <si>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</si>
  <si>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</si>
  <si>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</si>
  <si>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</si>
  <si>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</si>
  <si>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</si>
  <si>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</si>
  <si>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</si>
  <si>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</si>
  <si>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</si>
  <si>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</si>
  <si>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</si>
  <si>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</si>
  <si>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</si>
  <si>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</si>
  <si>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</si>
  <si>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</si>
  <si>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</si>
  <si>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</si>
  <si>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</si>
  <si>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</si>
  <si>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</si>
  <si>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</si>
  <si>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</si>
  <si>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</si>
  <si>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</si>
  <si>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</si>
  <si>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</si>
  <si>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</si>
  <si>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</si>
  <si>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</si>
  <si>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</si>
  <si>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</si>
  <si>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</si>
  <si>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</si>
  <si>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</si>
  <si>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</si>
  <si>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</si>
  <si>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</si>
  <si>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</si>
  <si>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</si>
  <si>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</si>
  <si>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</si>
  <si>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</si>
  <si>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</si>
  <si>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</si>
  <si>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</si>
  <si>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</si>
  <si>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</si>
  <si>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</si>
  <si>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</si>
  <si>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</si>
  <si>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</si>
  <si>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</si>
  <si>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</si>
  <si>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</si>
  <si>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</si>
  <si>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</si>
  <si>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</si>
  <si>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</si>
  <si>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</si>
  <si>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</si>
  <si>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</si>
  <si>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</si>
  <si>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</si>
  <si>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</si>
  <si>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</si>
  <si>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</si>
  <si>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</si>
  <si>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</si>
  <si>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</si>
  <si>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</si>
  <si>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</si>
  <si>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</si>
  <si>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</si>
  <si>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</si>
  <si>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</si>
  <si>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</si>
  <si>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</si>
  <si>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</si>
  <si>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</si>
  <si>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</si>
  <si>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</si>
  <si>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</si>
  <si>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</si>
  <si>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</si>
  <si>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</si>
  <si>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</si>
  <si>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</si>
  <si>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</si>
  <si>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</si>
  <si>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</si>
  <si>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</si>
  <si>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</si>
  <si>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</si>
  <si>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</si>
  <si>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</si>
  <si>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</si>
  <si>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</si>
  <si>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</si>
  <si>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</si>
  <si>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Polybutadiene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</si>
  <si>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</si>
  <si>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</si>
  <si>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</si>
  <si>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</si>
  <si>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</si>
  <si>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</si>
  <si>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</si>
  <si>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</si>
  <si>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</si>
  <si>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</si>
  <si>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</si>
  <si>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</si>
  <si>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</si>
  <si>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</si>
  <si>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</si>
  <si>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</si>
  <si>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</si>
  <si>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</si>
  <si>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</si>
  <si>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</si>
  <si>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</si>
  <si>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</si>
  <si>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</si>
  <si>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</si>
  <si>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</si>
  <si>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</si>
  <si>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</si>
  <si>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</si>
  <si>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</si>
  <si>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</si>
  <si>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</si>
  <si>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</si>
  <si>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</si>
  <si>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</si>
  <si>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</si>
  <si>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</si>
  <si>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</si>
  <si>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</si>
  <si>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</si>
  <si>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</si>
  <si>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</si>
  <si>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</si>
  <si>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</si>
  <si>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</si>
  <si>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</si>
  <si>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</si>
  <si>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</si>
  <si>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</si>
  <si>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</si>
  <si>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</si>
  <si>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</si>
  <si>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</si>
  <si>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</si>
  <si>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</si>
  <si>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</si>
  <si>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</si>
  <si>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</si>
  <si>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</si>
  <si>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</si>
  <si>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</si>
  <si>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</si>
  <si>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</si>
  <si>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</si>
  <si>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</si>
  <si>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</si>
  <si>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</si>
  <si>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</si>
  <si>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</si>
  <si>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</si>
  <si>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</si>
  <si>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</si>
  <si>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</si>
  <si>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</si>
  <si>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</si>
  <si>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</si>
  <si>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</si>
  <si>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</si>
  <si>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</si>
  <si>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</si>
  <si>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</si>
  <si>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</si>
  <si>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</si>
  <si>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</si>
  <si>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</si>
  <si>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</si>
  <si>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</si>
  <si>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</si>
  <si>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</si>
  <si>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</si>
  <si>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</si>
  <si>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</si>
  <si>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</si>
  <si>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</si>
  <si>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</si>
  <si>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</si>
  <si>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</si>
  <si>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</si>
  <si>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</si>
  <si>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</si>
  <si>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</si>
  <si>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</si>
  <si>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</si>
  <si>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</si>
  <si>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</si>
  <si>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</si>
  <si>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</si>
  <si>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</si>
  <si>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</si>
  <si>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</si>
  <si>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</si>
  <si>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</si>
  <si>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</si>
  <si>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</si>
  <si>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</si>
  <si>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</si>
  <si>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</si>
  <si>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</si>
  <si>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</si>
  <si>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</si>
  <si>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</si>
  <si>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</si>
  <si>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</si>
  <si>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</si>
  <si>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</si>
  <si>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</si>
  <si>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</si>
  <si>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</si>
  <si>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</si>
  <si>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</si>
  <si>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</si>
  <si>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</si>
  <si>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Polylactic acid (PLA)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</si>
  <si>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</si>
  <si>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</si>
  <si>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</si>
  <si>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</si>
  <si>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</si>
  <si>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</si>
  <si>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</si>
  <si>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</si>
  <si>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</si>
  <si>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</si>
  <si>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</si>
  <si>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</si>
  <si>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</si>
  <si>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</si>
  <si>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</si>
  <si>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</si>
  <si>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</si>
  <si>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</si>
  <si>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</si>
  <si>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</si>
  <si>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</si>
  <si>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</si>
  <si>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</si>
  <si>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</si>
  <si>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</si>
  <si>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</si>
  <si>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</si>
  <si>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</si>
  <si>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</si>
  <si>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</si>
  <si>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</si>
  <si>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</si>
  <si>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</si>
  <si>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</si>
  <si>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</si>
  <si>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</si>
  <si>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</si>
  <si>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</si>
  <si>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</si>
  <si>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</si>
  <si>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</si>
  <si>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</si>
  <si>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</si>
  <si>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</si>
  <si>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</si>
  <si>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</si>
  <si>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</si>
  <si>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</si>
  <si>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</si>
  <si>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</si>
  <si>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</si>
  <si>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</si>
  <si>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</si>
  <si>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</si>
  <si>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</si>
  <si>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</si>
  <si>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</si>
  <si>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</si>
  <si>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</si>
  <si>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</si>
  <si>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</si>
  <si>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</si>
  <si>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</si>
  <si>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</si>
  <si>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</si>
  <si>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</si>
  <si>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</si>
  <si>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</si>
  <si>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</si>
  <si>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</si>
  <si>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</si>
  <si>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</si>
  <si>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</si>
  <si>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</si>
  <si>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</si>
  <si>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</si>
  <si>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</si>
  <si>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</si>
  <si>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</si>
  <si>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</si>
  <si>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</si>
  <si>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</si>
  <si>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</si>
  <si>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</si>
  <si>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</si>
  <si>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</si>
  <si>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</si>
  <si>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</si>
  <si>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</si>
  <si>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</si>
  <si>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</si>
  <si>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</si>
  <si>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</si>
  <si>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</si>
  <si>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</si>
  <si>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</si>
  <si>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</si>
  <si>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</si>
  <si>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</si>
  <si>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</si>
  <si>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</si>
  <si>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</si>
  <si>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</si>
  <si>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</si>
  <si>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</si>
  <si>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</si>
  <si>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</si>
  <si>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</si>
  <si>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</si>
  <si>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</si>
  <si>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</si>
  <si>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</si>
  <si>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</si>
  <si>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</si>
  <si>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</si>
  <si>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</si>
  <si>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</si>
  <si>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</si>
  <si>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</si>
  <si>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</si>
  <si>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</si>
  <si>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</si>
  <si>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</si>
  <si>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</si>
  <si>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</si>
  <si>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</si>
  <si>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</si>
  <si>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</si>
  <si>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</si>
  <si>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</si>
  <si>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</si>
  <si>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</si>
  <si>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</si>
  <si>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</si>
  <si>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</si>
  <si>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</si>
  <si>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</si>
  <si>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</si>
  <si>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</si>
  <si>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</si>
  <si>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</si>
  <si>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</si>
  <si>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</si>
  <si>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</si>
  <si>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</si>
  <si>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</si>
  <si>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</si>
  <si>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</si>
  <si>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</si>
  <si>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</si>
  <si>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</si>
  <si>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</si>
  <si>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</si>
  <si>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</si>
  <si>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</si>
  <si>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</si>
  <si>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</si>
  <si>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</si>
  <si>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</si>
  <si>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</si>
  <si>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</si>
  <si>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</si>
  <si>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</si>
  <si>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</si>
  <si>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</si>
  <si>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</si>
  <si>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</si>
  <si>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</si>
  <si>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</si>
  <si>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</si>
  <si>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</si>
  <si>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</si>
  <si>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</si>
  <si>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</si>
  <si>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</si>
  <si>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</si>
  <si>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</si>
  <si>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</si>
  <si>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</si>
  <si>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</si>
  <si>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</si>
  <si>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</si>
  <si>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</si>
  <si>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</si>
  <si>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</si>
  <si>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</si>
  <si>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</si>
  <si>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</si>
  <si>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</si>
  <si>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</si>
  <si>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</si>
  <si>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</si>
  <si>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</si>
  <si>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</si>
  <si>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</si>
  <si>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</si>
  <si>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</si>
  <si>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</si>
  <si>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</si>
  <si>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</si>
  <si>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</si>
  <si>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</si>
  <si>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</si>
  <si>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</si>
  <si>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</si>
  <si>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</si>
  <si>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</si>
  <si>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</si>
  <si>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</si>
  <si>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</si>
  <si>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</si>
  <si>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</si>
  <si>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</si>
  <si>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</si>
  <si>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</si>
  <si>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</si>
  <si>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</si>
  <si>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</si>
  <si>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</si>
  <si>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</si>
  <si>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</si>
  <si>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</si>
  <si>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</si>
  <si>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</si>
  <si>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</si>
  <si>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</si>
  <si>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</si>
  <si>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</si>
  <si>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</si>
  <si>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</si>
  <si>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</si>
  <si>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</si>
  <si>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</si>
  <si>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</si>
  <si>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</si>
  <si>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</si>
  <si>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</si>
  <si>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</si>
  <si>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</si>
  <si>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</si>
  <si>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</si>
  <si>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</si>
  <si>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</si>
  <si>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</si>
  <si>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</si>
  <si>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</si>
  <si>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</si>
  <si>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</si>
  <si>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</si>
  <si>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</si>
  <si>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</si>
  <si>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</si>
  <si>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</si>
  <si>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</si>
  <si>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</si>
  <si>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</si>
  <si>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</si>
  <si>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</si>
  <si>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</si>
  <si>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</si>
  <si>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</si>
  <si>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</si>
  <si>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</si>
  <si>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</si>
  <si>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</si>
  <si>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</si>
  <si>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</si>
  <si>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</si>
  <si>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</si>
  <si>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</si>
  <si>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</si>
  <si>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</si>
  <si>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</si>
  <si>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</si>
  <si>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</si>
  <si>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</si>
  <si>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</si>
  <si>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</si>
  <si>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</si>
  <si>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</si>
  <si>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</si>
  <si>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</si>
  <si>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</si>
  <si>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</si>
  <si>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</si>
  <si>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</si>
  <si>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</si>
  <si>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</si>
  <si>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</si>
  <si>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</si>
  <si>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</si>
  <si>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</si>
  <si>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</si>
  <si>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</si>
  <si>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</si>
  <si>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</si>
  <si>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</si>
  <si>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</si>
  <si>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</si>
  <si>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</si>
  <si>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</si>
  <si>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</si>
  <si>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</si>
  <si>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</si>
  <si>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</si>
  <si>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</si>
  <si>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</si>
  <si>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</si>
  <si>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</si>
  <si>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</si>
  <si>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</si>
  <si>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</si>
  <si>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</si>
  <si>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</si>
  <si>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</si>
  <si>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</si>
  <si>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</si>
  <si>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</si>
  <si>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</si>
  <si>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</si>
  <si>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</si>
  <si>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</si>
  <si>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</si>
  <si>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</si>
  <si>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</si>
  <si>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</si>
  <si>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</si>
  <si>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</si>
  <si>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</si>
  <si>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</si>
  <si>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</si>
  <si>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</si>
  <si>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</si>
  <si>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</si>
  <si>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</si>
  <si>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</si>
  <si>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</si>
  <si>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</si>
  <si>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</si>
  <si>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</si>
  <si>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</si>
  <si>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</si>
  <si>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</si>
  <si>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</si>
  <si>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</si>
  <si>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</si>
  <si>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</si>
  <si>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</si>
  <si>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</si>
  <si>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</si>
  <si>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</si>
  <si>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</si>
  <si>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</si>
  <si>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</si>
  <si>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</si>
  <si>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</si>
  <si>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</si>
  <si>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</si>
  <si>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</si>
  <si>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</si>
  <si>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</si>
  <si>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</si>
  <si>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</si>
  <si>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</si>
  <si>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</si>
  <si>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</si>
  <si>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</si>
  <si>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</si>
  <si>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</si>
  <si>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</si>
  <si>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</si>
  <si>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</si>
  <si>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</si>
  <si>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</si>
  <si>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</si>
  <si>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</si>
  <si>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</si>
  <si>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</si>
  <si>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</si>
  <si>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</si>
  <si>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</si>
  <si>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</si>
  <si>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</si>
  <si>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</si>
  <si>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</si>
  <si>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</si>
  <si>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</si>
  <si>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</si>
  <si>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</si>
  <si>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</si>
  <si>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</si>
  <si>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</si>
  <si>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</si>
  <si>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</si>
  <si>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</si>
  <si>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</si>
  <si>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</si>
  <si>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</si>
  <si>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</si>
  <si>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</si>
  <si>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</si>
  <si>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</si>
  <si>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</si>
  <si>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</si>
  <si>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</si>
  <si>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</si>
  <si>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</si>
  <si>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</si>
  <si>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</si>
  <si>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</si>
  <si>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</si>
  <si>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</si>
  <si>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</si>
  <si>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</si>
  <si>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</si>
  <si>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</si>
  <si>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</si>
  <si>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</si>
  <si>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</si>
  <si>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</si>
  <si>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</si>
  <si>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</si>
  <si>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</si>
  <si>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</si>
  <si>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</si>
  <si>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</si>
  <si>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</si>
  <si>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</si>
  <si>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</si>
  <si>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</si>
  <si>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</si>
  <si>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</si>
  <si>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</si>
  <si>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</si>
  <si>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</si>
  <si>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</si>
  <si>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</si>
  <si>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</si>
  <si>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</si>
  <si>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</si>
  <si>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</si>
  <si>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</si>
  <si>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</si>
  <si>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</si>
  <si>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</si>
  <si>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</si>
  <si>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</si>
  <si>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</si>
  <si>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</si>
  <si>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</si>
  <si>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</si>
  <si>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</si>
  <si>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</si>
  <si>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</si>
  <si>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</si>
  <si>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</si>
  <si>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</si>
  <si>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</si>
  <si>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</si>
  <si>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</si>
  <si>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</si>
  <si>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</si>
  <si>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</si>
  <si>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</si>
  <si>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</si>
  <si>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</si>
  <si>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</si>
  <si>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</si>
  <si>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</si>
  <si>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</si>
  <si>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</si>
  <si>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</si>
  <si>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</si>
  <si>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</si>
  <si>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</si>
  <si>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</si>
  <si>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</si>
  <si>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</si>
  <si>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</si>
  <si>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</si>
  <si>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</si>
  <si>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</si>
  <si>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</si>
  <si>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</si>
  <si>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</si>
  <si>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</si>
  <si>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</si>
  <si>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</si>
  <si>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</si>
  <si>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</si>
  <si>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</si>
  <si>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</si>
  <si>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</si>
  <si>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</si>
  <si>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</si>
  <si>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</si>
  <si>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</si>
  <si>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</si>
  <si>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</si>
  <si>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</si>
  <si>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</si>
  <si>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</si>
  <si>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</si>
  <si>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</si>
  <si>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</si>
  <si>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</si>
  <si>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</si>
  <si>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</si>
  <si>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</si>
  <si>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</si>
  <si>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</si>
  <si>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</si>
  <si>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</si>
  <si>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</si>
  <si>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</si>
  <si>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</si>
  <si>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</si>
  <si>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</si>
  <si>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</si>
  <si>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</si>
  <si>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</si>
  <si>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</si>
  <si>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</si>
  <si>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</si>
  <si>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</si>
  <si>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</si>
  <si>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</si>
  <si>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</si>
  <si>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</si>
  <si>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</si>
  <si>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</si>
  <si>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</si>
  <si>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</si>
  <si>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</si>
  <si>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</si>
  <si>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</si>
  <si>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</si>
  <si>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</si>
  <si>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</si>
  <si>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</si>
  <si>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</si>
  <si>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</si>
  <si>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</si>
  <si>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</si>
  <si>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</si>
  <si>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</si>
  <si>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</si>
  <si>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</si>
  <si>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</si>
  <si>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</si>
  <si>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</si>
  <si>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</si>
  <si>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</si>
  <si>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Polysulfone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</si>
  <si>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</si>
  <si>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</si>
  <si>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</si>
  <si>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</si>
  <si>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</si>
  <si>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</si>
  <si>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</si>
  <si>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</si>
  <si>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</si>
  <si>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</si>
  <si>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</si>
  <si>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</si>
  <si>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</si>
  <si>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</si>
  <si>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</si>
  <si>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</si>
  <si>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</si>
  <si>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</si>
  <si>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</si>
  <si>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</si>
  <si>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</si>
  <si>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</si>
  <si>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</si>
  <si>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</si>
  <si>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</si>
  <si>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</si>
  <si>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</si>
  <si>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</si>
  <si>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</si>
  <si>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</si>
  <si>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</si>
  <si>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</si>
  <si>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</si>
  <si>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</si>
  <si>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</si>
  <si>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</si>
  <si>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</si>
  <si>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</si>
  <si>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</si>
  <si>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</si>
  <si>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</si>
  <si>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</si>
  <si>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</si>
  <si>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</si>
  <si>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</si>
  <si>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</si>
  <si>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</si>
  <si>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</si>
  <si>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</si>
  <si>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</si>
  <si>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</si>
  <si>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</si>
  <si>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</si>
  <si>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</si>
  <si>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</si>
  <si>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</si>
  <si>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</si>
  <si>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</si>
  <si>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</si>
  <si>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</si>
  <si>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</si>
  <si>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</si>
  <si>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</si>
  <si>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</si>
  <si>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</si>
  <si>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</si>
  <si>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</si>
  <si>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</si>
  <si>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</si>
  <si>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</si>
  <si>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</si>
  <si>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</si>
  <si>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</si>
  <si>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</si>
  <si>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</si>
  <si>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</si>
  <si>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</si>
  <si>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</si>
  <si>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</si>
  <si>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</si>
  <si>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</si>
  <si>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</si>
  <si>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</si>
  <si>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</si>
  <si>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</si>
  <si>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</si>
  <si>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</si>
  <si>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</si>
  <si>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</si>
  <si>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</si>
  <si>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</si>
  <si>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</si>
  <si>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</si>
  <si>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</si>
  <si>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</si>
  <si>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</si>
  <si>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</si>
  <si>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</si>
  <si>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</si>
  <si>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</si>
  <si>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</si>
  <si>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</si>
  <si>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</si>
  <si>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</si>
  <si>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</si>
  <si>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</si>
  <si>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</si>
  <si>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</si>
  <si>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</si>
  <si>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</si>
  <si>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</si>
  <si>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</si>
  <si>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</si>
  <si>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</si>
  <si>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</si>
  <si>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</si>
  <si>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</si>
  <si>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</si>
  <si>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</si>
  <si>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</si>
  <si>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</si>
  <si>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</si>
  <si>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</si>
  <si>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</si>
  <si>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</si>
  <si>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</si>
  <si>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</si>
  <si>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</si>
  <si>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</si>
  <si>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</si>
  <si>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</si>
  <si>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</si>
  <si>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</si>
  <si>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</si>
  <si>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</si>
  <si>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</si>
  <si>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</si>
  <si>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</si>
  <si>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</si>
  <si>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</si>
  <si>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</si>
  <si>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</si>
  <si>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</si>
  <si>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</si>
  <si>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</si>
  <si>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</si>
  <si>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</si>
  <si>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</si>
  <si>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</si>
  <si>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</si>
  <si>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</si>
  <si>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</si>
  <si>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</si>
  <si>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</si>
  <si>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</si>
  <si>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</si>
  <si>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</si>
  <si>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</si>
  <si>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</si>
  <si>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</si>
  <si>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</si>
  <si>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</si>
  <si>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</si>
  <si>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</si>
  <si>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</si>
  <si>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</si>
  <si>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</si>
  <si>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</si>
  <si>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</si>
  <si>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</si>
  <si>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</si>
  <si>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</si>
  <si>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</si>
  <si>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</si>
  <si>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</si>
  <si>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</si>
  <si>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</si>
  <si>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</si>
  <si>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</si>
  <si>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</si>
  <si>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</si>
  <si>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</si>
  <si>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</si>
  <si>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</si>
  <si>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</si>
  <si>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</si>
  <si>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</si>
  <si>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</si>
  <si>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</si>
  <si>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</si>
  <si>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</si>
  <si>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</si>
  <si>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</si>
  <si>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</si>
  <si>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</si>
  <si>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</si>
  <si>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</si>
  <si>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</si>
  <si>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</si>
  <si>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</si>
  <si>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</si>
  <si>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</si>
  <si>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</si>
  <si>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Polystyrene (PS)</t>
  </si>
  <si>
    <t>Polyisoprene Chlorinated</t>
  </si>
  <si>
    <t>Polyimide</t>
  </si>
  <si>
    <t>Polyether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</si>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</sst>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46034.481007523202</v>
      </c>
    </row>
    <row r="8" spans="1:2">
      <c r="A8" t="s">
        <v>13</v>
      </c>
      <c r="B8" s="1">
        <v>46037.458404641198</v>
      </c>
    </row>
    <row r="9" spans="1:2">
      <c r="A9" t="s">
        <v>14</v>
      </c>
      <c r="B9">
        <v>1288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24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383</v>
      </c>
      <c r="D2">
        <v>1060</v>
      </c>
      <c r="E2">
        <v>465.70424192971001</v>
      </c>
      <c r="F2">
        <v>0.36076170130530399</v>
      </c>
      <c r="G2">
        <v>170337.5</v>
      </c>
      <c r="H2">
        <v>4703.6604887247104</v>
      </c>
      <c r="I2">
        <v>0.901906109880934</v>
      </c>
      <c r="J2">
        <v>9.6749381980793497E-2</v>
      </c>
      <c r="K2">
        <v>0.54768699007274602</v>
      </c>
      <c r="L2" t="s">
        <v>33</v>
      </c>
      <c r="M2" t="s">
        <v>34</v>
      </c>
      <c r="N2" t="s">
        <v>35</v>
      </c>
      <c r="O2">
        <v>0.90031226679065302</v>
      </c>
      <c r="P2" t="s">
        <v>36</v>
      </c>
    </row>
    <row r="3" spans="1:16">
      <c r="A3">
        <v>2</v>
      </c>
      <c r="B3" t="s">
        <v>37</v>
      </c>
      <c r="C3">
        <v>368</v>
      </c>
      <c r="D3">
        <v>1102</v>
      </c>
      <c r="E3">
        <v>421.99344287029101</v>
      </c>
      <c r="F3">
        <v>0.33410684832042797</v>
      </c>
      <c r="G3">
        <v>139862.5</v>
      </c>
      <c r="H3">
        <v>5466.2088209390604</v>
      </c>
      <c r="I3">
        <v>0.85570127227313397</v>
      </c>
      <c r="J3">
        <v>5.8821854635750501E-2</v>
      </c>
      <c r="K3">
        <v>0.49147852060089597</v>
      </c>
      <c r="L3" t="s">
        <v>38</v>
      </c>
      <c r="M3" t="s">
        <v>34</v>
      </c>
      <c r="N3" t="s">
        <v>35</v>
      </c>
      <c r="O3">
        <v>0.755851214214036</v>
      </c>
      <c r="P3" t="s">
        <v>36</v>
      </c>
    </row>
    <row r="4" spans="1:16">
      <c r="A4">
        <v>3</v>
      </c>
      <c r="B4" t="s">
        <v>39</v>
      </c>
      <c r="C4">
        <v>338</v>
      </c>
      <c r="D4">
        <v>791</v>
      </c>
      <c r="E4">
        <v>405.00010413641502</v>
      </c>
      <c r="F4">
        <v>0.42767987314221401</v>
      </c>
      <c r="G4">
        <v>128825</v>
      </c>
      <c r="H4">
        <v>3540.1933288574201</v>
      </c>
      <c r="I4">
        <v>0.80539985684433502</v>
      </c>
      <c r="J4">
        <v>0.12916833349655299</v>
      </c>
      <c r="K4">
        <v>0.67000390066311299</v>
      </c>
      <c r="L4" t="s">
        <v>33</v>
      </c>
      <c r="M4" t="s">
        <v>34</v>
      </c>
      <c r="N4" t="s">
        <v>35</v>
      </c>
      <c r="O4">
        <v>0.82769072191630899</v>
      </c>
      <c r="P4" t="s">
        <v>36</v>
      </c>
    </row>
    <row r="5" spans="1:16">
      <c r="A5">
        <v>4</v>
      </c>
      <c r="B5" t="s">
        <v>40</v>
      </c>
      <c r="C5">
        <v>801</v>
      </c>
      <c r="D5">
        <v>431</v>
      </c>
      <c r="E5">
        <v>369.21025007197198</v>
      </c>
      <c r="F5">
        <v>1.8582157127796299</v>
      </c>
      <c r="G5">
        <v>107062.5</v>
      </c>
      <c r="H5">
        <v>4835.0818425416901</v>
      </c>
      <c r="I5">
        <v>0.52585869413916297</v>
      </c>
      <c r="J5">
        <v>5.7549238972826197E-2</v>
      </c>
      <c r="K5">
        <v>0.41057475672307198</v>
      </c>
      <c r="L5" t="s">
        <v>41</v>
      </c>
      <c r="M5" t="s">
        <v>34</v>
      </c>
      <c r="N5" t="s">
        <v>35</v>
      </c>
      <c r="O5">
        <v>0.70756141795685401</v>
      </c>
      <c r="P5" t="s">
        <v>36</v>
      </c>
    </row>
    <row r="6" spans="1:16">
      <c r="A6">
        <v>5</v>
      </c>
      <c r="B6" t="s">
        <v>42</v>
      </c>
      <c r="C6">
        <v>789</v>
      </c>
      <c r="D6">
        <v>340</v>
      </c>
      <c r="E6">
        <v>364.939524276692</v>
      </c>
      <c r="F6">
        <v>2.3201236172124902</v>
      </c>
      <c r="G6">
        <v>104600</v>
      </c>
      <c r="H6">
        <v>4247.8888487815902</v>
      </c>
      <c r="I6">
        <v>0.60821310988875998</v>
      </c>
      <c r="J6">
        <v>7.2844247251460006E-2</v>
      </c>
      <c r="K6">
        <v>0.50146820878528198</v>
      </c>
      <c r="L6" t="s">
        <v>33</v>
      </c>
      <c r="M6" t="s">
        <v>34</v>
      </c>
      <c r="N6" t="s">
        <v>35</v>
      </c>
      <c r="O6">
        <v>0.82700650655248997</v>
      </c>
      <c r="P6" t="s">
        <v>36</v>
      </c>
    </row>
    <row r="7" spans="1:16">
      <c r="A7">
        <v>6</v>
      </c>
      <c r="B7" t="s">
        <v>43</v>
      </c>
      <c r="C7">
        <v>592</v>
      </c>
      <c r="D7">
        <v>379</v>
      </c>
      <c r="E7">
        <v>364.74322054085599</v>
      </c>
      <c r="F7">
        <v>1.56415657108841</v>
      </c>
      <c r="G7">
        <v>104487.5</v>
      </c>
      <c r="H7">
        <v>3455.5486673116702</v>
      </c>
      <c r="I7">
        <v>0.71984921230629895</v>
      </c>
      <c r="J7">
        <v>0.109961378221822</v>
      </c>
      <c r="K7">
        <v>0.64578182941903595</v>
      </c>
      <c r="L7" t="s">
        <v>44</v>
      </c>
      <c r="M7" t="s">
        <v>34</v>
      </c>
      <c r="N7" t="s">
        <v>35</v>
      </c>
      <c r="O7">
        <v>0.82750528116671396</v>
      </c>
      <c r="P7" t="s">
        <v>36</v>
      </c>
    </row>
    <row r="8" spans="1:16">
      <c r="A8">
        <v>7</v>
      </c>
      <c r="B8" t="s">
        <v>45</v>
      </c>
      <c r="C8">
        <v>374</v>
      </c>
      <c r="D8">
        <v>547</v>
      </c>
      <c r="E8">
        <v>354.74471596171998</v>
      </c>
      <c r="F8">
        <v>0.683521660640249</v>
      </c>
      <c r="G8">
        <v>98837.5</v>
      </c>
      <c r="H8">
        <v>3600.40147960186</v>
      </c>
      <c r="I8">
        <v>0.823161221861054</v>
      </c>
      <c r="J8">
        <v>9.5814172424004099E-2</v>
      </c>
      <c r="K8">
        <v>0.60720319459376404</v>
      </c>
      <c r="L8" t="s">
        <v>33</v>
      </c>
      <c r="M8" t="s">
        <v>34</v>
      </c>
      <c r="N8" t="s">
        <v>35</v>
      </c>
      <c r="O8">
        <v>0.94901942258186101</v>
      </c>
      <c r="P8" t="s">
        <v>36</v>
      </c>
    </row>
    <row r="9" spans="1:16">
      <c r="A9">
        <v>8</v>
      </c>
      <c r="B9" t="s">
        <v>46</v>
      </c>
      <c r="C9">
        <v>724</v>
      </c>
      <c r="D9">
        <v>266</v>
      </c>
      <c r="E9">
        <v>352.83281662351197</v>
      </c>
      <c r="F9">
        <v>2.7206649706686399</v>
      </c>
      <c r="G9">
        <v>97775</v>
      </c>
      <c r="H9">
        <v>2909.0663504600502</v>
      </c>
      <c r="I9">
        <v>0.53089487773060895</v>
      </c>
      <c r="J9">
        <v>0.14518790379712701</v>
      </c>
      <c r="K9">
        <v>0.64703449416825198</v>
      </c>
      <c r="L9" t="s">
        <v>33</v>
      </c>
      <c r="M9" t="s">
        <v>34</v>
      </c>
      <c r="N9" t="s">
        <v>35</v>
      </c>
      <c r="O9">
        <v>0.90337924521316004</v>
      </c>
      <c r="P9" t="s">
        <v>36</v>
      </c>
    </row>
    <row r="10" spans="1:16">
      <c r="A10">
        <v>9</v>
      </c>
      <c r="B10" t="s">
        <v>47</v>
      </c>
      <c r="C10">
        <v>347</v>
      </c>
      <c r="D10">
        <v>701</v>
      </c>
      <c r="E10">
        <v>347.33189727356802</v>
      </c>
      <c r="F10">
        <v>0.49468535427070698</v>
      </c>
      <c r="G10">
        <v>94750</v>
      </c>
      <c r="H10">
        <v>4308.5995256900796</v>
      </c>
      <c r="I10">
        <v>0.76723597955879796</v>
      </c>
      <c r="J10">
        <v>6.4138208345407802E-2</v>
      </c>
      <c r="K10">
        <v>0.49067840497151699</v>
      </c>
      <c r="L10" t="s">
        <v>33</v>
      </c>
      <c r="M10" t="s">
        <v>34</v>
      </c>
      <c r="N10" t="s">
        <v>35</v>
      </c>
      <c r="O10">
        <v>0.89572890656123705</v>
      </c>
      <c r="P10" t="s">
        <v>36</v>
      </c>
    </row>
    <row r="11" spans="1:16">
      <c r="A11">
        <v>10</v>
      </c>
      <c r="B11" t="s">
        <v>48</v>
      </c>
      <c r="C11">
        <v>215</v>
      </c>
      <c r="D11">
        <v>769</v>
      </c>
      <c r="E11">
        <v>345.19459134363899</v>
      </c>
      <c r="F11">
        <v>0.27978258419083901</v>
      </c>
      <c r="G11">
        <v>93587.5</v>
      </c>
      <c r="H11">
        <v>2602.2896581888199</v>
      </c>
      <c r="I11">
        <v>0.95812950706573796</v>
      </c>
      <c r="J11">
        <v>0.17366665467046399</v>
      </c>
      <c r="K11">
        <v>0.67547816672681305</v>
      </c>
      <c r="L11" t="s">
        <v>33</v>
      </c>
      <c r="M11" t="s">
        <v>34</v>
      </c>
      <c r="N11" t="s">
        <v>35</v>
      </c>
      <c r="O11">
        <v>0.84259944676602105</v>
      </c>
      <c r="P11" t="s">
        <v>36</v>
      </c>
    </row>
    <row r="12" spans="1:16">
      <c r="A12">
        <v>11</v>
      </c>
      <c r="B12" t="s">
        <v>49</v>
      </c>
      <c r="C12">
        <v>398</v>
      </c>
      <c r="D12">
        <v>535</v>
      </c>
      <c r="E12">
        <v>328.879460175384</v>
      </c>
      <c r="F12">
        <v>0.74479885648410205</v>
      </c>
      <c r="G12">
        <v>84950</v>
      </c>
      <c r="H12">
        <v>3093.6247873306302</v>
      </c>
      <c r="I12">
        <v>0.75848462461711197</v>
      </c>
      <c r="J12">
        <v>0.111541882438343</v>
      </c>
      <c r="K12">
        <v>0.54859541491766195</v>
      </c>
      <c r="L12" t="s">
        <v>33</v>
      </c>
      <c r="M12" t="s">
        <v>34</v>
      </c>
      <c r="N12" t="s">
        <v>35</v>
      </c>
      <c r="O12">
        <v>0.86332037084482005</v>
      </c>
      <c r="P12" t="s">
        <v>36</v>
      </c>
    </row>
    <row r="13" spans="1:16">
      <c r="A13">
        <v>12</v>
      </c>
      <c r="B13" t="s">
        <v>50</v>
      </c>
      <c r="C13">
        <v>621</v>
      </c>
      <c r="D13">
        <v>357</v>
      </c>
      <c r="E13">
        <v>321.76123209808497</v>
      </c>
      <c r="F13">
        <v>1.7417031048778699</v>
      </c>
      <c r="G13">
        <v>81312.5</v>
      </c>
      <c r="H13">
        <v>3373.8329380750702</v>
      </c>
      <c r="I13">
        <v>0.67580853775448801</v>
      </c>
      <c r="J13">
        <v>8.9767685999698393E-2</v>
      </c>
      <c r="K13">
        <v>0.49501560003043898</v>
      </c>
      <c r="L13" t="s">
        <v>44</v>
      </c>
      <c r="M13" t="s">
        <v>34</v>
      </c>
      <c r="N13" t="s">
        <v>35</v>
      </c>
      <c r="O13">
        <v>0.77398372292951501</v>
      </c>
      <c r="P13" t="s">
        <v>36</v>
      </c>
    </row>
    <row r="14" spans="1:16">
      <c r="A14">
        <v>13</v>
      </c>
      <c r="B14" t="s">
        <v>51</v>
      </c>
      <c r="C14">
        <v>285</v>
      </c>
      <c r="D14">
        <v>473</v>
      </c>
      <c r="E14">
        <v>319.92584125449702</v>
      </c>
      <c r="F14">
        <v>0.60274965185555296</v>
      </c>
      <c r="G14">
        <v>80387.5</v>
      </c>
      <c r="H14">
        <v>2644.0053874254199</v>
      </c>
      <c r="I14">
        <v>0.86921126462800002</v>
      </c>
      <c r="J14">
        <v>0.14450195245307701</v>
      </c>
      <c r="K14">
        <v>0.66885075403016103</v>
      </c>
      <c r="L14" t="s">
        <v>33</v>
      </c>
      <c r="M14" t="s">
        <v>34</v>
      </c>
      <c r="N14" t="s">
        <v>35</v>
      </c>
      <c r="O14">
        <v>0.82369540343202097</v>
      </c>
      <c r="P14" t="s">
        <v>36</v>
      </c>
    </row>
    <row r="15" spans="1:16">
      <c r="A15">
        <v>14</v>
      </c>
      <c r="B15" t="s">
        <v>52</v>
      </c>
      <c r="C15">
        <v>403</v>
      </c>
      <c r="D15">
        <v>1128</v>
      </c>
      <c r="E15">
        <v>305.99158978795799</v>
      </c>
      <c r="F15">
        <v>0.35700212881610199</v>
      </c>
      <c r="G15">
        <v>73537.5</v>
      </c>
      <c r="H15">
        <v>4631.23408257961</v>
      </c>
      <c r="I15">
        <v>0.70736179526393705</v>
      </c>
      <c r="J15">
        <v>4.3084916944055501E-2</v>
      </c>
      <c r="K15">
        <v>0.28643069282827799</v>
      </c>
      <c r="L15" t="s">
        <v>41</v>
      </c>
      <c r="M15" t="s">
        <v>34</v>
      </c>
      <c r="N15" t="s">
        <v>35</v>
      </c>
      <c r="O15">
        <v>0.81936178156690298</v>
      </c>
      <c r="P15" t="s">
        <v>36</v>
      </c>
    </row>
    <row r="16" spans="1:16">
      <c r="A16">
        <v>15</v>
      </c>
      <c r="B16" t="s">
        <v>53</v>
      </c>
      <c r="C16">
        <v>629</v>
      </c>
      <c r="D16">
        <v>329</v>
      </c>
      <c r="E16">
        <v>300.42764224920103</v>
      </c>
      <c r="F16">
        <v>1.9139786268582499</v>
      </c>
      <c r="G16">
        <v>70887.5</v>
      </c>
      <c r="H16">
        <v>4200.81778109074</v>
      </c>
      <c r="I16">
        <v>0.53690539924504799</v>
      </c>
      <c r="J16">
        <v>5.0479127200157403E-2</v>
      </c>
      <c r="K16">
        <v>0.49381748519679602</v>
      </c>
      <c r="L16" t="s">
        <v>41</v>
      </c>
      <c r="M16" t="s">
        <v>34</v>
      </c>
      <c r="N16" t="s">
        <v>35</v>
      </c>
      <c r="O16">
        <v>0.77669277309302998</v>
      </c>
      <c r="P16" t="s">
        <v>36</v>
      </c>
    </row>
    <row r="17" spans="1:16">
      <c r="A17">
        <v>16</v>
      </c>
      <c r="B17" t="s">
        <v>54</v>
      </c>
      <c r="C17">
        <v>355</v>
      </c>
      <c r="D17">
        <v>467</v>
      </c>
      <c r="E17">
        <v>299.89741302857198</v>
      </c>
      <c r="F17">
        <v>0.76008645674433495</v>
      </c>
      <c r="G17">
        <v>70637.5</v>
      </c>
      <c r="H17">
        <v>3115.1323658227898</v>
      </c>
      <c r="I17">
        <v>0.72284311806150903</v>
      </c>
      <c r="J17">
        <v>9.1472842337361304E-2</v>
      </c>
      <c r="K17">
        <v>0.57545824847250504</v>
      </c>
      <c r="L17" t="s">
        <v>55</v>
      </c>
      <c r="M17" t="s">
        <v>34</v>
      </c>
      <c r="N17" t="s">
        <v>35</v>
      </c>
      <c r="O17">
        <v>0.76171708017586803</v>
      </c>
      <c r="P17" t="s">
        <v>36</v>
      </c>
    </row>
    <row r="18" spans="1:16">
      <c r="A18">
        <v>17</v>
      </c>
      <c r="B18" t="s">
        <v>56</v>
      </c>
      <c r="C18">
        <v>212</v>
      </c>
      <c r="D18">
        <v>180</v>
      </c>
      <c r="E18">
        <v>193.03739245176499</v>
      </c>
      <c r="F18">
        <v>1.1802494693377601</v>
      </c>
      <c r="G18">
        <v>29266.6333202268</v>
      </c>
      <c r="H18">
        <v>858.99251569561295</v>
      </c>
      <c r="I18">
        <v>0.61877241565967001</v>
      </c>
      <c r="J18">
        <v>0.49842965157590102</v>
      </c>
      <c r="K18">
        <v>0.94279312061899101</v>
      </c>
      <c r="L18" t="s">
        <v>33</v>
      </c>
      <c r="M18" t="s">
        <v>34</v>
      </c>
      <c r="N18" t="s">
        <v>35</v>
      </c>
      <c r="O18">
        <v>0.868444097724273</v>
      </c>
      <c r="P18" t="s">
        <v>36</v>
      </c>
    </row>
    <row r="19" spans="1:16">
      <c r="A19">
        <v>18</v>
      </c>
      <c r="B19" t="s">
        <v>57</v>
      </c>
      <c r="C19">
        <v>272</v>
      </c>
      <c r="D19">
        <v>398</v>
      </c>
      <c r="E19">
        <v>292.37325447902498</v>
      </c>
      <c r="F19">
        <v>0.68348624029254401</v>
      </c>
      <c r="G19">
        <v>67137.5</v>
      </c>
      <c r="H19">
        <v>1623.17278444767</v>
      </c>
      <c r="I19">
        <v>0.80172314802900801</v>
      </c>
      <c r="J19">
        <v>0.32021784078240201</v>
      </c>
      <c r="K19">
        <v>0.81949954226426602</v>
      </c>
      <c r="L19" t="s">
        <v>58</v>
      </c>
      <c r="M19" t="s">
        <v>34</v>
      </c>
      <c r="N19" t="s">
        <v>35</v>
      </c>
      <c r="O19">
        <v>0.71495771689753496</v>
      </c>
      <c r="P19" t="s">
        <v>36</v>
      </c>
    </row>
    <row r="20" spans="1:16">
      <c r="A20">
        <v>19</v>
      </c>
      <c r="B20" t="s">
        <v>59</v>
      </c>
      <c r="C20">
        <v>178</v>
      </c>
      <c r="D20">
        <v>387</v>
      </c>
      <c r="E20">
        <v>235.252414665765</v>
      </c>
      <c r="F20">
        <v>0.45913704662294202</v>
      </c>
      <c r="G20">
        <v>43466.839240831803</v>
      </c>
      <c r="H20">
        <v>1306.16156648988</v>
      </c>
      <c r="I20">
        <v>0.80917359549183099</v>
      </c>
      <c r="J20">
        <v>0.32016519909682101</v>
      </c>
      <c r="K20">
        <v>0.82872283147723103</v>
      </c>
      <c r="L20" t="s">
        <v>33</v>
      </c>
      <c r="M20" t="s">
        <v>34</v>
      </c>
      <c r="N20" t="s">
        <v>35</v>
      </c>
      <c r="O20">
        <v>0.87440636437067998</v>
      </c>
      <c r="P20" t="s">
        <v>36</v>
      </c>
    </row>
    <row r="21" spans="1:16">
      <c r="A21">
        <v>20</v>
      </c>
      <c r="B21" t="s">
        <v>60</v>
      </c>
      <c r="C21">
        <v>529</v>
      </c>
      <c r="D21">
        <v>241</v>
      </c>
      <c r="E21">
        <v>284.06259195394102</v>
      </c>
      <c r="F21">
        <v>2.1986969106037901</v>
      </c>
      <c r="G21">
        <v>63375</v>
      </c>
      <c r="H21">
        <v>2336.2236428260799</v>
      </c>
      <c r="I21">
        <v>0.51946595715329802</v>
      </c>
      <c r="J21">
        <v>0.14591468667754701</v>
      </c>
      <c r="K21">
        <v>0.65309802911245696</v>
      </c>
      <c r="L21" t="s">
        <v>38</v>
      </c>
      <c r="M21" t="s">
        <v>34</v>
      </c>
      <c r="N21" t="s">
        <v>35</v>
      </c>
      <c r="O21">
        <v>0.73945169405639699</v>
      </c>
      <c r="P21" t="s">
        <v>36</v>
      </c>
    </row>
    <row r="22" spans="1:16">
      <c r="A22">
        <v>21</v>
      </c>
      <c r="B22" t="s">
        <v>61</v>
      </c>
      <c r="C22">
        <v>464</v>
      </c>
      <c r="D22">
        <v>284</v>
      </c>
      <c r="E22">
        <v>282.26399790232301</v>
      </c>
      <c r="F22">
        <v>1.63145856625951</v>
      </c>
      <c r="G22">
        <v>62575</v>
      </c>
      <c r="H22">
        <v>2124.8022890090901</v>
      </c>
      <c r="I22">
        <v>0.68818762716312898</v>
      </c>
      <c r="J22">
        <v>0.17417012808124399</v>
      </c>
      <c r="K22">
        <v>0.60495468277945597</v>
      </c>
      <c r="L22" t="s">
        <v>33</v>
      </c>
      <c r="M22" t="s">
        <v>34</v>
      </c>
      <c r="N22" t="s">
        <v>35</v>
      </c>
      <c r="O22">
        <v>0.88684886185868295</v>
      </c>
      <c r="P22" t="s">
        <v>36</v>
      </c>
    </row>
    <row r="23" spans="1:16">
      <c r="A23">
        <v>22</v>
      </c>
      <c r="B23" t="s">
        <v>62</v>
      </c>
      <c r="C23">
        <v>370</v>
      </c>
      <c r="D23">
        <v>300</v>
      </c>
      <c r="E23">
        <v>280.567344595289</v>
      </c>
      <c r="F23">
        <v>1.2333333333333301</v>
      </c>
      <c r="G23">
        <v>61825</v>
      </c>
      <c r="H23">
        <v>1814.0916121006001</v>
      </c>
      <c r="I23">
        <v>0.71673742069540103</v>
      </c>
      <c r="J23">
        <v>0.23607802243294501</v>
      </c>
      <c r="K23">
        <v>0.76813169746855103</v>
      </c>
      <c r="L23" t="s">
        <v>55</v>
      </c>
      <c r="M23" t="s">
        <v>34</v>
      </c>
      <c r="N23" t="s">
        <v>35</v>
      </c>
      <c r="O23">
        <v>0.85263783073113497</v>
      </c>
      <c r="P23" t="s">
        <v>36</v>
      </c>
    </row>
    <row r="24" spans="1:16">
      <c r="A24">
        <v>23</v>
      </c>
      <c r="B24" t="s">
        <v>63</v>
      </c>
      <c r="C24">
        <v>481</v>
      </c>
      <c r="D24">
        <v>385</v>
      </c>
      <c r="E24">
        <v>278.11742545669603</v>
      </c>
      <c r="F24">
        <v>1.2489930467961501</v>
      </c>
      <c r="G24">
        <v>60750</v>
      </c>
      <c r="H24">
        <v>3842.3253595829001</v>
      </c>
      <c r="I24">
        <v>0.69618815850650395</v>
      </c>
      <c r="J24">
        <v>5.1709206327793501E-2</v>
      </c>
      <c r="K24">
        <v>0.44833948339483398</v>
      </c>
      <c r="L24" t="s">
        <v>55</v>
      </c>
      <c r="M24" t="s">
        <v>34</v>
      </c>
      <c r="N24" t="s">
        <v>35</v>
      </c>
      <c r="O24">
        <v>0.77124554239992604</v>
      </c>
      <c r="P24" t="s">
        <v>36</v>
      </c>
    </row>
    <row r="25" spans="1:16">
      <c r="A25">
        <v>24</v>
      </c>
      <c r="B25" t="s">
        <v>64</v>
      </c>
      <c r="C25">
        <v>343</v>
      </c>
      <c r="D25">
        <v>448</v>
      </c>
      <c r="E25">
        <v>275.73232729405998</v>
      </c>
      <c r="F25">
        <v>0.76474956142707795</v>
      </c>
      <c r="G25">
        <v>59712.5</v>
      </c>
      <c r="H25">
        <v>2830.2795535325999</v>
      </c>
      <c r="I25">
        <v>0.79763239133030595</v>
      </c>
      <c r="J25">
        <v>9.36734359326932E-2</v>
      </c>
      <c r="K25">
        <v>0.548324150596878</v>
      </c>
      <c r="L25" t="s">
        <v>33</v>
      </c>
      <c r="M25" t="s">
        <v>34</v>
      </c>
      <c r="N25" t="s">
        <v>35</v>
      </c>
      <c r="O25">
        <v>0.94492377736581601</v>
      </c>
      <c r="P25" t="s">
        <v>36</v>
      </c>
    </row>
    <row r="26" spans="1:16">
      <c r="A26">
        <v>25</v>
      </c>
      <c r="B26" t="s">
        <v>65</v>
      </c>
      <c r="C26">
        <v>548</v>
      </c>
      <c r="D26">
        <v>304</v>
      </c>
      <c r="E26">
        <v>275.241263097927</v>
      </c>
      <c r="F26">
        <v>1.80232537059273</v>
      </c>
      <c r="G26">
        <v>59500</v>
      </c>
      <c r="H26">
        <v>3016.34556889534</v>
      </c>
      <c r="I26">
        <v>0.50623109658611498</v>
      </c>
      <c r="J26">
        <v>8.2179716628154806E-2</v>
      </c>
      <c r="K26">
        <v>0.517278852423386</v>
      </c>
      <c r="L26" t="s">
        <v>33</v>
      </c>
      <c r="M26" t="s">
        <v>34</v>
      </c>
      <c r="N26" t="s">
        <v>35</v>
      </c>
      <c r="O26">
        <v>0.94926598445892296</v>
      </c>
      <c r="P26" t="s">
        <v>36</v>
      </c>
    </row>
    <row r="27" spans="1:16">
      <c r="A27">
        <v>26</v>
      </c>
      <c r="B27" t="s">
        <v>66</v>
      </c>
      <c r="C27">
        <v>266</v>
      </c>
      <c r="D27">
        <v>335</v>
      </c>
      <c r="E27">
        <v>275.03880535585898</v>
      </c>
      <c r="F27">
        <v>0.79333328556576799</v>
      </c>
      <c r="G27">
        <v>59412.5</v>
      </c>
      <c r="H27">
        <v>1317.6092952489901</v>
      </c>
      <c r="I27">
        <v>0.80835630322818097</v>
      </c>
      <c r="J27">
        <v>0.43004548399776299</v>
      </c>
      <c r="K27">
        <v>0.84482758620689702</v>
      </c>
      <c r="L27" t="s">
        <v>33</v>
      </c>
      <c r="M27" t="s">
        <v>34</v>
      </c>
      <c r="N27" t="s">
        <v>35</v>
      </c>
      <c r="O27">
        <v>0.87814559160322903</v>
      </c>
      <c r="P27" t="s">
        <v>36</v>
      </c>
    </row>
    <row r="28" spans="1:16">
      <c r="A28">
        <v>27</v>
      </c>
      <c r="B28" t="s">
        <v>67</v>
      </c>
      <c r="C28">
        <v>400</v>
      </c>
      <c r="D28">
        <v>286</v>
      </c>
      <c r="E28">
        <v>266.78472698169099</v>
      </c>
      <c r="F28">
        <v>1.4019232292533701</v>
      </c>
      <c r="G28">
        <v>55900</v>
      </c>
      <c r="H28">
        <v>1546.10171675682</v>
      </c>
      <c r="I28">
        <v>0.82612522002920297</v>
      </c>
      <c r="J28">
        <v>0.29386343250265801</v>
      </c>
      <c r="K28">
        <v>0.71540553511438199</v>
      </c>
      <c r="L28" t="s">
        <v>33</v>
      </c>
      <c r="M28" t="s">
        <v>34</v>
      </c>
      <c r="N28" t="s">
        <v>35</v>
      </c>
      <c r="O28">
        <v>0.88003435376172001</v>
      </c>
      <c r="P28" t="s">
        <v>36</v>
      </c>
    </row>
    <row r="29" spans="1:16">
      <c r="A29">
        <v>28</v>
      </c>
      <c r="B29" t="s">
        <v>68</v>
      </c>
      <c r="C29">
        <v>200</v>
      </c>
      <c r="D29">
        <v>203</v>
      </c>
      <c r="E29">
        <v>192.68316359513199</v>
      </c>
      <c r="F29">
        <v>0.98677779334166105</v>
      </c>
      <c r="G29">
        <v>29159.321736861999</v>
      </c>
      <c r="H29">
        <v>1055.39366620955</v>
      </c>
      <c r="I29">
        <v>0.73396541083005995</v>
      </c>
      <c r="J29">
        <v>0.32897153013552399</v>
      </c>
      <c r="K29">
        <v>0.85010334562503498</v>
      </c>
      <c r="L29" t="s">
        <v>41</v>
      </c>
      <c r="M29" t="s">
        <v>34</v>
      </c>
      <c r="N29" t="s">
        <v>35</v>
      </c>
      <c r="O29">
        <v>0.76764150617980897</v>
      </c>
      <c r="P29" t="s">
        <v>36</v>
      </c>
    </row>
    <row r="30" spans="1:16">
      <c r="A30">
        <v>29</v>
      </c>
      <c r="B30" t="s">
        <v>69</v>
      </c>
      <c r="C30">
        <v>343</v>
      </c>
      <c r="D30">
        <v>362</v>
      </c>
      <c r="E30">
        <v>256.72175976016098</v>
      </c>
      <c r="F30">
        <v>0.94636012095163502</v>
      </c>
      <c r="G30">
        <v>51762.5</v>
      </c>
      <c r="H30">
        <v>2721.9952827692</v>
      </c>
      <c r="I30">
        <v>0.79843875270433895</v>
      </c>
      <c r="J30">
        <v>8.7791075824830894E-2</v>
      </c>
      <c r="K30">
        <v>0.48398784478728402</v>
      </c>
      <c r="L30" t="s">
        <v>41</v>
      </c>
      <c r="M30" t="s">
        <v>34</v>
      </c>
      <c r="N30" t="s">
        <v>35</v>
      </c>
      <c r="O30">
        <v>0.71502565353473102</v>
      </c>
      <c r="P30" t="s">
        <v>36</v>
      </c>
    </row>
    <row r="31" spans="1:16">
      <c r="A31">
        <v>30</v>
      </c>
      <c r="B31" t="s">
        <v>70</v>
      </c>
      <c r="C31">
        <v>138</v>
      </c>
      <c r="D31">
        <v>382</v>
      </c>
      <c r="E31">
        <v>159.76273652109299</v>
      </c>
      <c r="F31">
        <v>0.361108939053645</v>
      </c>
      <c r="G31">
        <v>20046.606379962199</v>
      </c>
      <c r="H31">
        <v>1890.1868301228899</v>
      </c>
      <c r="I31">
        <v>0.93395696301915898</v>
      </c>
      <c r="J31">
        <v>7.0508465197482606E-2</v>
      </c>
      <c r="K31">
        <v>0.50978946970556005</v>
      </c>
      <c r="L31" t="s">
        <v>33</v>
      </c>
      <c r="M31" t="s">
        <v>34</v>
      </c>
      <c r="N31" t="s">
        <v>35</v>
      </c>
      <c r="O31">
        <v>0.87525443889182197</v>
      </c>
      <c r="P31" t="s">
        <v>36</v>
      </c>
    </row>
    <row r="32" spans="1:16">
      <c r="A32">
        <v>31</v>
      </c>
      <c r="B32" t="s">
        <v>71</v>
      </c>
      <c r="C32">
        <v>517</v>
      </c>
      <c r="D32">
        <v>270</v>
      </c>
      <c r="E32">
        <v>254.07330618951801</v>
      </c>
      <c r="F32">
        <v>1.91527180229767</v>
      </c>
      <c r="G32">
        <v>50700</v>
      </c>
      <c r="H32">
        <v>3458.47759962082</v>
      </c>
      <c r="I32">
        <v>0.38843101069213298</v>
      </c>
      <c r="J32">
        <v>5.3265730707070198E-2</v>
      </c>
      <c r="K32">
        <v>0.48028419182948501</v>
      </c>
      <c r="L32" t="s">
        <v>33</v>
      </c>
      <c r="M32" t="s">
        <v>34</v>
      </c>
      <c r="N32" t="s">
        <v>35</v>
      </c>
      <c r="O32">
        <v>0.93316903740312696</v>
      </c>
      <c r="P32" t="s">
        <v>36</v>
      </c>
    </row>
    <row r="33" spans="1:16">
      <c r="A33">
        <v>32</v>
      </c>
      <c r="B33" t="s">
        <v>72</v>
      </c>
      <c r="C33">
        <v>208</v>
      </c>
      <c r="D33">
        <v>158</v>
      </c>
      <c r="E33">
        <v>172.22528510529301</v>
      </c>
      <c r="F33">
        <v>1.32123676051438</v>
      </c>
      <c r="G33">
        <v>23296.125974291099</v>
      </c>
      <c r="H33">
        <v>909.49459414337002</v>
      </c>
      <c r="I33">
        <v>0.64155589429582605</v>
      </c>
      <c r="J33">
        <v>0.35391040084428499</v>
      </c>
      <c r="K33">
        <v>0.887435666604386</v>
      </c>
      <c r="L33" t="s">
        <v>41</v>
      </c>
      <c r="M33" t="s">
        <v>34</v>
      </c>
      <c r="N33" t="s">
        <v>35</v>
      </c>
      <c r="O33">
        <v>0.74001269478562104</v>
      </c>
      <c r="P33" t="s">
        <v>36</v>
      </c>
    </row>
    <row r="34" spans="1:16">
      <c r="A34">
        <v>33</v>
      </c>
      <c r="B34" t="s">
        <v>73</v>
      </c>
      <c r="C34">
        <v>328</v>
      </c>
      <c r="D34">
        <v>412</v>
      </c>
      <c r="E34">
        <v>253.28907903883899</v>
      </c>
      <c r="F34">
        <v>0.79563311848803797</v>
      </c>
      <c r="G34">
        <v>50387.5</v>
      </c>
      <c r="H34">
        <v>3266.55371963978</v>
      </c>
      <c r="I34">
        <v>0.50463585401140898</v>
      </c>
      <c r="J34">
        <v>5.9340754748451102E-2</v>
      </c>
      <c r="K34">
        <v>0.46932122482244698</v>
      </c>
      <c r="L34" t="s">
        <v>74</v>
      </c>
      <c r="M34" t="s">
        <v>34</v>
      </c>
      <c r="N34" t="s">
        <v>35</v>
      </c>
      <c r="O34">
        <v>0.65487237702957302</v>
      </c>
      <c r="P34" t="s">
        <v>36</v>
      </c>
    </row>
    <row r="35" spans="1:16">
      <c r="A35">
        <v>34</v>
      </c>
      <c r="B35" t="s">
        <v>75</v>
      </c>
      <c r="C35">
        <v>509</v>
      </c>
      <c r="D35">
        <v>230</v>
      </c>
      <c r="E35">
        <v>251.46025310257301</v>
      </c>
      <c r="F35">
        <v>2.2097559218781102</v>
      </c>
      <c r="G35">
        <v>49662.5</v>
      </c>
      <c r="H35">
        <v>2375.72111666203</v>
      </c>
      <c r="I35">
        <v>0.37109277986713901</v>
      </c>
      <c r="J35">
        <v>0.110572601147541</v>
      </c>
      <c r="K35">
        <v>0.55714486046837797</v>
      </c>
      <c r="L35" t="s">
        <v>33</v>
      </c>
      <c r="M35" t="s">
        <v>34</v>
      </c>
      <c r="N35" t="s">
        <v>35</v>
      </c>
      <c r="O35">
        <v>0.88058969619420102</v>
      </c>
      <c r="P35" t="s">
        <v>36</v>
      </c>
    </row>
    <row r="36" spans="1:16">
      <c r="A36">
        <v>35</v>
      </c>
      <c r="B36" t="s">
        <v>76</v>
      </c>
      <c r="C36">
        <v>240</v>
      </c>
      <c r="D36">
        <v>173</v>
      </c>
      <c r="E36">
        <v>167.35630816186799</v>
      </c>
      <c r="F36">
        <v>1.3874551649359099</v>
      </c>
      <c r="G36">
        <v>21997.536910775001</v>
      </c>
      <c r="H36">
        <v>1320.8436887140899</v>
      </c>
      <c r="I36">
        <v>0.69789215227950396</v>
      </c>
      <c r="J36">
        <v>0.15844592285521</v>
      </c>
      <c r="K36">
        <v>0.71497376836938797</v>
      </c>
      <c r="L36" t="s">
        <v>77</v>
      </c>
      <c r="M36" t="s">
        <v>34</v>
      </c>
      <c r="N36" t="s">
        <v>35</v>
      </c>
      <c r="O36">
        <v>0.81228429848137695</v>
      </c>
      <c r="P36" t="s">
        <v>36</v>
      </c>
    </row>
    <row r="37" spans="1:16">
      <c r="A37">
        <v>36</v>
      </c>
      <c r="B37" t="s">
        <v>78</v>
      </c>
      <c r="C37">
        <v>152</v>
      </c>
      <c r="D37">
        <v>214</v>
      </c>
      <c r="E37">
        <v>178.28784873800601</v>
      </c>
      <c r="F37">
        <v>0.70778035087741098</v>
      </c>
      <c r="G37">
        <v>24965.103494518</v>
      </c>
      <c r="H37">
        <v>834.04480757848103</v>
      </c>
      <c r="I37">
        <v>0.689394147577443</v>
      </c>
      <c r="J37">
        <v>0.45098746278094198</v>
      </c>
      <c r="K37">
        <v>0.91119031344595303</v>
      </c>
      <c r="L37" t="s">
        <v>33</v>
      </c>
      <c r="M37" t="s">
        <v>34</v>
      </c>
      <c r="N37" t="s">
        <v>35</v>
      </c>
      <c r="O37">
        <v>0.86313603405183703</v>
      </c>
      <c r="P37" t="s">
        <v>36</v>
      </c>
    </row>
    <row r="38" spans="1:16">
      <c r="A38">
        <v>37</v>
      </c>
      <c r="B38" t="s">
        <v>79</v>
      </c>
      <c r="C38">
        <v>128</v>
      </c>
      <c r="D38">
        <v>127</v>
      </c>
      <c r="E38">
        <v>110.02236194122101</v>
      </c>
      <c r="F38">
        <v>1.0067073949141501</v>
      </c>
      <c r="G38">
        <v>9507.1820359168305</v>
      </c>
      <c r="H38">
        <v>756.76563213462396</v>
      </c>
      <c r="I38">
        <v>0.80523603556041901</v>
      </c>
      <c r="J38">
        <v>0.208611800811317</v>
      </c>
      <c r="K38">
        <v>0.75561409518859302</v>
      </c>
      <c r="L38" t="s">
        <v>33</v>
      </c>
      <c r="M38" t="s">
        <v>34</v>
      </c>
      <c r="N38" t="s">
        <v>35</v>
      </c>
      <c r="O38">
        <v>0.88481122795351697</v>
      </c>
      <c r="P38" t="s">
        <v>36</v>
      </c>
    </row>
    <row r="39" spans="1:16">
      <c r="A39">
        <v>38</v>
      </c>
      <c r="B39" t="s">
        <v>80</v>
      </c>
      <c r="C39">
        <v>316</v>
      </c>
      <c r="D39">
        <v>376</v>
      </c>
      <c r="E39">
        <v>247.63359944342599</v>
      </c>
      <c r="F39">
        <v>0.84052161519650403</v>
      </c>
      <c r="G39">
        <v>48162.5</v>
      </c>
      <c r="H39">
        <v>2225.0104397535301</v>
      </c>
      <c r="I39">
        <v>0.72735598793233602</v>
      </c>
      <c r="J39">
        <v>0.122251664237751</v>
      </c>
      <c r="K39">
        <v>0.537303026077256</v>
      </c>
      <c r="L39" t="s">
        <v>33</v>
      </c>
      <c r="M39" t="s">
        <v>34</v>
      </c>
      <c r="N39" t="s">
        <v>35</v>
      </c>
      <c r="O39">
        <v>0.87776706133112403</v>
      </c>
      <c r="P39" t="s">
        <v>36</v>
      </c>
    </row>
    <row r="40" spans="1:16">
      <c r="A40">
        <v>39</v>
      </c>
      <c r="B40" t="s">
        <v>81</v>
      </c>
      <c r="C40">
        <v>207</v>
      </c>
      <c r="D40">
        <v>432</v>
      </c>
      <c r="E40">
        <v>242.50309579973501</v>
      </c>
      <c r="F40">
        <v>0.47919827075653698</v>
      </c>
      <c r="G40">
        <v>46187.5</v>
      </c>
      <c r="H40">
        <v>1619.7413259744601</v>
      </c>
      <c r="I40">
        <v>0.76307781306386702</v>
      </c>
      <c r="J40">
        <v>0.22122947767989701</v>
      </c>
      <c r="K40">
        <v>0.72408387223201998</v>
      </c>
      <c r="L40" t="s">
        <v>38</v>
      </c>
      <c r="M40" t="s">
        <v>34</v>
      </c>
      <c r="N40" t="s">
        <v>35</v>
      </c>
      <c r="O40">
        <v>0.72868791315841197</v>
      </c>
      <c r="P40" t="s">
        <v>36</v>
      </c>
    </row>
    <row r="41" spans="1:16">
      <c r="A41">
        <v>40</v>
      </c>
      <c r="B41" t="s">
        <v>82</v>
      </c>
      <c r="C41">
        <v>411</v>
      </c>
      <c r="D41">
        <v>251</v>
      </c>
      <c r="E41">
        <v>242.24043328474701</v>
      </c>
      <c r="F41">
        <v>1.6405918095012499</v>
      </c>
      <c r="G41">
        <v>46087.5</v>
      </c>
      <c r="H41">
        <v>2087.7312213182399</v>
      </c>
      <c r="I41">
        <v>0.63779194402819495</v>
      </c>
      <c r="J41">
        <v>0.13287517290276399</v>
      </c>
      <c r="K41">
        <v>0.61779490616622001</v>
      </c>
      <c r="L41" t="s">
        <v>41</v>
      </c>
      <c r="M41" t="s">
        <v>34</v>
      </c>
      <c r="N41" t="s">
        <v>35</v>
      </c>
      <c r="O41">
        <v>0.74811778273940899</v>
      </c>
      <c r="P41" t="s">
        <v>36</v>
      </c>
    </row>
    <row r="42" spans="1:16">
      <c r="A42">
        <v>41</v>
      </c>
      <c r="B42" t="s">
        <v>83</v>
      </c>
      <c r="C42">
        <v>303</v>
      </c>
      <c r="D42">
        <v>340</v>
      </c>
      <c r="E42">
        <v>241.28588475709699</v>
      </c>
      <c r="F42">
        <v>0.89170789093138003</v>
      </c>
      <c r="G42">
        <v>45725</v>
      </c>
      <c r="H42">
        <v>2377.64499664307</v>
      </c>
      <c r="I42">
        <v>0.79581078514748405</v>
      </c>
      <c r="J42">
        <v>0.101641146667903</v>
      </c>
      <c r="K42">
        <v>0.588386681679267</v>
      </c>
      <c r="L42" t="s">
        <v>38</v>
      </c>
      <c r="M42" t="s">
        <v>34</v>
      </c>
      <c r="N42" t="s">
        <v>35</v>
      </c>
      <c r="O42">
        <v>0.72923632824620399</v>
      </c>
      <c r="P42" t="s">
        <v>36</v>
      </c>
    </row>
    <row r="43" spans="1:16">
      <c r="A43">
        <v>42</v>
      </c>
      <c r="B43" t="s">
        <v>84</v>
      </c>
      <c r="C43">
        <v>326</v>
      </c>
      <c r="D43">
        <v>291</v>
      </c>
      <c r="E43">
        <v>240.49304838101801</v>
      </c>
      <c r="F43">
        <v>1.1230768715945501</v>
      </c>
      <c r="G43">
        <v>45425</v>
      </c>
      <c r="H43">
        <v>1894.0916121006001</v>
      </c>
      <c r="I43">
        <v>0.77325407822515302</v>
      </c>
      <c r="J43">
        <v>0.15911196468028699</v>
      </c>
      <c r="K43">
        <v>0.61918555120122698</v>
      </c>
      <c r="L43" t="s">
        <v>41</v>
      </c>
      <c r="M43" t="s">
        <v>34</v>
      </c>
      <c r="N43" t="s">
        <v>35</v>
      </c>
      <c r="O43">
        <v>0.82541133979071102</v>
      </c>
      <c r="P43" t="s">
        <v>36</v>
      </c>
    </row>
    <row r="44" spans="1:16">
      <c r="A44">
        <v>43</v>
      </c>
      <c r="B44" t="s">
        <v>85</v>
      </c>
      <c r="C44">
        <v>365</v>
      </c>
      <c r="D44">
        <v>225</v>
      </c>
      <c r="E44">
        <v>237.261676997368</v>
      </c>
      <c r="F44">
        <v>1.6247518087536399</v>
      </c>
      <c r="G44">
        <v>44212.5</v>
      </c>
      <c r="H44">
        <v>2267.4368458986301</v>
      </c>
      <c r="I44">
        <v>0.68296081412628296</v>
      </c>
      <c r="J44">
        <v>0.10806487054406699</v>
      </c>
      <c r="K44">
        <v>0.64169085631349798</v>
      </c>
      <c r="L44" t="s">
        <v>33</v>
      </c>
      <c r="M44" t="s">
        <v>34</v>
      </c>
      <c r="N44" t="s">
        <v>35</v>
      </c>
      <c r="O44">
        <v>0.89104097956056005</v>
      </c>
      <c r="P44" t="s">
        <v>36</v>
      </c>
    </row>
    <row r="45" spans="1:16">
      <c r="A45">
        <v>44</v>
      </c>
      <c r="B45" t="s">
        <v>86</v>
      </c>
      <c r="C45">
        <v>287</v>
      </c>
      <c r="D45">
        <v>452</v>
      </c>
      <c r="E45">
        <v>233.611279663913</v>
      </c>
      <c r="F45">
        <v>0.63549420385495103</v>
      </c>
      <c r="G45">
        <v>42862.5</v>
      </c>
      <c r="H45">
        <v>2683.0003350973102</v>
      </c>
      <c r="I45">
        <v>0.64061610647258604</v>
      </c>
      <c r="J45">
        <v>7.4824859204893499E-2</v>
      </c>
      <c r="K45">
        <v>0.48031937246112899</v>
      </c>
      <c r="L45" t="s">
        <v>33</v>
      </c>
      <c r="M45" t="s">
        <v>34</v>
      </c>
      <c r="N45" t="s">
        <v>35</v>
      </c>
      <c r="O45">
        <v>0.94606143429702205</v>
      </c>
      <c r="P45" t="s">
        <v>36</v>
      </c>
    </row>
    <row r="46" spans="1:16">
      <c r="A46">
        <v>45</v>
      </c>
      <c r="B46" t="s">
        <v>87</v>
      </c>
      <c r="C46">
        <v>247</v>
      </c>
      <c r="D46">
        <v>246</v>
      </c>
      <c r="E46">
        <v>194.43082263455099</v>
      </c>
      <c r="F46">
        <v>1.0023160651084999</v>
      </c>
      <c r="G46">
        <v>29690.677568620002</v>
      </c>
      <c r="H46">
        <v>1629.01620337642</v>
      </c>
      <c r="I46">
        <v>0.73096794354001904</v>
      </c>
      <c r="J46">
        <v>0.140598006975551</v>
      </c>
      <c r="K46">
        <v>0.68857459980421098</v>
      </c>
      <c r="L46" t="s">
        <v>33</v>
      </c>
      <c r="M46" t="s">
        <v>34</v>
      </c>
      <c r="N46" t="s">
        <v>35</v>
      </c>
      <c r="O46">
        <v>0.88470118335768599</v>
      </c>
      <c r="P46" t="s">
        <v>36</v>
      </c>
    </row>
    <row r="47" spans="1:16">
      <c r="A47">
        <v>46</v>
      </c>
      <c r="B47" t="s">
        <v>88</v>
      </c>
      <c r="C47">
        <v>153</v>
      </c>
      <c r="D47">
        <v>260</v>
      </c>
      <c r="E47">
        <v>184.05739046140599</v>
      </c>
      <c r="F47">
        <v>0.58815965217723498</v>
      </c>
      <c r="G47">
        <v>26607.030172400799</v>
      </c>
      <c r="H47">
        <v>1004.09783646459</v>
      </c>
      <c r="I47">
        <v>0.76240875153273402</v>
      </c>
      <c r="J47">
        <v>0.33163029979981601</v>
      </c>
      <c r="K47">
        <v>0.88010816125860403</v>
      </c>
      <c r="L47" t="s">
        <v>33</v>
      </c>
      <c r="M47" t="s">
        <v>34</v>
      </c>
      <c r="N47" t="s">
        <v>35</v>
      </c>
      <c r="O47">
        <v>0.81330274506698497</v>
      </c>
      <c r="P47" t="s">
        <v>36</v>
      </c>
    </row>
    <row r="48" spans="1:16">
      <c r="A48">
        <v>47</v>
      </c>
      <c r="B48" t="s">
        <v>89</v>
      </c>
      <c r="C48">
        <v>151</v>
      </c>
      <c r="D48">
        <v>152</v>
      </c>
      <c r="E48">
        <v>144.99633289017299</v>
      </c>
      <c r="F48">
        <v>0.99640287769784197</v>
      </c>
      <c r="G48">
        <v>16512.1611550095</v>
      </c>
      <c r="H48">
        <v>684.98402556616304</v>
      </c>
      <c r="I48">
        <v>0.62439359977808395</v>
      </c>
      <c r="J48">
        <v>0.44223478054633703</v>
      </c>
      <c r="K48">
        <v>0.89328358809008801</v>
      </c>
      <c r="L48" t="s">
        <v>33</v>
      </c>
      <c r="M48" t="s">
        <v>34</v>
      </c>
      <c r="N48" t="s">
        <v>35</v>
      </c>
      <c r="O48">
        <v>0.85028153168297504</v>
      </c>
      <c r="P48" t="s">
        <v>36</v>
      </c>
    </row>
    <row r="49" spans="1:16">
      <c r="A49">
        <v>48</v>
      </c>
      <c r="B49" t="s">
        <v>90</v>
      </c>
      <c r="C49">
        <v>280</v>
      </c>
      <c r="D49">
        <v>396</v>
      </c>
      <c r="E49">
        <v>227.73107071781899</v>
      </c>
      <c r="F49">
        <v>0.707971071062516</v>
      </c>
      <c r="G49">
        <v>40731.880175047299</v>
      </c>
      <c r="H49">
        <v>2029.0076610414901</v>
      </c>
      <c r="I49">
        <v>0.62365732611958702</v>
      </c>
      <c r="J49">
        <v>0.124330290348593</v>
      </c>
      <c r="K49">
        <v>0.49887045245615202</v>
      </c>
      <c r="L49" t="s">
        <v>33</v>
      </c>
      <c r="M49" t="s">
        <v>34</v>
      </c>
      <c r="N49" t="s">
        <v>35</v>
      </c>
      <c r="O49">
        <v>0.87034615301349505</v>
      </c>
      <c r="P49" t="s">
        <v>36</v>
      </c>
    </row>
    <row r="50" spans="1:16">
      <c r="A50">
        <v>49</v>
      </c>
      <c r="B50" t="s">
        <v>91</v>
      </c>
      <c r="C50">
        <v>438</v>
      </c>
      <c r="D50">
        <v>265</v>
      </c>
      <c r="E50">
        <v>225.04022505285801</v>
      </c>
      <c r="F50">
        <v>1.6533335098031401</v>
      </c>
      <c r="G50">
        <v>39775</v>
      </c>
      <c r="H50">
        <v>2709.3607258796701</v>
      </c>
      <c r="I50">
        <v>0.53871364218368101</v>
      </c>
      <c r="J50">
        <v>6.8090479123011194E-2</v>
      </c>
      <c r="K50">
        <v>0.432454471323729</v>
      </c>
      <c r="L50" t="s">
        <v>33</v>
      </c>
      <c r="M50" t="s">
        <v>34</v>
      </c>
      <c r="N50" t="s">
        <v>35</v>
      </c>
      <c r="O50">
        <v>0.92777119407157804</v>
      </c>
      <c r="P50" t="s">
        <v>36</v>
      </c>
    </row>
    <row r="51" spans="1:16">
      <c r="A51">
        <v>50</v>
      </c>
      <c r="B51" t="s">
        <v>92</v>
      </c>
      <c r="C51">
        <v>114</v>
      </c>
      <c r="D51">
        <v>219</v>
      </c>
      <c r="E51">
        <v>115.14411045255601</v>
      </c>
      <c r="F51">
        <v>0.52013431173868596</v>
      </c>
      <c r="G51">
        <v>10412.9393614367</v>
      </c>
      <c r="H51">
        <v>1198.82458746361</v>
      </c>
      <c r="I51">
        <v>0.65536361469718396</v>
      </c>
      <c r="J51">
        <v>9.1048316532781101E-2</v>
      </c>
      <c r="K51">
        <v>0.60319769944724699</v>
      </c>
      <c r="L51" t="s">
        <v>93</v>
      </c>
      <c r="M51" t="s">
        <v>34</v>
      </c>
      <c r="N51" t="s">
        <v>35</v>
      </c>
      <c r="O51">
        <v>0.67955445501936396</v>
      </c>
      <c r="P51" t="s">
        <v>36</v>
      </c>
    </row>
    <row r="52" spans="1:16">
      <c r="A52">
        <v>51</v>
      </c>
      <c r="B52" t="s">
        <v>94</v>
      </c>
      <c r="C52">
        <v>284</v>
      </c>
      <c r="D52">
        <v>240</v>
      </c>
      <c r="E52">
        <v>167.36083121364899</v>
      </c>
      <c r="F52">
        <v>1.18409090909091</v>
      </c>
      <c r="G52">
        <v>21998.725958790201</v>
      </c>
      <c r="H52">
        <v>3116.0436961098299</v>
      </c>
      <c r="I52">
        <v>0.637007031329063</v>
      </c>
      <c r="J52">
        <v>2.8470842277272899E-2</v>
      </c>
      <c r="K52">
        <v>0.44606148643965099</v>
      </c>
      <c r="L52" t="s">
        <v>93</v>
      </c>
      <c r="M52" t="s">
        <v>34</v>
      </c>
      <c r="N52" t="s">
        <v>35</v>
      </c>
      <c r="O52">
        <v>0.72537790206736896</v>
      </c>
      <c r="P52" t="s">
        <v>36</v>
      </c>
    </row>
    <row r="53" spans="1:16">
      <c r="A53">
        <v>52</v>
      </c>
      <c r="B53" t="s">
        <v>95</v>
      </c>
      <c r="C53">
        <v>167</v>
      </c>
      <c r="D53">
        <v>386</v>
      </c>
      <c r="E53">
        <v>221.763111033814</v>
      </c>
      <c r="F53">
        <v>0.43314137717408502</v>
      </c>
      <c r="G53">
        <v>38625</v>
      </c>
      <c r="H53">
        <v>1905.09666442871</v>
      </c>
      <c r="I53">
        <v>0.84980878029603901</v>
      </c>
      <c r="J53">
        <v>0.13373476632315101</v>
      </c>
      <c r="K53">
        <v>0.69798960921617303</v>
      </c>
      <c r="L53" t="s">
        <v>77</v>
      </c>
      <c r="M53" t="s">
        <v>34</v>
      </c>
      <c r="N53" t="s">
        <v>35</v>
      </c>
      <c r="O53">
        <v>0.816625307231715</v>
      </c>
      <c r="P53" t="s">
        <v>36</v>
      </c>
    </row>
    <row r="54" spans="1:16">
      <c r="A54">
        <v>53</v>
      </c>
      <c r="B54" t="s">
        <v>96</v>
      </c>
      <c r="C54">
        <v>162</v>
      </c>
      <c r="D54">
        <v>137</v>
      </c>
      <c r="E54">
        <v>137.32255526759101</v>
      </c>
      <c r="F54">
        <v>1.1782828345909799</v>
      </c>
      <c r="G54">
        <v>14810.633445368599</v>
      </c>
      <c r="H54">
        <v>693.22373125791603</v>
      </c>
      <c r="I54">
        <v>0.74513510274242301</v>
      </c>
      <c r="J54">
        <v>0.38729033079328601</v>
      </c>
      <c r="K54">
        <v>0.82511778879992004</v>
      </c>
      <c r="L54" t="s">
        <v>33</v>
      </c>
      <c r="M54" t="s">
        <v>34</v>
      </c>
      <c r="N54" t="s">
        <v>35</v>
      </c>
      <c r="O54">
        <v>0.86452196610801302</v>
      </c>
      <c r="P54" t="s">
        <v>36</v>
      </c>
    </row>
    <row r="55" spans="1:16">
      <c r="A55">
        <v>54</v>
      </c>
      <c r="B55" t="s">
        <v>97</v>
      </c>
      <c r="C55">
        <v>394</v>
      </c>
      <c r="D55">
        <v>201</v>
      </c>
      <c r="E55">
        <v>168.49733140812799</v>
      </c>
      <c r="F55">
        <v>1.95570234850722</v>
      </c>
      <c r="G55">
        <v>22298.514689602998</v>
      </c>
      <c r="H55">
        <v>2243.5878918512999</v>
      </c>
      <c r="I55">
        <v>0.66224418587122602</v>
      </c>
      <c r="J55">
        <v>5.56672316776528E-2</v>
      </c>
      <c r="K55">
        <v>0.43455063665117999</v>
      </c>
      <c r="L55" t="s">
        <v>44</v>
      </c>
      <c r="M55" t="s">
        <v>34</v>
      </c>
      <c r="N55" t="s">
        <v>35</v>
      </c>
      <c r="O55">
        <v>0.795995652239611</v>
      </c>
      <c r="P55" t="s">
        <v>36</v>
      </c>
    </row>
    <row r="56" spans="1:16">
      <c r="A56">
        <v>55</v>
      </c>
      <c r="B56" t="s">
        <v>98</v>
      </c>
      <c r="C56">
        <v>173</v>
      </c>
      <c r="D56">
        <v>116</v>
      </c>
      <c r="E56">
        <v>118.050981060365</v>
      </c>
      <c r="F56">
        <v>1.49870531735086</v>
      </c>
      <c r="G56">
        <v>10945.3356102079</v>
      </c>
      <c r="H56">
        <v>920.98290670177198</v>
      </c>
      <c r="I56">
        <v>0.80166549829758504</v>
      </c>
      <c r="J56">
        <v>0.162157039546692</v>
      </c>
      <c r="K56">
        <v>0.72919100901079303</v>
      </c>
      <c r="L56" t="s">
        <v>44</v>
      </c>
      <c r="M56" t="s">
        <v>34</v>
      </c>
      <c r="N56" t="s">
        <v>35</v>
      </c>
      <c r="O56">
        <v>0.75132830916453697</v>
      </c>
      <c r="P56" t="s">
        <v>36</v>
      </c>
    </row>
    <row r="57" spans="1:16">
      <c r="A57">
        <v>56</v>
      </c>
      <c r="B57" t="s">
        <v>99</v>
      </c>
      <c r="C57">
        <v>149</v>
      </c>
      <c r="D57">
        <v>157</v>
      </c>
      <c r="E57">
        <v>150.69867456615299</v>
      </c>
      <c r="F57">
        <v>0.94674260951586497</v>
      </c>
      <c r="G57">
        <v>17836.463381852602</v>
      </c>
      <c r="H57">
        <v>702.50847676992396</v>
      </c>
      <c r="I57">
        <v>0.72713258975700901</v>
      </c>
      <c r="J57">
        <v>0.45416689293857498</v>
      </c>
      <c r="K57">
        <v>0.91403131950156902</v>
      </c>
      <c r="L57" t="s">
        <v>33</v>
      </c>
      <c r="M57" t="s">
        <v>34</v>
      </c>
      <c r="N57" t="s">
        <v>35</v>
      </c>
      <c r="O57">
        <v>0.79825920279190998</v>
      </c>
      <c r="P57" t="s">
        <v>36</v>
      </c>
    </row>
    <row r="58" spans="1:16">
      <c r="A58">
        <v>57</v>
      </c>
      <c r="B58" t="s">
        <v>100</v>
      </c>
      <c r="C58">
        <v>129</v>
      </c>
      <c r="D58">
        <v>225</v>
      </c>
      <c r="E58">
        <v>137.831505500063</v>
      </c>
      <c r="F58">
        <v>0.57540387607990895</v>
      </c>
      <c r="G58">
        <v>14920.620386767499</v>
      </c>
      <c r="H58">
        <v>1252.1462974097401</v>
      </c>
      <c r="I58">
        <v>0.83862386319974302</v>
      </c>
      <c r="J58">
        <v>0.11958772328483699</v>
      </c>
      <c r="K58">
        <v>0.66441855847508102</v>
      </c>
      <c r="L58" t="s">
        <v>38</v>
      </c>
      <c r="M58" t="s">
        <v>34</v>
      </c>
      <c r="N58" t="s">
        <v>35</v>
      </c>
      <c r="O58">
        <v>0.679444432516081</v>
      </c>
      <c r="P58" t="s">
        <v>36</v>
      </c>
    </row>
    <row r="59" spans="1:16">
      <c r="A59">
        <v>58</v>
      </c>
      <c r="B59" t="s">
        <v>101</v>
      </c>
      <c r="C59">
        <v>125</v>
      </c>
      <c r="D59">
        <v>249</v>
      </c>
      <c r="E59">
        <v>132.41141982834301</v>
      </c>
      <c r="F59">
        <v>0.499155341683368</v>
      </c>
      <c r="G59">
        <v>13770.2164321361</v>
      </c>
      <c r="H59">
        <v>1157.1234819587401</v>
      </c>
      <c r="I59">
        <v>0.80706353370800299</v>
      </c>
      <c r="J59">
        <v>0.129238293951982</v>
      </c>
      <c r="K59">
        <v>0.60356351791530904</v>
      </c>
      <c r="L59" t="s">
        <v>55</v>
      </c>
      <c r="M59" t="s">
        <v>34</v>
      </c>
      <c r="N59" t="s">
        <v>35</v>
      </c>
      <c r="O59">
        <v>0.75509297716616097</v>
      </c>
      <c r="P59" t="s">
        <v>36</v>
      </c>
    </row>
    <row r="60" spans="1:16">
      <c r="A60">
        <v>59</v>
      </c>
      <c r="B60" t="s">
        <v>102</v>
      </c>
      <c r="C60">
        <v>139</v>
      </c>
      <c r="D60">
        <v>180</v>
      </c>
      <c r="E60">
        <v>132.9832955</v>
      </c>
      <c r="F60">
        <v>0.77283036221790702</v>
      </c>
      <c r="G60">
        <v>13889.4184956522</v>
      </c>
      <c r="H60">
        <v>944.22411558431099</v>
      </c>
      <c r="I60">
        <v>0.81408404147514302</v>
      </c>
      <c r="J60">
        <v>0.19576892287286299</v>
      </c>
      <c r="K60">
        <v>0.77456546785249503</v>
      </c>
      <c r="L60" t="s">
        <v>44</v>
      </c>
      <c r="M60" t="s">
        <v>34</v>
      </c>
      <c r="N60" t="s">
        <v>35</v>
      </c>
      <c r="O60">
        <v>0.82767406203567295</v>
      </c>
      <c r="P60" t="s">
        <v>36</v>
      </c>
    </row>
    <row r="61" spans="1:16">
      <c r="A61">
        <v>60</v>
      </c>
      <c r="B61" t="s">
        <v>103</v>
      </c>
      <c r="C61">
        <v>473</v>
      </c>
      <c r="D61">
        <v>220</v>
      </c>
      <c r="E61">
        <v>215.42883141677399</v>
      </c>
      <c r="F61">
        <v>2.1489362918450801</v>
      </c>
      <c r="G61">
        <v>36450</v>
      </c>
      <c r="H61">
        <v>2662.4978089332599</v>
      </c>
      <c r="I61">
        <v>0.60846783326925602</v>
      </c>
      <c r="J61">
        <v>6.4614334937260196E-2</v>
      </c>
      <c r="K61">
        <v>0.446896551724138</v>
      </c>
      <c r="L61" t="s">
        <v>44</v>
      </c>
      <c r="M61" t="s">
        <v>34</v>
      </c>
      <c r="N61" t="s">
        <v>35</v>
      </c>
      <c r="O61">
        <v>0.82565589948408302</v>
      </c>
      <c r="P61" t="s">
        <v>36</v>
      </c>
    </row>
    <row r="62" spans="1:16">
      <c r="A62">
        <v>61</v>
      </c>
      <c r="B62" t="s">
        <v>104</v>
      </c>
      <c r="C62">
        <v>318</v>
      </c>
      <c r="D62">
        <v>171</v>
      </c>
      <c r="E62">
        <v>162.59121785760499</v>
      </c>
      <c r="F62">
        <v>1.8658146964856199</v>
      </c>
      <c r="G62">
        <v>20762.710547069899</v>
      </c>
      <c r="H62">
        <v>3310.3359625062699</v>
      </c>
      <c r="I62">
        <v>0.69604206864324503</v>
      </c>
      <c r="J62">
        <v>2.3809472260213502E-2</v>
      </c>
      <c r="K62">
        <v>0.44556470261770398</v>
      </c>
      <c r="L62" t="s">
        <v>93</v>
      </c>
      <c r="M62" t="s">
        <v>34</v>
      </c>
      <c r="N62" t="s">
        <v>35</v>
      </c>
      <c r="O62">
        <v>0.78175679568913903</v>
      </c>
      <c r="P62" t="s">
        <v>36</v>
      </c>
    </row>
    <row r="63" spans="1:16">
      <c r="A63">
        <v>62</v>
      </c>
      <c r="B63" t="s">
        <v>105</v>
      </c>
      <c r="C63">
        <v>321</v>
      </c>
      <c r="D63">
        <v>161</v>
      </c>
      <c r="E63">
        <v>160.41526145689301</v>
      </c>
      <c r="F63">
        <v>1.98827708072787</v>
      </c>
      <c r="G63">
        <v>20210.695006049202</v>
      </c>
      <c r="H63">
        <v>1927.82287998272</v>
      </c>
      <c r="I63">
        <v>0.58221077486327</v>
      </c>
      <c r="J63">
        <v>6.83371482889263E-2</v>
      </c>
      <c r="K63">
        <v>0.50450600862986905</v>
      </c>
      <c r="L63" t="s">
        <v>106</v>
      </c>
      <c r="M63" t="s">
        <v>34</v>
      </c>
      <c r="N63" t="s">
        <v>35</v>
      </c>
      <c r="O63">
        <v>0.68131666758661802</v>
      </c>
      <c r="P63" t="s">
        <v>36</v>
      </c>
    </row>
    <row r="64" spans="1:16">
      <c r="A64">
        <v>63</v>
      </c>
      <c r="B64" t="s">
        <v>107</v>
      </c>
      <c r="C64">
        <v>396</v>
      </c>
      <c r="D64">
        <v>188</v>
      </c>
      <c r="E64">
        <v>214.61463261109299</v>
      </c>
      <c r="F64">
        <v>2.1048728417402001</v>
      </c>
      <c r="G64">
        <v>36175</v>
      </c>
      <c r="H64">
        <v>1445.3910398483299</v>
      </c>
      <c r="I64">
        <v>0.61918325119477402</v>
      </c>
      <c r="J64">
        <v>0.21759438663910799</v>
      </c>
      <c r="K64">
        <v>0.67052826691380896</v>
      </c>
      <c r="L64" t="s">
        <v>44</v>
      </c>
      <c r="M64" t="s">
        <v>34</v>
      </c>
      <c r="N64" t="s">
        <v>35</v>
      </c>
      <c r="O64">
        <v>0.70088156594318896</v>
      </c>
      <c r="P64" t="s">
        <v>36</v>
      </c>
    </row>
    <row r="65" spans="1:16">
      <c r="A65">
        <v>64</v>
      </c>
      <c r="B65" t="s">
        <v>108</v>
      </c>
      <c r="C65">
        <v>290</v>
      </c>
      <c r="D65">
        <v>105</v>
      </c>
      <c r="E65">
        <v>139.81021406765899</v>
      </c>
      <c r="F65">
        <v>2.7701077848036899</v>
      </c>
      <c r="G65">
        <v>15352.096185255201</v>
      </c>
      <c r="H65">
        <v>1151.6165108448499</v>
      </c>
      <c r="I65">
        <v>0.870735932094021</v>
      </c>
      <c r="J65">
        <v>0.145466095240458</v>
      </c>
      <c r="K65">
        <v>0.67713386652681296</v>
      </c>
      <c r="L65" t="s">
        <v>41</v>
      </c>
      <c r="M65" t="s">
        <v>34</v>
      </c>
      <c r="N65" t="s">
        <v>35</v>
      </c>
      <c r="O65">
        <v>0.74860160212259996</v>
      </c>
      <c r="P65" t="s">
        <v>36</v>
      </c>
    </row>
    <row r="66" spans="1:16">
      <c r="A66">
        <v>65</v>
      </c>
      <c r="B66" t="s">
        <v>109</v>
      </c>
      <c r="C66">
        <v>901</v>
      </c>
      <c r="D66">
        <v>177</v>
      </c>
      <c r="E66">
        <v>211.40176919837799</v>
      </c>
      <c r="F66">
        <v>5.0924477519789102</v>
      </c>
      <c r="G66">
        <v>35100</v>
      </c>
      <c r="H66">
        <v>3686.7618703842199</v>
      </c>
      <c r="I66">
        <v>0.85662041886572204</v>
      </c>
      <c r="J66">
        <v>3.2450904475857398E-2</v>
      </c>
      <c r="K66">
        <v>0.29576574678744499</v>
      </c>
      <c r="L66" t="s">
        <v>41</v>
      </c>
      <c r="M66" t="s">
        <v>34</v>
      </c>
      <c r="N66" t="s">
        <v>35</v>
      </c>
      <c r="O66">
        <v>0.79028637621778497</v>
      </c>
      <c r="P66" t="s">
        <v>36</v>
      </c>
    </row>
    <row r="67" spans="1:16">
      <c r="A67">
        <v>66</v>
      </c>
      <c r="B67" t="s">
        <v>110</v>
      </c>
      <c r="C67">
        <v>359</v>
      </c>
      <c r="D67">
        <v>204</v>
      </c>
      <c r="E67">
        <v>211.17579182839401</v>
      </c>
      <c r="F67">
        <v>1.7603111409035701</v>
      </c>
      <c r="G67">
        <v>35025</v>
      </c>
      <c r="H67">
        <v>1757.5230705738099</v>
      </c>
      <c r="I67">
        <v>0.52898390571297305</v>
      </c>
      <c r="J67">
        <v>0.14249050930264101</v>
      </c>
      <c r="K67">
        <v>0.53915720608043105</v>
      </c>
      <c r="L67" t="s">
        <v>111</v>
      </c>
      <c r="M67" t="s">
        <v>34</v>
      </c>
      <c r="N67" t="s">
        <v>35</v>
      </c>
      <c r="O67">
        <v>0.69809374085522702</v>
      </c>
      <c r="P67" t="s">
        <v>36</v>
      </c>
    </row>
    <row r="68" spans="1:16">
      <c r="A68">
        <v>67</v>
      </c>
      <c r="B68" t="s">
        <v>112</v>
      </c>
      <c r="C68">
        <v>130</v>
      </c>
      <c r="D68">
        <v>181</v>
      </c>
      <c r="E68">
        <v>148.73440650563199</v>
      </c>
      <c r="F68">
        <v>0.715378376725473</v>
      </c>
      <c r="G68">
        <v>17374.5182279773</v>
      </c>
      <c r="H68">
        <v>654.00017880367204</v>
      </c>
      <c r="I68">
        <v>0.75563430736687398</v>
      </c>
      <c r="J68">
        <v>0.51046609412162303</v>
      </c>
      <c r="K68">
        <v>0.89694463200540198</v>
      </c>
      <c r="L68" t="s">
        <v>41</v>
      </c>
      <c r="M68" t="s">
        <v>34</v>
      </c>
      <c r="N68" t="s">
        <v>35</v>
      </c>
      <c r="O68">
        <v>0.68306108981167302</v>
      </c>
      <c r="P68" t="s">
        <v>36</v>
      </c>
    </row>
    <row r="69" spans="1:16">
      <c r="A69">
        <v>68</v>
      </c>
      <c r="B69" t="s">
        <v>113</v>
      </c>
      <c r="C69">
        <v>318</v>
      </c>
      <c r="D69">
        <v>262</v>
      </c>
      <c r="E69">
        <v>210.382959561501</v>
      </c>
      <c r="F69">
        <v>1.2149253676930301</v>
      </c>
      <c r="G69">
        <v>34762.5</v>
      </c>
      <c r="H69">
        <v>2868.5638242959999</v>
      </c>
      <c r="I69">
        <v>0.637188179237685</v>
      </c>
      <c r="J69">
        <v>5.3087445911628603E-2</v>
      </c>
      <c r="K69">
        <v>0.54808829325975605</v>
      </c>
      <c r="L69" t="s">
        <v>55</v>
      </c>
      <c r="M69" t="s">
        <v>34</v>
      </c>
      <c r="N69" t="s">
        <v>35</v>
      </c>
      <c r="O69">
        <v>0.81869140945861296</v>
      </c>
      <c r="P69" t="s">
        <v>36</v>
      </c>
    </row>
    <row r="70" spans="1:16">
      <c r="A70">
        <v>69</v>
      </c>
      <c r="B70" t="s">
        <v>114</v>
      </c>
      <c r="C70">
        <v>175</v>
      </c>
      <c r="D70">
        <v>151</v>
      </c>
      <c r="E70">
        <v>130.21146501498899</v>
      </c>
      <c r="F70">
        <v>1.1598165016753601</v>
      </c>
      <c r="G70">
        <v>13316.4459833648</v>
      </c>
      <c r="H70">
        <v>914.27590640358301</v>
      </c>
      <c r="I70">
        <v>0.81281500671110996</v>
      </c>
      <c r="J70">
        <v>0.200190583568023</v>
      </c>
      <c r="K70">
        <v>0.67607398072758296</v>
      </c>
      <c r="L70" t="s">
        <v>33</v>
      </c>
      <c r="M70" t="s">
        <v>34</v>
      </c>
      <c r="N70" t="s">
        <v>35</v>
      </c>
      <c r="O70">
        <v>0.93451795742042199</v>
      </c>
      <c r="P70" t="s">
        <v>36</v>
      </c>
    </row>
    <row r="71" spans="1:16">
      <c r="A71">
        <v>70</v>
      </c>
      <c r="B71" t="s">
        <v>115</v>
      </c>
      <c r="C71">
        <v>135</v>
      </c>
      <c r="D71">
        <v>96</v>
      </c>
      <c r="E71">
        <v>101.645972304729</v>
      </c>
      <c r="F71">
        <v>1.4160957855685701</v>
      </c>
      <c r="G71">
        <v>8114.6581792060497</v>
      </c>
      <c r="H71">
        <v>604.79832170341297</v>
      </c>
      <c r="I71">
        <v>0.66436386596331498</v>
      </c>
      <c r="J71">
        <v>0.27877828350572598</v>
      </c>
      <c r="K71">
        <v>0.76919608892896396</v>
      </c>
      <c r="L71" t="s">
        <v>33</v>
      </c>
      <c r="M71" t="s">
        <v>34</v>
      </c>
      <c r="N71" t="s">
        <v>35</v>
      </c>
      <c r="O71">
        <v>0.88053586080100499</v>
      </c>
      <c r="P71" t="s">
        <v>36</v>
      </c>
    </row>
    <row r="72" spans="1:16">
      <c r="A72">
        <v>71</v>
      </c>
      <c r="B72" t="s">
        <v>116</v>
      </c>
      <c r="C72">
        <v>238</v>
      </c>
      <c r="D72">
        <v>119</v>
      </c>
      <c r="E72">
        <v>161.65037772705799</v>
      </c>
      <c r="F72">
        <v>1.99561351639018</v>
      </c>
      <c r="G72">
        <v>20523.117372022702</v>
      </c>
      <c r="H72">
        <v>774.10299425467201</v>
      </c>
      <c r="I72">
        <v>0.59287549776056103</v>
      </c>
      <c r="J72">
        <v>0.43038358445488001</v>
      </c>
      <c r="K72">
        <v>0.88981756552110802</v>
      </c>
      <c r="L72" t="s">
        <v>33</v>
      </c>
      <c r="M72" t="s">
        <v>34</v>
      </c>
      <c r="N72" t="s">
        <v>35</v>
      </c>
      <c r="O72">
        <v>0.868677891637755</v>
      </c>
      <c r="P72" t="s">
        <v>36</v>
      </c>
    </row>
    <row r="73" spans="1:16">
      <c r="A73">
        <v>72</v>
      </c>
      <c r="B73" t="s">
        <v>117</v>
      </c>
      <c r="C73">
        <v>182</v>
      </c>
      <c r="D73">
        <v>93</v>
      </c>
      <c r="E73">
        <v>114.45587960495899</v>
      </c>
      <c r="F73">
        <v>1.95882352941176</v>
      </c>
      <c r="G73">
        <v>10288.8324748582</v>
      </c>
      <c r="H73">
        <v>748.36153484033503</v>
      </c>
      <c r="I73">
        <v>0.77546716230081303</v>
      </c>
      <c r="J73">
        <v>0.230862314829892</v>
      </c>
      <c r="K73">
        <v>0.78208604483007904</v>
      </c>
      <c r="L73" t="s">
        <v>33</v>
      </c>
      <c r="M73" t="s">
        <v>34</v>
      </c>
      <c r="N73" t="s">
        <v>35</v>
      </c>
      <c r="O73">
        <v>0.83484576492995199</v>
      </c>
      <c r="P73" t="s">
        <v>36</v>
      </c>
    </row>
    <row r="74" spans="1:16">
      <c r="A74">
        <v>73</v>
      </c>
      <c r="B74" t="s">
        <v>118</v>
      </c>
      <c r="C74">
        <v>92</v>
      </c>
      <c r="D74">
        <v>119</v>
      </c>
      <c r="E74">
        <v>95.6867205869586</v>
      </c>
      <c r="F74">
        <v>0.77085923014739199</v>
      </c>
      <c r="G74">
        <v>7191.0651334593604</v>
      </c>
      <c r="H74">
        <v>500.41326605838299</v>
      </c>
      <c r="I74">
        <v>0.75472517623646396</v>
      </c>
      <c r="J74">
        <v>0.36086557780915102</v>
      </c>
      <c r="K74">
        <v>0.80603082049146202</v>
      </c>
      <c r="L74" t="s">
        <v>41</v>
      </c>
      <c r="M74" t="s">
        <v>34</v>
      </c>
      <c r="N74" t="s">
        <v>35</v>
      </c>
      <c r="O74">
        <v>0.73320978191929298</v>
      </c>
      <c r="P74" t="s">
        <v>36</v>
      </c>
    </row>
    <row r="75" spans="1:16">
      <c r="A75">
        <v>74</v>
      </c>
      <c r="B75" t="s">
        <v>119</v>
      </c>
      <c r="C75">
        <v>200</v>
      </c>
      <c r="D75">
        <v>375</v>
      </c>
      <c r="E75">
        <v>200.505707213069</v>
      </c>
      <c r="F75">
        <v>0.53358783168018697</v>
      </c>
      <c r="G75">
        <v>31575</v>
      </c>
      <c r="H75">
        <v>1962.375882864</v>
      </c>
      <c r="I75">
        <v>0.82474236695497505</v>
      </c>
      <c r="J75">
        <v>0.103035961354427</v>
      </c>
      <c r="K75">
        <v>0.53516949152542403</v>
      </c>
      <c r="L75" t="s">
        <v>41</v>
      </c>
      <c r="M75" t="s">
        <v>34</v>
      </c>
      <c r="N75" t="s">
        <v>35</v>
      </c>
      <c r="O75">
        <v>0.77551592464660501</v>
      </c>
      <c r="P75" t="s">
        <v>36</v>
      </c>
    </row>
    <row r="76" spans="1:16">
      <c r="A76">
        <v>75</v>
      </c>
      <c r="B76" t="s">
        <v>120</v>
      </c>
      <c r="C76">
        <v>230</v>
      </c>
      <c r="D76">
        <v>99</v>
      </c>
      <c r="E76">
        <v>129.321882606733</v>
      </c>
      <c r="F76">
        <v>2.3359875149511899</v>
      </c>
      <c r="G76">
        <v>13135.1161610586</v>
      </c>
      <c r="H76">
        <v>947.84690061838705</v>
      </c>
      <c r="I76">
        <v>0.78271097861814998</v>
      </c>
      <c r="J76">
        <v>0.18372463499307701</v>
      </c>
      <c r="K76">
        <v>0.717915806918065</v>
      </c>
      <c r="L76" t="s">
        <v>111</v>
      </c>
      <c r="M76" t="s">
        <v>34</v>
      </c>
      <c r="N76" t="s">
        <v>35</v>
      </c>
      <c r="O76">
        <v>0.78977332413978396</v>
      </c>
      <c r="P76" t="s">
        <v>36</v>
      </c>
    </row>
    <row r="77" spans="1:16">
      <c r="A77">
        <v>76</v>
      </c>
      <c r="B77" t="s">
        <v>121</v>
      </c>
      <c r="C77">
        <v>108</v>
      </c>
      <c r="D77">
        <v>143</v>
      </c>
      <c r="E77">
        <v>120.13263689176</v>
      </c>
      <c r="F77">
        <v>0.75010829003568102</v>
      </c>
      <c r="G77">
        <v>11334.748835160701</v>
      </c>
      <c r="H77">
        <v>529.53562422223695</v>
      </c>
      <c r="I77">
        <v>0.76967022130756801</v>
      </c>
      <c r="J77">
        <v>0.50796220579893303</v>
      </c>
      <c r="K77">
        <v>0.92171674442215201</v>
      </c>
      <c r="L77" t="s">
        <v>33</v>
      </c>
      <c r="M77" t="s">
        <v>34</v>
      </c>
      <c r="N77" t="s">
        <v>35</v>
      </c>
      <c r="O77">
        <v>0.85724449711542505</v>
      </c>
      <c r="P77" t="s">
        <v>36</v>
      </c>
    </row>
    <row r="78" spans="1:16">
      <c r="A78">
        <v>77</v>
      </c>
      <c r="B78" t="s">
        <v>122</v>
      </c>
      <c r="C78">
        <v>120</v>
      </c>
      <c r="D78">
        <v>214</v>
      </c>
      <c r="E78">
        <v>142.69800968016901</v>
      </c>
      <c r="F78">
        <v>0.55986317420043996</v>
      </c>
      <c r="G78">
        <v>15992.8444344045</v>
      </c>
      <c r="H78">
        <v>945.53373917030297</v>
      </c>
      <c r="I78">
        <v>0.75388100291585103</v>
      </c>
      <c r="J78">
        <v>0.22479234421922301</v>
      </c>
      <c r="K78">
        <v>0.807584923220102</v>
      </c>
      <c r="L78" t="s">
        <v>33</v>
      </c>
      <c r="M78" t="s">
        <v>34</v>
      </c>
      <c r="N78" t="s">
        <v>35</v>
      </c>
      <c r="O78">
        <v>0.93165348694750105</v>
      </c>
      <c r="P78" t="s">
        <v>36</v>
      </c>
    </row>
    <row r="79" spans="1:16">
      <c r="A79">
        <v>78</v>
      </c>
      <c r="B79" t="s">
        <v>123</v>
      </c>
      <c r="C79">
        <v>264</v>
      </c>
      <c r="D79">
        <v>221</v>
      </c>
      <c r="E79">
        <v>198.15025728161601</v>
      </c>
      <c r="F79">
        <v>1.19842234771751</v>
      </c>
      <c r="G79">
        <v>30837.5</v>
      </c>
      <c r="H79">
        <v>1186.89861834049</v>
      </c>
      <c r="I79">
        <v>0.80490200468565298</v>
      </c>
      <c r="J79">
        <v>0.27508174962320597</v>
      </c>
      <c r="K79">
        <v>0.72687094873305802</v>
      </c>
      <c r="L79" t="s">
        <v>33</v>
      </c>
      <c r="M79" t="s">
        <v>34</v>
      </c>
      <c r="N79" t="s">
        <v>35</v>
      </c>
      <c r="O79">
        <v>0.89734190402163105</v>
      </c>
      <c r="P79" t="s">
        <v>36</v>
      </c>
    </row>
    <row r="80" spans="1:16">
      <c r="A80">
        <v>79</v>
      </c>
      <c r="B80" t="s">
        <v>124</v>
      </c>
      <c r="C80">
        <v>427</v>
      </c>
      <c r="D80">
        <v>135</v>
      </c>
      <c r="E80">
        <v>195.847750268281</v>
      </c>
      <c r="F80">
        <v>3.1606422903456401</v>
      </c>
      <c r="G80">
        <v>30125</v>
      </c>
      <c r="H80">
        <v>1377.10676908493</v>
      </c>
      <c r="I80">
        <v>0.82211243370214904</v>
      </c>
      <c r="J80">
        <v>0.19961891628926401</v>
      </c>
      <c r="K80">
        <v>0.72307230723072302</v>
      </c>
      <c r="L80" t="s">
        <v>41</v>
      </c>
      <c r="M80" t="s">
        <v>34</v>
      </c>
      <c r="N80" t="s">
        <v>35</v>
      </c>
      <c r="O80">
        <v>0.67094126712952695</v>
      </c>
      <c r="P80" t="s">
        <v>36</v>
      </c>
    </row>
    <row r="81" spans="1:16">
      <c r="A81">
        <v>80</v>
      </c>
      <c r="B81" t="s">
        <v>125</v>
      </c>
      <c r="C81">
        <v>179</v>
      </c>
      <c r="D81">
        <v>113</v>
      </c>
      <c r="E81">
        <v>112.901868626631</v>
      </c>
      <c r="F81">
        <v>1.5895995905818701</v>
      </c>
      <c r="G81">
        <v>10011.338394328901</v>
      </c>
      <c r="H81">
        <v>1098.2721034175399</v>
      </c>
      <c r="I81">
        <v>0.56302766092679601</v>
      </c>
      <c r="J81">
        <v>0.104299469705449</v>
      </c>
      <c r="K81">
        <v>0.62361240984714505</v>
      </c>
      <c r="L81" t="s">
        <v>41</v>
      </c>
      <c r="M81" t="s">
        <v>34</v>
      </c>
      <c r="N81" t="s">
        <v>35</v>
      </c>
      <c r="O81">
        <v>0.78170371287607499</v>
      </c>
      <c r="P81" t="s">
        <v>36</v>
      </c>
    </row>
    <row r="82" spans="1:16">
      <c r="A82">
        <v>81</v>
      </c>
      <c r="B82" t="s">
        <v>126</v>
      </c>
      <c r="C82">
        <v>214</v>
      </c>
      <c r="D82">
        <v>112</v>
      </c>
      <c r="E82">
        <v>136.52646776330499</v>
      </c>
      <c r="F82">
        <v>1.9156154281627999</v>
      </c>
      <c r="G82">
        <v>14639.410531190901</v>
      </c>
      <c r="H82">
        <v>823.998410488937</v>
      </c>
      <c r="I82">
        <v>0.70476935175771704</v>
      </c>
      <c r="J82">
        <v>0.27094472861129998</v>
      </c>
      <c r="K82">
        <v>0.77891215639135802</v>
      </c>
      <c r="L82" t="s">
        <v>41</v>
      </c>
      <c r="M82" t="s">
        <v>34</v>
      </c>
      <c r="N82" t="s">
        <v>35</v>
      </c>
      <c r="O82">
        <v>0.824587191116951</v>
      </c>
      <c r="P82" t="s">
        <v>36</v>
      </c>
    </row>
    <row r="83" spans="1:16">
      <c r="A83">
        <v>82</v>
      </c>
      <c r="B83" t="s">
        <v>127</v>
      </c>
      <c r="C83">
        <v>166</v>
      </c>
      <c r="D83">
        <v>171</v>
      </c>
      <c r="E83">
        <v>133.93193734507</v>
      </c>
      <c r="F83">
        <v>0.968152866242038</v>
      </c>
      <c r="G83">
        <v>14088.2867761815</v>
      </c>
      <c r="H83">
        <v>940.23655462130296</v>
      </c>
      <c r="I83">
        <v>0.645594233114272</v>
      </c>
      <c r="J83">
        <v>0.20025980270139301</v>
      </c>
      <c r="K83">
        <v>0.704102628861767</v>
      </c>
      <c r="L83" t="s">
        <v>33</v>
      </c>
      <c r="M83" t="s">
        <v>34</v>
      </c>
      <c r="N83" t="s">
        <v>35</v>
      </c>
      <c r="O83">
        <v>0.93133005894781795</v>
      </c>
      <c r="P83" t="s">
        <v>36</v>
      </c>
    </row>
    <row r="84" spans="1:16">
      <c r="A84">
        <v>83</v>
      </c>
      <c r="B84" t="s">
        <v>128</v>
      </c>
      <c r="C84">
        <v>157</v>
      </c>
      <c r="D84">
        <v>171</v>
      </c>
      <c r="E84">
        <v>128.207866885274</v>
      </c>
      <c r="F84">
        <v>0.91621986057802995</v>
      </c>
      <c r="G84">
        <v>12909.7915621928</v>
      </c>
      <c r="H84">
        <v>1249.30396843019</v>
      </c>
      <c r="I84">
        <v>0.76571907385996796</v>
      </c>
      <c r="J84">
        <v>0.10394242751756</v>
      </c>
      <c r="K84">
        <v>0.66816930012154396</v>
      </c>
      <c r="L84" t="s">
        <v>44</v>
      </c>
      <c r="M84" t="s">
        <v>34</v>
      </c>
      <c r="N84" t="s">
        <v>35</v>
      </c>
      <c r="O84">
        <v>0.70555487520703497</v>
      </c>
      <c r="P84" t="s">
        <v>36</v>
      </c>
    </row>
    <row r="85" spans="1:16">
      <c r="A85">
        <v>84</v>
      </c>
      <c r="B85" t="s">
        <v>129</v>
      </c>
      <c r="C85">
        <v>143</v>
      </c>
      <c r="D85">
        <v>270</v>
      </c>
      <c r="E85">
        <v>158.44663931813699</v>
      </c>
      <c r="F85">
        <v>0.52856749848839901</v>
      </c>
      <c r="G85">
        <v>19717.6859727788</v>
      </c>
      <c r="H85">
        <v>2089.3019107376999</v>
      </c>
      <c r="I85">
        <v>0.810015927923735</v>
      </c>
      <c r="J85">
        <v>5.6762747274661698E-2</v>
      </c>
      <c r="K85">
        <v>0.61428399440642301</v>
      </c>
      <c r="L85" t="s">
        <v>33</v>
      </c>
      <c r="M85" t="s">
        <v>34</v>
      </c>
      <c r="N85" t="s">
        <v>35</v>
      </c>
      <c r="O85">
        <v>0.93686974528089995</v>
      </c>
      <c r="P85" t="s">
        <v>36</v>
      </c>
    </row>
    <row r="86" spans="1:16">
      <c r="A86">
        <v>85</v>
      </c>
      <c r="B86" t="s">
        <v>130</v>
      </c>
      <c r="C86">
        <v>175</v>
      </c>
      <c r="D86">
        <v>285</v>
      </c>
      <c r="E86">
        <v>190.49232799499299</v>
      </c>
      <c r="F86">
        <v>0.61403508771929804</v>
      </c>
      <c r="G86">
        <v>28500</v>
      </c>
      <c r="H86">
        <v>1216.3960921764401</v>
      </c>
      <c r="I86">
        <v>0.75664871886711205</v>
      </c>
      <c r="J86">
        <v>0.242049779602488</v>
      </c>
      <c r="K86">
        <v>0.69321982365460599</v>
      </c>
      <c r="L86" t="s">
        <v>33</v>
      </c>
      <c r="M86" t="s">
        <v>34</v>
      </c>
      <c r="N86" t="s">
        <v>35</v>
      </c>
      <c r="O86">
        <v>0.74406885953414204</v>
      </c>
      <c r="P86" t="s">
        <v>36</v>
      </c>
    </row>
    <row r="87" spans="1:16">
      <c r="A87">
        <v>86</v>
      </c>
      <c r="B87" t="s">
        <v>131</v>
      </c>
      <c r="C87">
        <v>154</v>
      </c>
      <c r="D87">
        <v>106</v>
      </c>
      <c r="E87">
        <v>105.967467312181</v>
      </c>
      <c r="F87">
        <v>1.4494891710472799</v>
      </c>
      <c r="G87">
        <v>8819.3177591682397</v>
      </c>
      <c r="H87">
        <v>789.33698149152406</v>
      </c>
      <c r="I87">
        <v>0.81900673196885598</v>
      </c>
      <c r="J87">
        <v>0.177877064373725</v>
      </c>
      <c r="K87">
        <v>0.71340803616514803</v>
      </c>
      <c r="L87" t="s">
        <v>106</v>
      </c>
      <c r="M87" t="s">
        <v>34</v>
      </c>
      <c r="N87" t="s">
        <v>35</v>
      </c>
      <c r="O87">
        <v>0.76044162016820604</v>
      </c>
      <c r="P87" t="s">
        <v>36</v>
      </c>
    </row>
    <row r="88" spans="1:16">
      <c r="A88">
        <v>87</v>
      </c>
      <c r="B88" t="s">
        <v>132</v>
      </c>
      <c r="C88">
        <v>123</v>
      </c>
      <c r="D88">
        <v>146</v>
      </c>
      <c r="E88">
        <v>125.06518949531601</v>
      </c>
      <c r="F88">
        <v>0.84080198663860095</v>
      </c>
      <c r="G88">
        <v>12284.649568242001</v>
      </c>
      <c r="H88">
        <v>639.05347281373099</v>
      </c>
      <c r="I88">
        <v>0.754273392075965</v>
      </c>
      <c r="J88">
        <v>0.37800560347748102</v>
      </c>
      <c r="K88">
        <v>0.81589702078932302</v>
      </c>
      <c r="L88" t="s">
        <v>33</v>
      </c>
      <c r="M88" t="s">
        <v>34</v>
      </c>
      <c r="N88" t="s">
        <v>35</v>
      </c>
      <c r="O88">
        <v>0.85367267141536096</v>
      </c>
      <c r="P88" t="s">
        <v>36</v>
      </c>
    </row>
    <row r="89" spans="1:16">
      <c r="A89">
        <v>88</v>
      </c>
      <c r="B89" t="s">
        <v>133</v>
      </c>
      <c r="C89">
        <v>179</v>
      </c>
      <c r="D89">
        <v>173</v>
      </c>
      <c r="E89">
        <v>138.792687630194</v>
      </c>
      <c r="F89">
        <v>1.03490176048247</v>
      </c>
      <c r="G89">
        <v>15129.4469444234</v>
      </c>
      <c r="H89">
        <v>1189.74962851649</v>
      </c>
      <c r="I89">
        <v>0.58825919567725504</v>
      </c>
      <c r="J89">
        <v>0.13431414783104101</v>
      </c>
      <c r="K89">
        <v>0.673521510712348</v>
      </c>
      <c r="L89" t="s">
        <v>134</v>
      </c>
      <c r="M89" t="s">
        <v>34</v>
      </c>
      <c r="N89" t="s">
        <v>35</v>
      </c>
      <c r="O89">
        <v>0.66067098387511802</v>
      </c>
      <c r="P89" t="s">
        <v>36</v>
      </c>
    </row>
    <row r="90" spans="1:16">
      <c r="A90">
        <v>89</v>
      </c>
      <c r="B90" t="s">
        <v>135</v>
      </c>
      <c r="C90">
        <v>219</v>
      </c>
      <c r="D90">
        <v>155</v>
      </c>
      <c r="E90">
        <v>153.09509408773499</v>
      </c>
      <c r="F90">
        <v>1.4079812764041999</v>
      </c>
      <c r="G90">
        <v>18408.246846124799</v>
      </c>
      <c r="H90">
        <v>1777.2559830622099</v>
      </c>
      <c r="I90">
        <v>0.63853851297542097</v>
      </c>
      <c r="J90">
        <v>7.32356134170776E-2</v>
      </c>
      <c r="K90">
        <v>0.61604731326134199</v>
      </c>
      <c r="L90" t="s">
        <v>38</v>
      </c>
      <c r="M90" t="s">
        <v>34</v>
      </c>
      <c r="N90" t="s">
        <v>35</v>
      </c>
      <c r="O90">
        <v>0.65639355755414297</v>
      </c>
      <c r="P90" t="s">
        <v>36</v>
      </c>
    </row>
    <row r="91" spans="1:16">
      <c r="A91">
        <v>90</v>
      </c>
      <c r="B91" t="s">
        <v>136</v>
      </c>
      <c r="C91">
        <v>112</v>
      </c>
      <c r="D91">
        <v>182</v>
      </c>
      <c r="E91">
        <v>121.07568036283</v>
      </c>
      <c r="F91">
        <v>0.61605633568275797</v>
      </c>
      <c r="G91">
        <v>11513.403299432901</v>
      </c>
      <c r="H91">
        <v>819.41748255512005</v>
      </c>
      <c r="I91">
        <v>0.78466770826558996</v>
      </c>
      <c r="J91">
        <v>0.21547809661846801</v>
      </c>
      <c r="K91">
        <v>0.75676282959330199</v>
      </c>
      <c r="L91" t="s">
        <v>58</v>
      </c>
      <c r="M91" t="s">
        <v>34</v>
      </c>
      <c r="N91" t="s">
        <v>35</v>
      </c>
      <c r="O91">
        <v>0.63698687682528299</v>
      </c>
      <c r="P91" t="s">
        <v>36</v>
      </c>
    </row>
    <row r="92" spans="1:16">
      <c r="A92">
        <v>91</v>
      </c>
      <c r="B92" t="s">
        <v>137</v>
      </c>
      <c r="C92">
        <v>187</v>
      </c>
      <c r="D92">
        <v>100</v>
      </c>
      <c r="E92">
        <v>110.02236194122101</v>
      </c>
      <c r="F92">
        <v>1.8735119146820001</v>
      </c>
      <c r="G92">
        <v>9507.1820359168305</v>
      </c>
      <c r="H92">
        <v>845.58791733772898</v>
      </c>
      <c r="I92">
        <v>0.75861848095009299</v>
      </c>
      <c r="J92">
        <v>0.16708756737198699</v>
      </c>
      <c r="K92">
        <v>0.65240450813401996</v>
      </c>
      <c r="L92" t="s">
        <v>44</v>
      </c>
      <c r="M92" t="s">
        <v>34</v>
      </c>
      <c r="N92" t="s">
        <v>35</v>
      </c>
      <c r="O92">
        <v>0.68280645457915501</v>
      </c>
      <c r="P92" t="s">
        <v>36</v>
      </c>
    </row>
    <row r="93" spans="1:16">
      <c r="A93">
        <v>92</v>
      </c>
      <c r="B93" t="s">
        <v>138</v>
      </c>
      <c r="C93">
        <v>342</v>
      </c>
      <c r="D93">
        <v>176</v>
      </c>
      <c r="E93">
        <v>162.215419963079</v>
      </c>
      <c r="F93">
        <v>1.93868101614316</v>
      </c>
      <c r="G93">
        <v>20666.843550850699</v>
      </c>
      <c r="H93">
        <v>1551.8514710246</v>
      </c>
      <c r="I93">
        <v>0.63660493493001302</v>
      </c>
      <c r="J93">
        <v>0.107840951585861</v>
      </c>
      <c r="K93">
        <v>0.51307710473491597</v>
      </c>
      <c r="L93" t="s">
        <v>33</v>
      </c>
      <c r="M93" t="s">
        <v>34</v>
      </c>
      <c r="N93" t="s">
        <v>35</v>
      </c>
      <c r="O93">
        <v>0.908961993575926</v>
      </c>
      <c r="P93" t="s">
        <v>36</v>
      </c>
    </row>
    <row r="94" spans="1:16">
      <c r="A94">
        <v>93</v>
      </c>
      <c r="B94" t="s">
        <v>139</v>
      </c>
      <c r="C94">
        <v>117</v>
      </c>
      <c r="D94">
        <v>210</v>
      </c>
      <c r="E94">
        <v>119.050267540769</v>
      </c>
      <c r="F94">
        <v>0.55652618958117595</v>
      </c>
      <c r="G94">
        <v>11131.421624574699</v>
      </c>
      <c r="H94">
        <v>999.86838921702395</v>
      </c>
      <c r="I94">
        <v>0.86672737807344802</v>
      </c>
      <c r="J94">
        <v>0.139918396715004</v>
      </c>
      <c r="K94">
        <v>0.57656568767081096</v>
      </c>
      <c r="L94" t="s">
        <v>55</v>
      </c>
      <c r="M94" t="s">
        <v>34</v>
      </c>
      <c r="N94" t="s">
        <v>35</v>
      </c>
      <c r="O94">
        <v>0.75874200075968501</v>
      </c>
      <c r="P94" t="s">
        <v>36</v>
      </c>
    </row>
    <row r="95" spans="1:16">
      <c r="A95">
        <v>94</v>
      </c>
      <c r="B95" t="s">
        <v>140</v>
      </c>
      <c r="C95">
        <v>156</v>
      </c>
      <c r="D95">
        <v>92</v>
      </c>
      <c r="E95">
        <v>103.360184277321</v>
      </c>
      <c r="F95">
        <v>1.6982248520710099</v>
      </c>
      <c r="G95">
        <v>8390.6659497164492</v>
      </c>
      <c r="H95">
        <v>698.48881608724605</v>
      </c>
      <c r="I95">
        <v>0.775176774749469</v>
      </c>
      <c r="J95">
        <v>0.216116229393059</v>
      </c>
      <c r="K95">
        <v>0.74530332035117797</v>
      </c>
      <c r="L95" t="s">
        <v>41</v>
      </c>
      <c r="M95" t="s">
        <v>34</v>
      </c>
      <c r="N95" t="s">
        <v>35</v>
      </c>
      <c r="O95">
        <v>0.81686851698373397</v>
      </c>
      <c r="P95" t="s">
        <v>36</v>
      </c>
    </row>
    <row r="96" spans="1:16">
      <c r="A96">
        <v>95</v>
      </c>
      <c r="B96" t="s">
        <v>141</v>
      </c>
      <c r="C96">
        <v>134</v>
      </c>
      <c r="D96">
        <v>182</v>
      </c>
      <c r="E96">
        <v>124.40826861101</v>
      </c>
      <c r="F96">
        <v>0.73576402744251701</v>
      </c>
      <c r="G96">
        <v>12155.9351206049</v>
      </c>
      <c r="H96">
        <v>1064.75590640358</v>
      </c>
      <c r="I96">
        <v>0.78744911934075701</v>
      </c>
      <c r="J96">
        <v>0.13474048980655201</v>
      </c>
      <c r="K96">
        <v>0.67194676087581695</v>
      </c>
      <c r="L96" t="s">
        <v>93</v>
      </c>
      <c r="M96" t="s">
        <v>34</v>
      </c>
      <c r="N96" t="s">
        <v>35</v>
      </c>
      <c r="O96">
        <v>0.71785333355734304</v>
      </c>
      <c r="P96" t="s">
        <v>36</v>
      </c>
    </row>
    <row r="97" spans="1:16">
      <c r="A97">
        <v>96</v>
      </c>
      <c r="B97" t="s">
        <v>142</v>
      </c>
      <c r="C97">
        <v>149</v>
      </c>
      <c r="D97">
        <v>109</v>
      </c>
      <c r="E97">
        <v>101.805030408146</v>
      </c>
      <c r="F97">
        <v>1.37286400245707</v>
      </c>
      <c r="G97">
        <v>8140.0740805292999</v>
      </c>
      <c r="H97">
        <v>725.82718033448498</v>
      </c>
      <c r="I97">
        <v>0.63585842047145003</v>
      </c>
      <c r="J97">
        <v>0.19416536637451601</v>
      </c>
      <c r="K97">
        <v>0.70619713224675096</v>
      </c>
      <c r="L97" t="s">
        <v>44</v>
      </c>
      <c r="M97" t="s">
        <v>34</v>
      </c>
      <c r="N97" t="s">
        <v>35</v>
      </c>
      <c r="O97">
        <v>0.797799877497959</v>
      </c>
      <c r="P97" t="s">
        <v>36</v>
      </c>
    </row>
    <row r="98" spans="1:16">
      <c r="A98">
        <v>97</v>
      </c>
      <c r="B98" t="s">
        <v>143</v>
      </c>
      <c r="C98">
        <v>372</v>
      </c>
      <c r="D98">
        <v>164</v>
      </c>
      <c r="E98">
        <v>183.64349278200001</v>
      </c>
      <c r="F98">
        <v>2.2687073415828198</v>
      </c>
      <c r="G98">
        <v>26487.5</v>
      </c>
      <c r="H98">
        <v>1288.6143475771</v>
      </c>
      <c r="I98">
        <v>0.87817782514735998</v>
      </c>
      <c r="J98">
        <v>0.20044946834345001</v>
      </c>
      <c r="K98">
        <v>0.59008632692843199</v>
      </c>
      <c r="L98" t="s">
        <v>33</v>
      </c>
      <c r="M98" t="s">
        <v>34</v>
      </c>
      <c r="N98" t="s">
        <v>35</v>
      </c>
      <c r="O98">
        <v>0.84845496588469405</v>
      </c>
      <c r="P98" t="s">
        <v>36</v>
      </c>
    </row>
    <row r="99" spans="1:16">
      <c r="A99">
        <v>98</v>
      </c>
      <c r="B99" t="s">
        <v>144</v>
      </c>
      <c r="C99">
        <v>342</v>
      </c>
      <c r="D99">
        <v>114</v>
      </c>
      <c r="E99">
        <v>183.03583124854001</v>
      </c>
      <c r="F99">
        <v>3.0067114880952701</v>
      </c>
      <c r="G99">
        <v>26312.5</v>
      </c>
      <c r="H99">
        <v>1017.9036706685999</v>
      </c>
      <c r="I99">
        <v>0.88340994858051203</v>
      </c>
      <c r="J99">
        <v>0.31912337491521697</v>
      </c>
      <c r="K99">
        <v>0.82516660133281095</v>
      </c>
      <c r="L99" t="s">
        <v>33</v>
      </c>
      <c r="M99" t="s">
        <v>34</v>
      </c>
      <c r="N99" t="s">
        <v>35</v>
      </c>
      <c r="O99">
        <v>0.89327617500569201</v>
      </c>
      <c r="P99" t="s">
        <v>36</v>
      </c>
    </row>
    <row r="100" spans="1:16">
      <c r="A100">
        <v>99</v>
      </c>
      <c r="B100" t="s">
        <v>145</v>
      </c>
      <c r="C100">
        <v>154</v>
      </c>
      <c r="D100">
        <v>104</v>
      </c>
      <c r="E100">
        <v>91.263120472446602</v>
      </c>
      <c r="F100">
        <v>1.4849006454595499</v>
      </c>
      <c r="G100">
        <v>6541.5476551984902</v>
      </c>
      <c r="H100">
        <v>816.73014293960898</v>
      </c>
      <c r="I100">
        <v>0.38690384320870702</v>
      </c>
      <c r="J100">
        <v>0.123234754697638</v>
      </c>
      <c r="K100">
        <v>0.55284511995980401</v>
      </c>
      <c r="L100" t="s">
        <v>74</v>
      </c>
      <c r="M100" t="s">
        <v>34</v>
      </c>
      <c r="N100" t="s">
        <v>35</v>
      </c>
      <c r="O100">
        <v>0.77170102964002096</v>
      </c>
      <c r="P100" t="s">
        <v>36</v>
      </c>
    </row>
    <row r="101" spans="1:16">
      <c r="A101">
        <v>100</v>
      </c>
      <c r="B101" t="s">
        <v>146</v>
      </c>
      <c r="C101">
        <v>245</v>
      </c>
      <c r="D101">
        <v>206</v>
      </c>
      <c r="E101">
        <v>176.62691037927701</v>
      </c>
      <c r="F101">
        <v>1.19363395225464</v>
      </c>
      <c r="G101">
        <v>24502.117923629499</v>
      </c>
      <c r="H101">
        <v>3158.2246811796299</v>
      </c>
      <c r="I101">
        <v>0.52978954279217105</v>
      </c>
      <c r="J101">
        <v>3.0869347050515202E-2</v>
      </c>
      <c r="K101">
        <v>0.56307489471293304</v>
      </c>
      <c r="L101" t="s">
        <v>33</v>
      </c>
      <c r="M101" t="s">
        <v>34</v>
      </c>
      <c r="N101" t="s">
        <v>35</v>
      </c>
      <c r="O101">
        <v>0.91446061500739195</v>
      </c>
      <c r="P101" t="s">
        <v>36</v>
      </c>
    </row>
    <row r="102" spans="1:16">
      <c r="A102">
        <v>101</v>
      </c>
      <c r="B102" t="s">
        <v>147</v>
      </c>
      <c r="C102">
        <v>152</v>
      </c>
      <c r="D102">
        <v>110</v>
      </c>
      <c r="E102">
        <v>123.97093164076701</v>
      </c>
      <c r="F102">
        <v>1.3840615827321601</v>
      </c>
      <c r="G102">
        <v>12070.620925519899</v>
      </c>
      <c r="H102">
        <v>651.125750104448</v>
      </c>
      <c r="I102">
        <v>0.64231141978281303</v>
      </c>
      <c r="J102">
        <v>0.35777478858100897</v>
      </c>
      <c r="K102">
        <v>0.85004029767948197</v>
      </c>
      <c r="L102" t="s">
        <v>38</v>
      </c>
      <c r="M102" t="s">
        <v>34</v>
      </c>
      <c r="N102" t="s">
        <v>35</v>
      </c>
      <c r="O102">
        <v>0.70467976667569898</v>
      </c>
      <c r="P102" t="s">
        <v>36</v>
      </c>
    </row>
    <row r="103" spans="1:16">
      <c r="A103">
        <v>102</v>
      </c>
      <c r="B103" t="s">
        <v>148</v>
      </c>
      <c r="C103">
        <v>93</v>
      </c>
      <c r="D103">
        <v>107</v>
      </c>
      <c r="E103">
        <v>88.445142548596294</v>
      </c>
      <c r="F103">
        <v>0.87122433344445005</v>
      </c>
      <c r="G103">
        <v>6143.81109413989</v>
      </c>
      <c r="H103">
        <v>455.253767121978</v>
      </c>
      <c r="I103">
        <v>0.79395459063899898</v>
      </c>
      <c r="J103">
        <v>0.37251230360197302</v>
      </c>
      <c r="K103">
        <v>0.80706001796243498</v>
      </c>
      <c r="L103" t="s">
        <v>33</v>
      </c>
      <c r="M103" t="s">
        <v>34</v>
      </c>
      <c r="N103" t="s">
        <v>35</v>
      </c>
      <c r="O103">
        <v>0.88892462740040701</v>
      </c>
      <c r="P103" t="s">
        <v>36</v>
      </c>
    </row>
    <row r="104" spans="1:16">
      <c r="A104">
        <v>103</v>
      </c>
      <c r="B104" t="s">
        <v>149</v>
      </c>
      <c r="C104">
        <v>157</v>
      </c>
      <c r="D104">
        <v>74</v>
      </c>
      <c r="E104">
        <v>87.742682908590893</v>
      </c>
      <c r="F104">
        <v>2.1342374499674399</v>
      </c>
      <c r="G104">
        <v>6046.6064189035897</v>
      </c>
      <c r="H104">
        <v>711.92551416480001</v>
      </c>
      <c r="I104">
        <v>0.65773060095402602</v>
      </c>
      <c r="J104">
        <v>0.14991754082398701</v>
      </c>
      <c r="K104">
        <v>0.67773964615333404</v>
      </c>
      <c r="L104" t="s">
        <v>111</v>
      </c>
      <c r="M104" t="s">
        <v>34</v>
      </c>
      <c r="N104" t="s">
        <v>35</v>
      </c>
      <c r="O104">
        <v>0.77757935296399605</v>
      </c>
      <c r="P104" t="s">
        <v>36</v>
      </c>
    </row>
    <row r="105" spans="1:16">
      <c r="A105">
        <v>104</v>
      </c>
      <c r="B105" t="s">
        <v>150</v>
      </c>
      <c r="C105">
        <v>239</v>
      </c>
      <c r="D105">
        <v>222</v>
      </c>
      <c r="E105">
        <v>181.87032437893299</v>
      </c>
      <c r="F105">
        <v>1.0808314847507401</v>
      </c>
      <c r="G105">
        <v>25978.469665406399</v>
      </c>
      <c r="H105">
        <v>2858.9069809748798</v>
      </c>
      <c r="I105">
        <v>0.67306339107741098</v>
      </c>
      <c r="J105">
        <v>3.9941408690866202E-2</v>
      </c>
      <c r="K105">
        <v>0.58289256914939702</v>
      </c>
      <c r="L105" t="s">
        <v>151</v>
      </c>
      <c r="M105" t="s">
        <v>34</v>
      </c>
      <c r="N105" t="s">
        <v>35</v>
      </c>
      <c r="O105">
        <v>0.83784859023251002</v>
      </c>
      <c r="P105" t="s">
        <v>36</v>
      </c>
    </row>
    <row r="106" spans="1:16">
      <c r="A106">
        <v>105</v>
      </c>
      <c r="B106" t="s">
        <v>152</v>
      </c>
      <c r="C106">
        <v>186</v>
      </c>
      <c r="D106">
        <v>235</v>
      </c>
      <c r="E106">
        <v>158.271568358129</v>
      </c>
      <c r="F106">
        <v>0.79118329466357296</v>
      </c>
      <c r="G106">
        <v>19674.137089225002</v>
      </c>
      <c r="H106">
        <v>2833.09191988271</v>
      </c>
      <c r="I106">
        <v>0.61456078301376604</v>
      </c>
      <c r="J106">
        <v>3.0802376594888301E-2</v>
      </c>
      <c r="K106">
        <v>0.55344920579836199</v>
      </c>
      <c r="L106" t="s">
        <v>41</v>
      </c>
      <c r="M106" t="s">
        <v>34</v>
      </c>
      <c r="N106" t="s">
        <v>35</v>
      </c>
      <c r="O106">
        <v>0.72922809314961001</v>
      </c>
      <c r="P106" t="s">
        <v>36</v>
      </c>
    </row>
    <row r="107" spans="1:16">
      <c r="A107">
        <v>106</v>
      </c>
      <c r="B107" t="s">
        <v>153</v>
      </c>
      <c r="C107">
        <v>106</v>
      </c>
      <c r="D107">
        <v>118</v>
      </c>
      <c r="E107">
        <v>108.54699571172701</v>
      </c>
      <c r="F107">
        <v>0.89935260975697096</v>
      </c>
      <c r="G107">
        <v>9253.9148086956502</v>
      </c>
      <c r="H107">
        <v>454.77939679135397</v>
      </c>
      <c r="I107">
        <v>0.73696517280803497</v>
      </c>
      <c r="J107">
        <v>0.56225561146654801</v>
      </c>
      <c r="K107">
        <v>0.90933123019176598</v>
      </c>
      <c r="L107" t="s">
        <v>33</v>
      </c>
      <c r="M107" t="s">
        <v>34</v>
      </c>
      <c r="N107" t="s">
        <v>35</v>
      </c>
      <c r="O107">
        <v>0.88827812152760099</v>
      </c>
      <c r="P107" t="s">
        <v>36</v>
      </c>
    </row>
    <row r="108" spans="1:16">
      <c r="A108">
        <v>107</v>
      </c>
      <c r="B108" t="s">
        <v>154</v>
      </c>
      <c r="C108">
        <v>156</v>
      </c>
      <c r="D108">
        <v>121</v>
      </c>
      <c r="E108">
        <v>110.356402638162</v>
      </c>
      <c r="F108">
        <v>1.2929907987879199</v>
      </c>
      <c r="G108">
        <v>9564.9994956521805</v>
      </c>
      <c r="H108">
        <v>907.423318979844</v>
      </c>
      <c r="I108">
        <v>0.59716776707490704</v>
      </c>
      <c r="J108">
        <v>0.145973810275558</v>
      </c>
      <c r="K108">
        <v>0.66042034399244698</v>
      </c>
      <c r="L108" t="s">
        <v>106</v>
      </c>
      <c r="M108" t="s">
        <v>34</v>
      </c>
      <c r="N108" t="s">
        <v>35</v>
      </c>
      <c r="O108">
        <v>0.84222222692837201</v>
      </c>
      <c r="P108" t="s">
        <v>36</v>
      </c>
    </row>
    <row r="109" spans="1:16">
      <c r="A109">
        <v>108</v>
      </c>
      <c r="B109" t="s">
        <v>155</v>
      </c>
      <c r="C109">
        <v>306</v>
      </c>
      <c r="D109">
        <v>208</v>
      </c>
      <c r="E109">
        <v>178.54617078309599</v>
      </c>
      <c r="F109">
        <v>1.4722742389583101</v>
      </c>
      <c r="G109">
        <v>25037.5</v>
      </c>
      <c r="H109">
        <v>1924.29976284504</v>
      </c>
      <c r="I109">
        <v>0.66239404558168502</v>
      </c>
      <c r="J109">
        <v>8.4967995661334006E-2</v>
      </c>
      <c r="K109">
        <v>0.51201431492842497</v>
      </c>
      <c r="L109" t="s">
        <v>74</v>
      </c>
      <c r="M109" t="s">
        <v>34</v>
      </c>
      <c r="N109" t="s">
        <v>35</v>
      </c>
      <c r="O109">
        <v>0.75739555177753104</v>
      </c>
      <c r="P109" t="s">
        <v>36</v>
      </c>
    </row>
    <row r="110" spans="1:16">
      <c r="A110">
        <v>109</v>
      </c>
      <c r="B110" t="s">
        <v>156</v>
      </c>
      <c r="C110">
        <v>125</v>
      </c>
      <c r="D110">
        <v>175</v>
      </c>
      <c r="E110">
        <v>125.48966537519701</v>
      </c>
      <c r="F110">
        <v>0.71643065527456795</v>
      </c>
      <c r="G110">
        <v>12368.1801913043</v>
      </c>
      <c r="H110">
        <v>758.704615415283</v>
      </c>
      <c r="I110">
        <v>0.74704708204941905</v>
      </c>
      <c r="J110">
        <v>0.27000401102468702</v>
      </c>
      <c r="K110">
        <v>0.82614220757302004</v>
      </c>
      <c r="L110" t="s">
        <v>38</v>
      </c>
      <c r="M110" t="s">
        <v>34</v>
      </c>
      <c r="N110" t="s">
        <v>35</v>
      </c>
      <c r="O110">
        <v>0.67994507441763596</v>
      </c>
      <c r="P110" t="s">
        <v>36</v>
      </c>
    </row>
    <row r="111" spans="1:16">
      <c r="A111">
        <v>110</v>
      </c>
      <c r="B111" t="s">
        <v>157</v>
      </c>
      <c r="C111">
        <v>191</v>
      </c>
      <c r="D111">
        <v>93</v>
      </c>
      <c r="E111">
        <v>104.066333050547</v>
      </c>
      <c r="F111">
        <v>2.0588235294117601</v>
      </c>
      <c r="G111">
        <v>8505.7063451795893</v>
      </c>
      <c r="H111">
        <v>1064.5594150813799</v>
      </c>
      <c r="I111">
        <v>0.76677874392632595</v>
      </c>
      <c r="J111">
        <v>9.4314928182631597E-2</v>
      </c>
      <c r="K111">
        <v>0.64610712188953601</v>
      </c>
      <c r="L111" t="s">
        <v>41</v>
      </c>
      <c r="M111" t="s">
        <v>34</v>
      </c>
      <c r="N111" t="s">
        <v>35</v>
      </c>
      <c r="O111">
        <v>0.67250540217714805</v>
      </c>
      <c r="P111" t="s">
        <v>36</v>
      </c>
    </row>
    <row r="112" spans="1:16">
      <c r="A112">
        <v>111</v>
      </c>
      <c r="B112" t="s">
        <v>158</v>
      </c>
      <c r="C112">
        <v>69</v>
      </c>
      <c r="D112">
        <v>93</v>
      </c>
      <c r="E112">
        <v>78.723093688701894</v>
      </c>
      <c r="F112">
        <v>0.74117647058823499</v>
      </c>
      <c r="G112">
        <v>4867.3680499054799</v>
      </c>
      <c r="H112">
        <v>445.284864714457</v>
      </c>
      <c r="I112">
        <v>0.71002978038223796</v>
      </c>
      <c r="J112">
        <v>0.308480832108736</v>
      </c>
      <c r="K112">
        <v>0.82326914374780003</v>
      </c>
      <c r="L112" t="s">
        <v>55</v>
      </c>
      <c r="M112" t="s">
        <v>34</v>
      </c>
      <c r="N112" t="s">
        <v>35</v>
      </c>
      <c r="O112">
        <v>0.92055713732134703</v>
      </c>
      <c r="P112" t="s">
        <v>36</v>
      </c>
    </row>
    <row r="113" spans="1:16">
      <c r="A113">
        <v>112</v>
      </c>
      <c r="B113" t="s">
        <v>159</v>
      </c>
      <c r="C113">
        <v>240</v>
      </c>
      <c r="D113">
        <v>167</v>
      </c>
      <c r="E113">
        <v>132.85444637918101</v>
      </c>
      <c r="F113">
        <v>1.4379084967320299</v>
      </c>
      <c r="G113">
        <v>13862.516284310001</v>
      </c>
      <c r="H113">
        <v>2005.8089098032699</v>
      </c>
      <c r="I113">
        <v>0.71985449538940005</v>
      </c>
      <c r="J113">
        <v>4.3298496995409698E-2</v>
      </c>
      <c r="K113">
        <v>0.50601128472222201</v>
      </c>
      <c r="L113" t="s">
        <v>41</v>
      </c>
      <c r="M113" t="s">
        <v>34</v>
      </c>
      <c r="N113" t="s">
        <v>35</v>
      </c>
      <c r="O113">
        <v>0.67993481165020297</v>
      </c>
      <c r="P113" t="s">
        <v>36</v>
      </c>
    </row>
    <row r="114" spans="1:16">
      <c r="A114">
        <v>113</v>
      </c>
      <c r="B114" t="s">
        <v>160</v>
      </c>
      <c r="C114">
        <v>292</v>
      </c>
      <c r="D114">
        <v>173</v>
      </c>
      <c r="E114">
        <v>170.69664929918699</v>
      </c>
      <c r="F114">
        <v>1.6863629482951501</v>
      </c>
      <c r="G114">
        <v>22884.418099054801</v>
      </c>
      <c r="H114">
        <v>1449.55553933392</v>
      </c>
      <c r="I114">
        <v>0.61492802882420905</v>
      </c>
      <c r="J114">
        <v>0.136861097396663</v>
      </c>
      <c r="K114">
        <v>0.59898307326618705</v>
      </c>
      <c r="L114" t="s">
        <v>33</v>
      </c>
      <c r="M114" t="s">
        <v>34</v>
      </c>
      <c r="N114" t="s">
        <v>35</v>
      </c>
      <c r="O114">
        <v>0.79167577652612298</v>
      </c>
      <c r="P114" t="s">
        <v>36</v>
      </c>
    </row>
    <row r="115" spans="1:16">
      <c r="A115">
        <v>114</v>
      </c>
      <c r="B115" t="s">
        <v>161</v>
      </c>
      <c r="C115">
        <v>87</v>
      </c>
      <c r="D115">
        <v>148</v>
      </c>
      <c r="E115">
        <v>87.632617394102297</v>
      </c>
      <c r="F115">
        <v>0.58677797768011197</v>
      </c>
      <c r="G115">
        <v>6031.4460567107799</v>
      </c>
      <c r="H115">
        <v>846.44976107846105</v>
      </c>
      <c r="I115">
        <v>0.84195214724614198</v>
      </c>
      <c r="J115">
        <v>0.105786180910662</v>
      </c>
      <c r="K115">
        <v>0.61027144898112595</v>
      </c>
      <c r="L115" t="s">
        <v>151</v>
      </c>
      <c r="M115" t="s">
        <v>34</v>
      </c>
      <c r="N115" t="s">
        <v>35</v>
      </c>
      <c r="O115">
        <v>0.835421052335102</v>
      </c>
      <c r="P115" t="s">
        <v>36</v>
      </c>
    </row>
    <row r="116" spans="1:16">
      <c r="A116">
        <v>115</v>
      </c>
      <c r="B116" t="s">
        <v>162</v>
      </c>
      <c r="C116">
        <v>147</v>
      </c>
      <c r="D116">
        <v>112</v>
      </c>
      <c r="E116">
        <v>124.864535650306</v>
      </c>
      <c r="F116">
        <v>1.30582524271845</v>
      </c>
      <c r="G116">
        <v>12245.262352741</v>
      </c>
      <c r="H116">
        <v>558.60318518524605</v>
      </c>
      <c r="I116">
        <v>0.74786051729185699</v>
      </c>
      <c r="J116">
        <v>0.493141035522772</v>
      </c>
      <c r="K116">
        <v>0.91946698213229505</v>
      </c>
      <c r="L116" t="s">
        <v>33</v>
      </c>
      <c r="M116" t="s">
        <v>34</v>
      </c>
      <c r="N116" t="s">
        <v>35</v>
      </c>
      <c r="O116">
        <v>0.90022956641737395</v>
      </c>
      <c r="P116" t="s">
        <v>36</v>
      </c>
    </row>
    <row r="117" spans="1:16">
      <c r="A117">
        <v>116</v>
      </c>
      <c r="B117" t="s">
        <v>163</v>
      </c>
      <c r="C117">
        <v>156</v>
      </c>
      <c r="D117">
        <v>304</v>
      </c>
      <c r="E117">
        <v>175.489263170947</v>
      </c>
      <c r="F117">
        <v>0.51528383634749797</v>
      </c>
      <c r="G117">
        <v>24187.5</v>
      </c>
      <c r="H117">
        <v>1382.4621075391799</v>
      </c>
      <c r="I117">
        <v>0.89278044088165298</v>
      </c>
      <c r="J117">
        <v>0.15903560802421099</v>
      </c>
      <c r="K117">
        <v>0.64976494291470799</v>
      </c>
      <c r="L117" t="s">
        <v>41</v>
      </c>
      <c r="M117" t="s">
        <v>34</v>
      </c>
      <c r="N117" t="s">
        <v>35</v>
      </c>
      <c r="O117">
        <v>0.73501600333380201</v>
      </c>
      <c r="P117" t="s">
        <v>36</v>
      </c>
    </row>
    <row r="118" spans="1:16">
      <c r="A118">
        <v>117</v>
      </c>
      <c r="B118" t="s">
        <v>164</v>
      </c>
      <c r="C118">
        <v>183</v>
      </c>
      <c r="D118">
        <v>93</v>
      </c>
      <c r="E118">
        <v>83.385619260317895</v>
      </c>
      <c r="F118">
        <v>1.97676046072164</v>
      </c>
      <c r="G118">
        <v>5461.0002714555803</v>
      </c>
      <c r="H118">
        <v>1026.0106172841499</v>
      </c>
      <c r="I118">
        <v>0.69626315768467895</v>
      </c>
      <c r="J118">
        <v>6.5189605410067297E-2</v>
      </c>
      <c r="K118">
        <v>0.46451237705125298</v>
      </c>
      <c r="L118" t="s">
        <v>151</v>
      </c>
      <c r="M118" t="s">
        <v>34</v>
      </c>
      <c r="N118" t="s">
        <v>35</v>
      </c>
      <c r="O118">
        <v>0.75478864923887301</v>
      </c>
      <c r="P118" t="s">
        <v>36</v>
      </c>
    </row>
    <row r="119" spans="1:16">
      <c r="A119">
        <v>118</v>
      </c>
      <c r="B119" t="s">
        <v>165</v>
      </c>
      <c r="C119">
        <v>86</v>
      </c>
      <c r="D119">
        <v>155</v>
      </c>
      <c r="E119">
        <v>106.191355998134</v>
      </c>
      <c r="F119">
        <v>0.55720570212577503</v>
      </c>
      <c r="G119">
        <v>8856.6241406427198</v>
      </c>
      <c r="H119">
        <v>545.75985407849998</v>
      </c>
      <c r="I119">
        <v>0.84577519105962395</v>
      </c>
      <c r="J119">
        <v>0.37365853481324701</v>
      </c>
      <c r="K119">
        <v>0.87303308231019405</v>
      </c>
      <c r="L119" t="s">
        <v>33</v>
      </c>
      <c r="M119" t="s">
        <v>34</v>
      </c>
      <c r="N119" t="s">
        <v>35</v>
      </c>
      <c r="O119">
        <v>0.82894013059090099</v>
      </c>
      <c r="P119" t="s">
        <v>36</v>
      </c>
    </row>
    <row r="120" spans="1:16">
      <c r="A120">
        <v>119</v>
      </c>
      <c r="B120" t="s">
        <v>166</v>
      </c>
      <c r="C120">
        <v>196</v>
      </c>
      <c r="D120">
        <v>350</v>
      </c>
      <c r="E120">
        <v>196.13975729042701</v>
      </c>
      <c r="F120">
        <v>0.56137335448986903</v>
      </c>
      <c r="G120">
        <v>30214.899112287301</v>
      </c>
      <c r="H120">
        <v>2054.45794620472</v>
      </c>
      <c r="I120">
        <v>0.65223727408090004</v>
      </c>
      <c r="J120">
        <v>8.99573183914463E-2</v>
      </c>
      <c r="K120">
        <v>0.512796710642484</v>
      </c>
      <c r="L120" t="s">
        <v>33</v>
      </c>
      <c r="M120" t="s">
        <v>34</v>
      </c>
      <c r="N120" t="s">
        <v>35</v>
      </c>
      <c r="O120">
        <v>0.89544416490689105</v>
      </c>
      <c r="P120" t="s">
        <v>36</v>
      </c>
    </row>
    <row r="121" spans="1:16">
      <c r="A121">
        <v>120</v>
      </c>
      <c r="B121" t="s">
        <v>167</v>
      </c>
      <c r="C121">
        <v>143</v>
      </c>
      <c r="D121">
        <v>100</v>
      </c>
      <c r="E121">
        <v>103.329054173014</v>
      </c>
      <c r="F121">
        <v>1.42685679363622</v>
      </c>
      <c r="G121">
        <v>8385.6124956521708</v>
      </c>
      <c r="H121">
        <v>693.333325659607</v>
      </c>
      <c r="I121">
        <v>0.70893617090796801</v>
      </c>
      <c r="J121">
        <v>0.21921007096714001</v>
      </c>
      <c r="K121">
        <v>0.78231509470589899</v>
      </c>
      <c r="L121" t="s">
        <v>93</v>
      </c>
      <c r="M121" t="s">
        <v>34</v>
      </c>
      <c r="N121" t="s">
        <v>35</v>
      </c>
      <c r="O121">
        <v>0.69309855311422897</v>
      </c>
      <c r="P121" t="s">
        <v>36</v>
      </c>
    </row>
    <row r="122" spans="1:16">
      <c r="A122">
        <v>121</v>
      </c>
      <c r="B122" t="s">
        <v>168</v>
      </c>
      <c r="C122">
        <v>156</v>
      </c>
      <c r="D122">
        <v>147</v>
      </c>
      <c r="E122">
        <v>108.882086601406</v>
      </c>
      <c r="F122">
        <v>1.0669145133239299</v>
      </c>
      <c r="G122">
        <v>9311.1377444234404</v>
      </c>
      <c r="H122">
        <v>1315.1175287968199</v>
      </c>
      <c r="I122">
        <v>0.67209679694112601</v>
      </c>
      <c r="J122">
        <v>6.7652442789952305E-2</v>
      </c>
      <c r="K122">
        <v>0.50303930621913495</v>
      </c>
      <c r="L122" t="s">
        <v>77</v>
      </c>
      <c r="M122" t="s">
        <v>34</v>
      </c>
      <c r="N122" t="s">
        <v>35</v>
      </c>
      <c r="O122">
        <v>0.69801163200882099</v>
      </c>
      <c r="P122" t="s">
        <v>36</v>
      </c>
    </row>
    <row r="123" spans="1:16">
      <c r="A123">
        <v>122</v>
      </c>
      <c r="B123" t="s">
        <v>169</v>
      </c>
      <c r="C123">
        <v>97</v>
      </c>
      <c r="D123">
        <v>146</v>
      </c>
      <c r="E123">
        <v>100.42098392709499</v>
      </c>
      <c r="F123">
        <v>0.66350999652533305</v>
      </c>
      <c r="G123">
        <v>7920.24882873346</v>
      </c>
      <c r="H123">
        <v>736.97341444513097</v>
      </c>
      <c r="I123">
        <v>0.80413899259807098</v>
      </c>
      <c r="J123">
        <v>0.18325044887576</v>
      </c>
      <c r="K123">
        <v>0.71930132419043502</v>
      </c>
      <c r="L123" t="s">
        <v>44</v>
      </c>
      <c r="M123" t="s">
        <v>34</v>
      </c>
      <c r="N123" t="s">
        <v>35</v>
      </c>
      <c r="O123">
        <v>0.753226704886374</v>
      </c>
      <c r="P123" t="s">
        <v>36</v>
      </c>
    </row>
    <row r="124" spans="1:16">
      <c r="A124">
        <v>123</v>
      </c>
      <c r="B124" t="s">
        <v>170</v>
      </c>
      <c r="C124">
        <v>124</v>
      </c>
      <c r="D124">
        <v>121</v>
      </c>
      <c r="E124">
        <v>114.263922698702</v>
      </c>
      <c r="F124">
        <v>1.0216966448214</v>
      </c>
      <c r="G124">
        <v>10254.3500824197</v>
      </c>
      <c r="H124">
        <v>585.54467378388301</v>
      </c>
      <c r="I124">
        <v>0.66344187408623001</v>
      </c>
      <c r="J124">
        <v>0.37583561665975401</v>
      </c>
      <c r="K124">
        <v>0.85371346548865301</v>
      </c>
      <c r="L124" t="s">
        <v>33</v>
      </c>
      <c r="M124" t="s">
        <v>34</v>
      </c>
      <c r="N124" t="s">
        <v>35</v>
      </c>
      <c r="O124">
        <v>0.92053104647936901</v>
      </c>
      <c r="P124" t="s">
        <v>36</v>
      </c>
    </row>
    <row r="125" spans="1:16">
      <c r="A125">
        <v>124</v>
      </c>
      <c r="B125" t="s">
        <v>171</v>
      </c>
      <c r="C125">
        <v>98</v>
      </c>
      <c r="D125">
        <v>158</v>
      </c>
      <c r="E125">
        <v>116.285636332637</v>
      </c>
      <c r="F125">
        <v>0.62291942805315703</v>
      </c>
      <c r="G125">
        <v>10620.4282400756</v>
      </c>
      <c r="H125">
        <v>566.31372334552896</v>
      </c>
      <c r="I125">
        <v>0.72077237402755601</v>
      </c>
      <c r="J125">
        <v>0.41613833103307601</v>
      </c>
      <c r="K125">
        <v>0.87195538634255898</v>
      </c>
      <c r="L125" t="s">
        <v>41</v>
      </c>
      <c r="M125" t="s">
        <v>34</v>
      </c>
      <c r="N125" t="s">
        <v>35</v>
      </c>
      <c r="O125">
        <v>0.69862653757454296</v>
      </c>
      <c r="P125" t="s">
        <v>36</v>
      </c>
    </row>
    <row r="126" spans="1:16">
      <c r="A126">
        <v>125</v>
      </c>
      <c r="B126" t="s">
        <v>172</v>
      </c>
      <c r="C126">
        <v>117</v>
      </c>
      <c r="D126">
        <v>124</v>
      </c>
      <c r="E126">
        <v>112.237828171844</v>
      </c>
      <c r="F126">
        <v>0.94992070697769204</v>
      </c>
      <c r="G126">
        <v>9893.9199028355397</v>
      </c>
      <c r="H126">
        <v>581.39272121833699</v>
      </c>
      <c r="I126">
        <v>0.71527629912090696</v>
      </c>
      <c r="J126">
        <v>0.36782316209674099</v>
      </c>
      <c r="K126">
        <v>0.83833308145685403</v>
      </c>
      <c r="L126" t="s">
        <v>44</v>
      </c>
      <c r="M126" t="s">
        <v>34</v>
      </c>
      <c r="N126" t="s">
        <v>35</v>
      </c>
      <c r="O126">
        <v>0.81841337712524298</v>
      </c>
      <c r="P126" t="s">
        <v>36</v>
      </c>
    </row>
    <row r="127" spans="1:16">
      <c r="A127">
        <v>126</v>
      </c>
      <c r="B127" t="s">
        <v>173</v>
      </c>
      <c r="C127">
        <v>98</v>
      </c>
      <c r="D127">
        <v>150</v>
      </c>
      <c r="E127">
        <v>107.949099836554</v>
      </c>
      <c r="F127">
        <v>0.65217387199956101</v>
      </c>
      <c r="G127">
        <v>9152.2512034026495</v>
      </c>
      <c r="H127">
        <v>623.09382672320203</v>
      </c>
      <c r="I127">
        <v>0.83829719743592102</v>
      </c>
      <c r="J127">
        <v>0.29623126882008799</v>
      </c>
      <c r="K127">
        <v>0.79485987943564496</v>
      </c>
      <c r="L127" t="s">
        <v>33</v>
      </c>
      <c r="M127" t="s">
        <v>34</v>
      </c>
      <c r="N127" t="s">
        <v>35</v>
      </c>
      <c r="O127">
        <v>0.91806770519723302</v>
      </c>
      <c r="P127" t="s">
        <v>36</v>
      </c>
    </row>
    <row r="128" spans="1:16">
      <c r="A128">
        <v>127</v>
      </c>
      <c r="B128" t="s">
        <v>174</v>
      </c>
      <c r="C128">
        <v>78</v>
      </c>
      <c r="D128">
        <v>154</v>
      </c>
      <c r="E128">
        <v>101.141105854876</v>
      </c>
      <c r="F128">
        <v>0.50552927614837595</v>
      </c>
      <c r="G128">
        <v>8034.2488071833704</v>
      </c>
      <c r="H128">
        <v>509.90779813528098</v>
      </c>
      <c r="I128">
        <v>0.89560194604343701</v>
      </c>
      <c r="J128">
        <v>0.38830397237729197</v>
      </c>
      <c r="K128">
        <v>0.86785152361686402</v>
      </c>
      <c r="L128" t="s">
        <v>33</v>
      </c>
      <c r="M128" t="s">
        <v>34</v>
      </c>
      <c r="N128" t="s">
        <v>35</v>
      </c>
      <c r="O128">
        <v>0.90514554233980604</v>
      </c>
      <c r="P128" t="s">
        <v>36</v>
      </c>
    </row>
    <row r="129" spans="1:16">
      <c r="A129">
        <v>128</v>
      </c>
      <c r="B129" t="s">
        <v>175</v>
      </c>
      <c r="C129">
        <v>113</v>
      </c>
      <c r="D129">
        <v>107</v>
      </c>
      <c r="E129">
        <v>110.832101119218</v>
      </c>
      <c r="F129">
        <v>1.05076142918333</v>
      </c>
      <c r="G129">
        <v>9647.6383327032108</v>
      </c>
      <c r="H129">
        <v>484.695506252413</v>
      </c>
      <c r="I129">
        <v>0.61319523593018499</v>
      </c>
      <c r="J129">
        <v>0.51605131836958495</v>
      </c>
      <c r="K129">
        <v>0.91742989597467195</v>
      </c>
      <c r="L129" t="s">
        <v>33</v>
      </c>
      <c r="M129" t="s">
        <v>34</v>
      </c>
      <c r="N129" t="s">
        <v>35</v>
      </c>
      <c r="O129">
        <v>0.90394899285113395</v>
      </c>
      <c r="P129" t="s">
        <v>36</v>
      </c>
    </row>
    <row r="130" spans="1:16">
      <c r="A130">
        <v>129</v>
      </c>
      <c r="B130" t="s">
        <v>176</v>
      </c>
      <c r="C130">
        <v>202</v>
      </c>
      <c r="D130">
        <v>171</v>
      </c>
      <c r="E130">
        <v>159.22999681022401</v>
      </c>
      <c r="F130">
        <v>1.1757555938131401</v>
      </c>
      <c r="G130">
        <v>19913.135740264701</v>
      </c>
      <c r="H130">
        <v>858.65660702612104</v>
      </c>
      <c r="I130">
        <v>0.65812442880331101</v>
      </c>
      <c r="J130">
        <v>0.33939894359105399</v>
      </c>
      <c r="K130">
        <v>0.742991664864325</v>
      </c>
      <c r="L130" t="s">
        <v>106</v>
      </c>
      <c r="M130" t="s">
        <v>34</v>
      </c>
      <c r="N130" t="s">
        <v>35</v>
      </c>
      <c r="O130">
        <v>0.73671447542100299</v>
      </c>
      <c r="P130" t="s">
        <v>36</v>
      </c>
    </row>
    <row r="131" spans="1:16">
      <c r="A131">
        <v>130</v>
      </c>
      <c r="B131" t="s">
        <v>177</v>
      </c>
      <c r="C131">
        <v>282</v>
      </c>
      <c r="D131">
        <v>253</v>
      </c>
      <c r="E131">
        <v>168.45571036116601</v>
      </c>
      <c r="F131">
        <v>1.1162790188237799</v>
      </c>
      <c r="G131">
        <v>22287.5</v>
      </c>
      <c r="H131">
        <v>2168.4418982267398</v>
      </c>
      <c r="I131">
        <v>0.59343234223264696</v>
      </c>
      <c r="J131">
        <v>5.9562873335266199E-2</v>
      </c>
      <c r="K131">
        <v>0.38786164890145702</v>
      </c>
      <c r="L131" t="s">
        <v>74</v>
      </c>
      <c r="M131" t="s">
        <v>34</v>
      </c>
      <c r="N131" t="s">
        <v>35</v>
      </c>
      <c r="O131">
        <v>0.70776702227330501</v>
      </c>
      <c r="P131" t="s">
        <v>36</v>
      </c>
    </row>
    <row r="132" spans="1:16">
      <c r="A132">
        <v>131</v>
      </c>
      <c r="B132" t="s">
        <v>178</v>
      </c>
      <c r="C132">
        <v>97</v>
      </c>
      <c r="D132">
        <v>111</v>
      </c>
      <c r="E132">
        <v>88.3798587089927</v>
      </c>
      <c r="F132">
        <v>0.87489247050039798</v>
      </c>
      <c r="G132">
        <v>6134.7446030245801</v>
      </c>
      <c r="H132">
        <v>624.635934355259</v>
      </c>
      <c r="I132">
        <v>0.72215272671696296</v>
      </c>
      <c r="J132">
        <v>0.197584294872586</v>
      </c>
      <c r="K132">
        <v>0.70132363685793397</v>
      </c>
      <c r="L132" t="s">
        <v>55</v>
      </c>
      <c r="M132" t="s">
        <v>34</v>
      </c>
      <c r="N132" t="s">
        <v>35</v>
      </c>
      <c r="O132">
        <v>0.86687945643528197</v>
      </c>
      <c r="P132" t="s">
        <v>36</v>
      </c>
    </row>
    <row r="133" spans="1:16">
      <c r="A133">
        <v>132</v>
      </c>
      <c r="B133" t="s">
        <v>179</v>
      </c>
      <c r="C133">
        <v>197</v>
      </c>
      <c r="D133">
        <v>260</v>
      </c>
      <c r="E133">
        <v>166.268498565008</v>
      </c>
      <c r="F133">
        <v>0.75560644099659202</v>
      </c>
      <c r="G133">
        <v>21712.5</v>
      </c>
      <c r="H133">
        <v>1028.6143475771</v>
      </c>
      <c r="I133">
        <v>0.60207418573113203</v>
      </c>
      <c r="J133">
        <v>0.25787814643733797</v>
      </c>
      <c r="K133">
        <v>0.62168933428775996</v>
      </c>
      <c r="L133" t="s">
        <v>41</v>
      </c>
      <c r="M133" t="s">
        <v>34</v>
      </c>
      <c r="N133" t="s">
        <v>35</v>
      </c>
      <c r="O133">
        <v>0.65090318945893499</v>
      </c>
      <c r="P133" t="s">
        <v>36</v>
      </c>
    </row>
    <row r="134" spans="1:16">
      <c r="A134">
        <v>133</v>
      </c>
      <c r="B134" t="s">
        <v>180</v>
      </c>
      <c r="C134">
        <v>112</v>
      </c>
      <c r="D134">
        <v>142</v>
      </c>
      <c r="E134">
        <v>104.50729021943501</v>
      </c>
      <c r="F134">
        <v>0.788001739631494</v>
      </c>
      <c r="G134">
        <v>8577.9410120982993</v>
      </c>
      <c r="H134">
        <v>1268.43861970953</v>
      </c>
      <c r="I134">
        <v>0.53913065684930295</v>
      </c>
      <c r="J134">
        <v>6.6996791808880601E-2</v>
      </c>
      <c r="K134">
        <v>0.62174653106955102</v>
      </c>
      <c r="L134" t="s">
        <v>33</v>
      </c>
      <c r="M134" t="s">
        <v>34</v>
      </c>
      <c r="N134" t="s">
        <v>35</v>
      </c>
      <c r="O134">
        <v>0.93540336108821698</v>
      </c>
      <c r="P134" t="s">
        <v>36</v>
      </c>
    </row>
    <row r="135" spans="1:16">
      <c r="A135">
        <v>134</v>
      </c>
      <c r="B135" t="s">
        <v>181</v>
      </c>
      <c r="C135">
        <v>92</v>
      </c>
      <c r="D135">
        <v>137</v>
      </c>
      <c r="E135">
        <v>98.872235199031195</v>
      </c>
      <c r="F135">
        <v>0.66836734292101496</v>
      </c>
      <c r="G135">
        <v>7677.8316646502799</v>
      </c>
      <c r="H135">
        <v>731.99561086271103</v>
      </c>
      <c r="I135">
        <v>0.86134568443159698</v>
      </c>
      <c r="J135">
        <v>0.18006590831719699</v>
      </c>
      <c r="K135">
        <v>0.74513169662175804</v>
      </c>
      <c r="L135" t="s">
        <v>44</v>
      </c>
      <c r="M135" t="s">
        <v>34</v>
      </c>
      <c r="N135" t="s">
        <v>35</v>
      </c>
      <c r="O135">
        <v>0.75154793800188902</v>
      </c>
      <c r="P135" t="s">
        <v>36</v>
      </c>
    </row>
    <row r="136" spans="1:16">
      <c r="A136">
        <v>135</v>
      </c>
      <c r="B136" t="s">
        <v>182</v>
      </c>
      <c r="C136">
        <v>101</v>
      </c>
      <c r="D136">
        <v>132</v>
      </c>
      <c r="E136">
        <v>103.139324034867</v>
      </c>
      <c r="F136">
        <v>0.76563337009336896</v>
      </c>
      <c r="G136">
        <v>8354.8458782608704</v>
      </c>
      <c r="H136">
        <v>586.44801948277802</v>
      </c>
      <c r="I136">
        <v>0.66346539090989398</v>
      </c>
      <c r="J136">
        <v>0.305273607576247</v>
      </c>
      <c r="K136">
        <v>0.81238257652397605</v>
      </c>
      <c r="L136" t="s">
        <v>41</v>
      </c>
      <c r="M136" t="s">
        <v>34</v>
      </c>
      <c r="N136" t="s">
        <v>35</v>
      </c>
      <c r="O136">
        <v>0.74406207825145498</v>
      </c>
      <c r="P136" t="s">
        <v>36</v>
      </c>
    </row>
    <row r="137" spans="1:16">
      <c r="A137">
        <v>136</v>
      </c>
      <c r="B137" t="s">
        <v>183</v>
      </c>
      <c r="C137">
        <v>83</v>
      </c>
      <c r="D137">
        <v>161</v>
      </c>
      <c r="E137">
        <v>92.003501539727594</v>
      </c>
      <c r="F137">
        <v>0.51229872689173395</v>
      </c>
      <c r="G137">
        <v>6648.1160835538803</v>
      </c>
      <c r="H137">
        <v>723.22673763948899</v>
      </c>
      <c r="I137">
        <v>0.81153095383015905</v>
      </c>
      <c r="J137">
        <v>0.15972007701510799</v>
      </c>
      <c r="K137">
        <v>0.61414782166934401</v>
      </c>
      <c r="L137" t="s">
        <v>41</v>
      </c>
      <c r="M137" t="s">
        <v>34</v>
      </c>
      <c r="N137" t="s">
        <v>35</v>
      </c>
      <c r="O137">
        <v>0.79144698957838999</v>
      </c>
      <c r="P137" t="s">
        <v>36</v>
      </c>
    </row>
    <row r="138" spans="1:16">
      <c r="A138">
        <v>137</v>
      </c>
      <c r="B138" t="s">
        <v>184</v>
      </c>
      <c r="C138">
        <v>127</v>
      </c>
      <c r="D138">
        <v>100</v>
      </c>
      <c r="E138">
        <v>95.034814313677501</v>
      </c>
      <c r="F138">
        <v>1.27413115446315</v>
      </c>
      <c r="G138">
        <v>7093.4145652173902</v>
      </c>
      <c r="H138">
        <v>622.19048102430702</v>
      </c>
      <c r="I138">
        <v>0.51851447069614598</v>
      </c>
      <c r="J138">
        <v>0.23025998996032199</v>
      </c>
      <c r="K138">
        <v>0.73826282001701604</v>
      </c>
      <c r="L138" t="s">
        <v>33</v>
      </c>
      <c r="M138" t="s">
        <v>34</v>
      </c>
      <c r="N138" t="s">
        <v>35</v>
      </c>
      <c r="O138">
        <v>0.93716470357344295</v>
      </c>
      <c r="P138" t="s">
        <v>36</v>
      </c>
    </row>
    <row r="139" spans="1:16">
      <c r="A139">
        <v>138</v>
      </c>
      <c r="B139" t="s">
        <v>185</v>
      </c>
      <c r="C139">
        <v>122</v>
      </c>
      <c r="D139">
        <v>132</v>
      </c>
      <c r="E139">
        <v>98.619261687506693</v>
      </c>
      <c r="F139">
        <v>0.92838499292641097</v>
      </c>
      <c r="G139">
        <v>7638.5930801512304</v>
      </c>
      <c r="H139">
        <v>808.700223812746</v>
      </c>
      <c r="I139">
        <v>0.70234584998900995</v>
      </c>
      <c r="J139">
        <v>0.146773656086574</v>
      </c>
      <c r="K139">
        <v>0.65492150066265697</v>
      </c>
      <c r="L139" t="s">
        <v>151</v>
      </c>
      <c r="M139" t="s">
        <v>34</v>
      </c>
      <c r="N139" t="s">
        <v>35</v>
      </c>
      <c r="O139">
        <v>0.697374918131904</v>
      </c>
      <c r="P139" t="s">
        <v>36</v>
      </c>
    </row>
    <row r="140" spans="1:16">
      <c r="A140">
        <v>139</v>
      </c>
      <c r="B140" t="s">
        <v>186</v>
      </c>
      <c r="C140">
        <v>215</v>
      </c>
      <c r="D140">
        <v>155</v>
      </c>
      <c r="E140">
        <v>164.197586339651</v>
      </c>
      <c r="F140">
        <v>1.38709677419355</v>
      </c>
      <c r="G140">
        <v>21175</v>
      </c>
      <c r="H140">
        <v>870.83260297775303</v>
      </c>
      <c r="I140">
        <v>0.721569834999921</v>
      </c>
      <c r="J140">
        <v>0.35088428882001699</v>
      </c>
      <c r="K140">
        <v>0.75896057347670298</v>
      </c>
      <c r="L140" t="s">
        <v>41</v>
      </c>
      <c r="M140" t="s">
        <v>34</v>
      </c>
      <c r="N140" t="s">
        <v>35</v>
      </c>
      <c r="O140">
        <v>0.68387506942353204</v>
      </c>
      <c r="P140" t="s">
        <v>36</v>
      </c>
    </row>
    <row r="141" spans="1:16">
      <c r="A141">
        <v>140</v>
      </c>
      <c r="B141" t="s">
        <v>187</v>
      </c>
      <c r="C141">
        <v>92</v>
      </c>
      <c r="D141">
        <v>209</v>
      </c>
      <c r="E141">
        <v>100.264448817125</v>
      </c>
      <c r="F141">
        <v>0.43953860488628499</v>
      </c>
      <c r="G141">
        <v>7895.5760824196605</v>
      </c>
      <c r="H141">
        <v>1176.3544323971</v>
      </c>
      <c r="I141">
        <v>0.78129188725420795</v>
      </c>
      <c r="J141">
        <v>7.16996937050636E-2</v>
      </c>
      <c r="K141">
        <v>0.55454991492071404</v>
      </c>
      <c r="L141" t="s">
        <v>44</v>
      </c>
      <c r="M141" t="s">
        <v>34</v>
      </c>
      <c r="N141" t="s">
        <v>35</v>
      </c>
      <c r="O141">
        <v>0.76111464208517499</v>
      </c>
      <c r="P141" t="s">
        <v>36</v>
      </c>
    </row>
    <row r="142" spans="1:16">
      <c r="A142">
        <v>141</v>
      </c>
      <c r="B142" t="s">
        <v>188</v>
      </c>
      <c r="C142">
        <v>127</v>
      </c>
      <c r="D142">
        <v>91</v>
      </c>
      <c r="E142">
        <v>91.289036746467005</v>
      </c>
      <c r="F142">
        <v>1.40282685512367</v>
      </c>
      <c r="G142">
        <v>6545.26343024575</v>
      </c>
      <c r="H142">
        <v>540.62706113203706</v>
      </c>
      <c r="I142">
        <v>0.60123777038096604</v>
      </c>
      <c r="J142">
        <v>0.28141123583206701</v>
      </c>
      <c r="K142">
        <v>0.73203450969961903</v>
      </c>
      <c r="L142" t="s">
        <v>74</v>
      </c>
      <c r="M142" t="s">
        <v>34</v>
      </c>
      <c r="N142" t="s">
        <v>35</v>
      </c>
      <c r="O142">
        <v>0.74198500769884401</v>
      </c>
      <c r="P142" t="s">
        <v>36</v>
      </c>
    </row>
    <row r="143" spans="1:16">
      <c r="A143">
        <v>142</v>
      </c>
      <c r="B143" t="s">
        <v>189</v>
      </c>
      <c r="C143">
        <v>268</v>
      </c>
      <c r="D143">
        <v>180</v>
      </c>
      <c r="E143">
        <v>163.37161306821599</v>
      </c>
      <c r="F143">
        <v>1.4885497477835601</v>
      </c>
      <c r="G143">
        <v>20962.5</v>
      </c>
      <c r="H143">
        <v>1364.17783677578</v>
      </c>
      <c r="I143">
        <v>0.71739208248729802</v>
      </c>
      <c r="J143">
        <v>0.141550354297205</v>
      </c>
      <c r="K143">
        <v>0.59616068254532495</v>
      </c>
      <c r="L143" t="s">
        <v>55</v>
      </c>
      <c r="M143" t="s">
        <v>34</v>
      </c>
      <c r="N143" t="s">
        <v>35</v>
      </c>
      <c r="O143">
        <v>0.73095645972521095</v>
      </c>
      <c r="P143" t="s">
        <v>36</v>
      </c>
    </row>
    <row r="144" spans="1:16">
      <c r="A144">
        <v>143</v>
      </c>
      <c r="B144" t="s">
        <v>190</v>
      </c>
      <c r="C144">
        <v>130</v>
      </c>
      <c r="D144">
        <v>115</v>
      </c>
      <c r="E144">
        <v>114.597984928374</v>
      </c>
      <c r="F144">
        <v>1.1235778249794801</v>
      </c>
      <c r="G144">
        <v>10314.397007183399</v>
      </c>
      <c r="H144">
        <v>557.00628035234399</v>
      </c>
      <c r="I144">
        <v>0.68617749901730296</v>
      </c>
      <c r="J144">
        <v>0.417766415411578</v>
      </c>
      <c r="K144">
        <v>0.88565010975547498</v>
      </c>
      <c r="L144" t="s">
        <v>41</v>
      </c>
      <c r="M144" t="s">
        <v>34</v>
      </c>
      <c r="N144" t="s">
        <v>35</v>
      </c>
      <c r="O144">
        <v>0.80062103408389795</v>
      </c>
      <c r="P144" t="s">
        <v>36</v>
      </c>
    </row>
    <row r="145" spans="1:16">
      <c r="A145">
        <v>144</v>
      </c>
      <c r="B145" t="s">
        <v>191</v>
      </c>
      <c r="C145">
        <v>103</v>
      </c>
      <c r="D145">
        <v>162</v>
      </c>
      <c r="E145">
        <v>112.85241074121301</v>
      </c>
      <c r="F145">
        <v>0.63814864621956602</v>
      </c>
      <c r="G145">
        <v>10002.569165217399</v>
      </c>
      <c r="H145">
        <v>719.07478507394399</v>
      </c>
      <c r="I145">
        <v>0.82843202608080302</v>
      </c>
      <c r="J145">
        <v>0.24309347777896501</v>
      </c>
      <c r="K145">
        <v>0.76211723138249698</v>
      </c>
      <c r="L145" t="s">
        <v>33</v>
      </c>
      <c r="M145" t="s">
        <v>34</v>
      </c>
      <c r="N145" t="s">
        <v>35</v>
      </c>
      <c r="O145">
        <v>0.93178386510534095</v>
      </c>
      <c r="P145" t="s">
        <v>36</v>
      </c>
    </row>
    <row r="146" spans="1:16">
      <c r="A146">
        <v>145</v>
      </c>
      <c r="B146" t="s">
        <v>192</v>
      </c>
      <c r="C146">
        <v>133</v>
      </c>
      <c r="D146">
        <v>79</v>
      </c>
      <c r="E146">
        <v>74.752681832555098</v>
      </c>
      <c r="F146">
        <v>1.68515857960959</v>
      </c>
      <c r="G146">
        <v>4388.7762238185296</v>
      </c>
      <c r="H146">
        <v>722.3139897021</v>
      </c>
      <c r="I146">
        <v>0.88160692504198401</v>
      </c>
      <c r="J146">
        <v>0.105706391818982</v>
      </c>
      <c r="K146">
        <v>0.60908847129684995</v>
      </c>
      <c r="L146" t="s">
        <v>41</v>
      </c>
      <c r="M146" t="s">
        <v>34</v>
      </c>
      <c r="N146" t="s">
        <v>35</v>
      </c>
      <c r="O146">
        <v>0.67753177194807401</v>
      </c>
      <c r="P146" t="s">
        <v>36</v>
      </c>
    </row>
    <row r="147" spans="1:16">
      <c r="A147">
        <v>146</v>
      </c>
      <c r="B147" t="s">
        <v>193</v>
      </c>
      <c r="C147">
        <v>82</v>
      </c>
      <c r="D147">
        <v>103</v>
      </c>
      <c r="E147">
        <v>80.943050188975704</v>
      </c>
      <c r="F147">
        <v>0.79894176647719395</v>
      </c>
      <c r="G147">
        <v>5145.7539164461296</v>
      </c>
      <c r="H147">
        <v>447.33344239680702</v>
      </c>
      <c r="I147">
        <v>0.84880969577677401</v>
      </c>
      <c r="J147">
        <v>0.32314403478403902</v>
      </c>
      <c r="K147">
        <v>0.81495692293206501</v>
      </c>
      <c r="L147" t="s">
        <v>194</v>
      </c>
      <c r="M147" t="s">
        <v>34</v>
      </c>
      <c r="N147" t="s">
        <v>35</v>
      </c>
      <c r="O147">
        <v>0.70311624199737599</v>
      </c>
      <c r="P147" t="s">
        <v>36</v>
      </c>
    </row>
    <row r="148" spans="1:16">
      <c r="A148">
        <v>147</v>
      </c>
      <c r="B148" t="s">
        <v>195</v>
      </c>
      <c r="C148">
        <v>243</v>
      </c>
      <c r="D148">
        <v>109</v>
      </c>
      <c r="E148">
        <v>124.217218366154</v>
      </c>
      <c r="F148">
        <v>2.2261485332975699</v>
      </c>
      <c r="G148">
        <v>12118.628739130399</v>
      </c>
      <c r="H148">
        <v>1035.77524236109</v>
      </c>
      <c r="I148">
        <v>0.76078069016931804</v>
      </c>
      <c r="J148">
        <v>0.141948985403101</v>
      </c>
      <c r="K148">
        <v>0.63699218749999997</v>
      </c>
      <c r="L148" t="s">
        <v>44</v>
      </c>
      <c r="M148" t="s">
        <v>34</v>
      </c>
      <c r="N148" t="s">
        <v>35</v>
      </c>
      <c r="O148">
        <v>0.76139900465706201</v>
      </c>
      <c r="P148" t="s">
        <v>36</v>
      </c>
    </row>
    <row r="149" spans="1:16">
      <c r="A149">
        <v>148</v>
      </c>
      <c r="B149" t="s">
        <v>196</v>
      </c>
      <c r="C149">
        <v>203</v>
      </c>
      <c r="D149">
        <v>113</v>
      </c>
      <c r="E149">
        <v>123.171515929842</v>
      </c>
      <c r="F149">
        <v>1.7886048800333501</v>
      </c>
      <c r="G149">
        <v>11915.450159546301</v>
      </c>
      <c r="H149">
        <v>809.58087203046603</v>
      </c>
      <c r="I149">
        <v>0.64263625324345897</v>
      </c>
      <c r="J149">
        <v>0.228454565402434</v>
      </c>
      <c r="K149">
        <v>0.71166820538314002</v>
      </c>
      <c r="L149" t="s">
        <v>33</v>
      </c>
      <c r="M149" t="s">
        <v>34</v>
      </c>
      <c r="N149" t="s">
        <v>35</v>
      </c>
      <c r="O149">
        <v>0.91495510257567403</v>
      </c>
      <c r="P149" t="s">
        <v>36</v>
      </c>
    </row>
    <row r="150" spans="1:16">
      <c r="A150">
        <v>149</v>
      </c>
      <c r="B150" t="s">
        <v>197</v>
      </c>
      <c r="C150">
        <v>114</v>
      </c>
      <c r="D150">
        <v>210</v>
      </c>
      <c r="E150">
        <v>107.250870940021</v>
      </c>
      <c r="F150">
        <v>0.545109901037658</v>
      </c>
      <c r="G150">
        <v>9034.2381879016993</v>
      </c>
      <c r="H150">
        <v>1687.1467717542901</v>
      </c>
      <c r="I150">
        <v>0.73859888762954096</v>
      </c>
      <c r="J150">
        <v>3.9883721043586798E-2</v>
      </c>
      <c r="K150">
        <v>0.47388240063617798</v>
      </c>
      <c r="L150" t="s">
        <v>44</v>
      </c>
      <c r="M150" t="s">
        <v>34</v>
      </c>
      <c r="N150" t="s">
        <v>35</v>
      </c>
      <c r="O150">
        <v>0.84059914272068004</v>
      </c>
      <c r="P150" t="s">
        <v>36</v>
      </c>
    </row>
    <row r="151" spans="1:16">
      <c r="A151">
        <v>150</v>
      </c>
      <c r="B151" t="s">
        <v>198</v>
      </c>
      <c r="C151">
        <v>102</v>
      </c>
      <c r="D151">
        <v>105</v>
      </c>
      <c r="E151">
        <v>92.486635180195805</v>
      </c>
      <c r="F151">
        <v>0.97558466857577297</v>
      </c>
      <c r="G151">
        <v>6718.1212854442401</v>
      </c>
      <c r="H151">
        <v>563.73597813170898</v>
      </c>
      <c r="I151">
        <v>0.77015152482748805</v>
      </c>
      <c r="J151">
        <v>0.26564778471092099</v>
      </c>
      <c r="K151">
        <v>0.74772539288668305</v>
      </c>
      <c r="L151" t="s">
        <v>44</v>
      </c>
      <c r="M151" t="s">
        <v>34</v>
      </c>
      <c r="N151" t="s">
        <v>35</v>
      </c>
      <c r="O151">
        <v>0.76366270533384595</v>
      </c>
      <c r="P151" t="s">
        <v>36</v>
      </c>
    </row>
    <row r="152" spans="1:16">
      <c r="A152">
        <v>151</v>
      </c>
      <c r="B152" t="s">
        <v>199</v>
      </c>
      <c r="C152">
        <v>127</v>
      </c>
      <c r="D152">
        <v>63</v>
      </c>
      <c r="E152">
        <v>73.396100128614506</v>
      </c>
      <c r="F152">
        <v>2.0260869565217399</v>
      </c>
      <c r="G152">
        <v>4230.9300998109602</v>
      </c>
      <c r="H152">
        <v>650.112810003861</v>
      </c>
      <c r="I152">
        <v>0.81153794539113</v>
      </c>
      <c r="J152">
        <v>0.12579641575002201</v>
      </c>
      <c r="K152">
        <v>0.64831010294251601</v>
      </c>
      <c r="L152" t="s">
        <v>41</v>
      </c>
      <c r="M152" t="s">
        <v>34</v>
      </c>
      <c r="N152" t="s">
        <v>35</v>
      </c>
      <c r="O152">
        <v>0.63937624976308105</v>
      </c>
      <c r="P152" t="s">
        <v>36</v>
      </c>
    </row>
    <row r="153" spans="1:16">
      <c r="A153">
        <v>152</v>
      </c>
      <c r="B153" t="s">
        <v>200</v>
      </c>
      <c r="C153">
        <v>157</v>
      </c>
      <c r="D153">
        <v>462</v>
      </c>
      <c r="E153">
        <v>149.12704574199901</v>
      </c>
      <c r="F153">
        <v>0.340226784686053</v>
      </c>
      <c r="G153">
        <v>17466.3721871456</v>
      </c>
      <c r="H153">
        <v>2024.4973974674699</v>
      </c>
      <c r="I153">
        <v>0.86171286977739503</v>
      </c>
      <c r="J153">
        <v>5.3552300082757402E-2</v>
      </c>
      <c r="K153">
        <v>0.37015396439415899</v>
      </c>
      <c r="L153" t="s">
        <v>41</v>
      </c>
      <c r="M153" t="s">
        <v>34</v>
      </c>
      <c r="N153" t="s">
        <v>35</v>
      </c>
      <c r="O153">
        <v>0.74991562926483801</v>
      </c>
      <c r="P153" t="s">
        <v>36</v>
      </c>
    </row>
    <row r="154" spans="1:16">
      <c r="A154">
        <v>153</v>
      </c>
      <c r="B154" t="s">
        <v>201</v>
      </c>
      <c r="C154">
        <v>184</v>
      </c>
      <c r="D154">
        <v>79</v>
      </c>
      <c r="E154">
        <v>95.555110774284103</v>
      </c>
      <c r="F154">
        <v>2.3355037961216301</v>
      </c>
      <c r="G154">
        <v>7171.2972102079402</v>
      </c>
      <c r="H154">
        <v>738.57031927803303</v>
      </c>
      <c r="I154">
        <v>0.75429985166649405</v>
      </c>
      <c r="J154">
        <v>0.16520526517588099</v>
      </c>
      <c r="K154">
        <v>0.68018608585324603</v>
      </c>
      <c r="L154" t="s">
        <v>41</v>
      </c>
      <c r="M154" t="s">
        <v>34</v>
      </c>
      <c r="N154" t="s">
        <v>35</v>
      </c>
      <c r="O154">
        <v>0.75571311142465403</v>
      </c>
      <c r="P154" t="s">
        <v>36</v>
      </c>
    </row>
    <row r="155" spans="1:16">
      <c r="A155">
        <v>154</v>
      </c>
      <c r="B155" t="s">
        <v>202</v>
      </c>
      <c r="C155">
        <v>127</v>
      </c>
      <c r="D155">
        <v>176</v>
      </c>
      <c r="E155">
        <v>108.793409772926</v>
      </c>
      <c r="F155">
        <v>0.72136222910216696</v>
      </c>
      <c r="G155">
        <v>9295.9773822306306</v>
      </c>
      <c r="H155">
        <v>1390.8092016462699</v>
      </c>
      <c r="I155">
        <v>0.64358723490107705</v>
      </c>
      <c r="J155">
        <v>6.0390664974187103E-2</v>
      </c>
      <c r="K155">
        <v>0.51387302708875904</v>
      </c>
      <c r="L155" t="s">
        <v>111</v>
      </c>
      <c r="M155" t="s">
        <v>34</v>
      </c>
      <c r="N155" t="s">
        <v>35</v>
      </c>
      <c r="O155">
        <v>0.66616926605690396</v>
      </c>
      <c r="P155" t="s">
        <v>36</v>
      </c>
    </row>
    <row r="156" spans="1:16">
      <c r="A156">
        <v>155</v>
      </c>
      <c r="B156" t="s">
        <v>203</v>
      </c>
      <c r="C156">
        <v>115</v>
      </c>
      <c r="D156">
        <v>82</v>
      </c>
      <c r="E156">
        <v>82.400515188462293</v>
      </c>
      <c r="F156">
        <v>1.3982473918571401</v>
      </c>
      <c r="G156">
        <v>5332.7317168241998</v>
      </c>
      <c r="H156">
        <v>481.556493787455</v>
      </c>
      <c r="I156">
        <v>0.69743462559835101</v>
      </c>
      <c r="J156">
        <v>0.288978220262537</v>
      </c>
      <c r="K156">
        <v>0.75676530762903105</v>
      </c>
      <c r="L156" t="s">
        <v>58</v>
      </c>
      <c r="M156" t="s">
        <v>34</v>
      </c>
      <c r="N156" t="s">
        <v>35</v>
      </c>
      <c r="O156">
        <v>0.69561504742041103</v>
      </c>
      <c r="P156" t="s">
        <v>36</v>
      </c>
    </row>
    <row r="157" spans="1:16">
      <c r="A157">
        <v>156</v>
      </c>
      <c r="B157" t="s">
        <v>204</v>
      </c>
      <c r="C157">
        <v>113</v>
      </c>
      <c r="D157">
        <v>223</v>
      </c>
      <c r="E157">
        <v>121.65417618912301</v>
      </c>
      <c r="F157">
        <v>0.50352135246139895</v>
      </c>
      <c r="G157">
        <v>11623.687502835501</v>
      </c>
      <c r="H157">
        <v>1073.3791925012499</v>
      </c>
      <c r="I157">
        <v>0.79070375754276001</v>
      </c>
      <c r="J157">
        <v>0.12677903602104801</v>
      </c>
      <c r="K157">
        <v>0.65042915599321305</v>
      </c>
      <c r="L157" t="s">
        <v>38</v>
      </c>
      <c r="M157" t="s">
        <v>34</v>
      </c>
      <c r="N157" t="s">
        <v>35</v>
      </c>
      <c r="O157">
        <v>0.74859772548582104</v>
      </c>
      <c r="P157" t="s">
        <v>36</v>
      </c>
    </row>
    <row r="158" spans="1:16">
      <c r="A158">
        <v>157</v>
      </c>
      <c r="B158" t="s">
        <v>205</v>
      </c>
      <c r="C158">
        <v>84</v>
      </c>
      <c r="D158">
        <v>148</v>
      </c>
      <c r="E158">
        <v>104.622213479715</v>
      </c>
      <c r="F158">
        <v>0.56540786322747705</v>
      </c>
      <c r="G158">
        <v>8596.8171493383797</v>
      </c>
      <c r="H158">
        <v>582.27336943605701</v>
      </c>
      <c r="I158">
        <v>0.87817068563702505</v>
      </c>
      <c r="J158">
        <v>0.31863516089090999</v>
      </c>
      <c r="K158">
        <v>0.79575158902677301</v>
      </c>
      <c r="L158" t="s">
        <v>33</v>
      </c>
      <c r="M158" t="s">
        <v>34</v>
      </c>
      <c r="N158" t="s">
        <v>35</v>
      </c>
      <c r="O158">
        <v>0.92782190063941505</v>
      </c>
      <c r="P158" t="s">
        <v>36</v>
      </c>
    </row>
    <row r="159" spans="1:16">
      <c r="A159">
        <v>158</v>
      </c>
      <c r="B159" t="s">
        <v>206</v>
      </c>
      <c r="C159">
        <v>409</v>
      </c>
      <c r="D159">
        <v>201</v>
      </c>
      <c r="E159">
        <v>203.91515252836399</v>
      </c>
      <c r="F159">
        <v>2.0328319340194798</v>
      </c>
      <c r="G159">
        <v>32657.946890359199</v>
      </c>
      <c r="H159">
        <v>2820.7751843911701</v>
      </c>
      <c r="I159">
        <v>0.58222354546590405</v>
      </c>
      <c r="J159">
        <v>5.1577678871955003E-2</v>
      </c>
      <c r="K159">
        <v>0.50627996838702405</v>
      </c>
      <c r="L159" t="s">
        <v>33</v>
      </c>
      <c r="M159" t="s">
        <v>34</v>
      </c>
      <c r="N159" t="s">
        <v>35</v>
      </c>
      <c r="O159">
        <v>0.94039394134641996</v>
      </c>
      <c r="P159" t="s">
        <v>36</v>
      </c>
    </row>
    <row r="160" spans="1:16">
      <c r="A160">
        <v>159</v>
      </c>
      <c r="B160" t="s">
        <v>207</v>
      </c>
      <c r="C160">
        <v>127</v>
      </c>
      <c r="D160">
        <v>422</v>
      </c>
      <c r="E160">
        <v>131.90594617118799</v>
      </c>
      <c r="F160">
        <v>0.30108365915501101</v>
      </c>
      <c r="G160">
        <v>13665.2829448015</v>
      </c>
      <c r="H160">
        <v>1830.9933731339299</v>
      </c>
      <c r="I160">
        <v>0.68779094236217198</v>
      </c>
      <c r="J160">
        <v>5.12218131338514E-2</v>
      </c>
      <c r="K160">
        <v>0.368167511592706</v>
      </c>
      <c r="L160" t="s">
        <v>93</v>
      </c>
      <c r="M160" t="s">
        <v>34</v>
      </c>
      <c r="N160" t="s">
        <v>35</v>
      </c>
      <c r="O160">
        <v>0.67371653660855502</v>
      </c>
      <c r="P160" t="s">
        <v>36</v>
      </c>
    </row>
    <row r="161" spans="1:16">
      <c r="A161">
        <v>160</v>
      </c>
      <c r="B161" t="s">
        <v>208</v>
      </c>
      <c r="C161">
        <v>146</v>
      </c>
      <c r="D161">
        <v>69</v>
      </c>
      <c r="E161">
        <v>91.467141660799896</v>
      </c>
      <c r="F161">
        <v>2.1166075962003399</v>
      </c>
      <c r="G161">
        <v>6570.8279625708901</v>
      </c>
      <c r="H161">
        <v>462.30284586792402</v>
      </c>
      <c r="I161">
        <v>0.51676638142672904</v>
      </c>
      <c r="J161">
        <v>0.38634636179022203</v>
      </c>
      <c r="K161">
        <v>0.81411708377069403</v>
      </c>
      <c r="L161" t="s">
        <v>33</v>
      </c>
      <c r="M161" t="s">
        <v>34</v>
      </c>
      <c r="N161" t="s">
        <v>35</v>
      </c>
      <c r="O161">
        <v>0.94055424262759302</v>
      </c>
      <c r="P161" t="s">
        <v>36</v>
      </c>
    </row>
    <row r="162" spans="1:16">
      <c r="A162">
        <v>161</v>
      </c>
      <c r="B162" t="s">
        <v>209</v>
      </c>
      <c r="C162">
        <v>69</v>
      </c>
      <c r="D162">
        <v>88</v>
      </c>
      <c r="E162">
        <v>74.819738794156194</v>
      </c>
      <c r="F162">
        <v>0.77777777777777801</v>
      </c>
      <c r="G162">
        <v>4396.6536669187199</v>
      </c>
      <c r="H162">
        <v>362.169934951637</v>
      </c>
      <c r="I162">
        <v>0.69313456630784198</v>
      </c>
      <c r="J162">
        <v>0.42121839652808302</v>
      </c>
      <c r="K162">
        <v>0.84812775961924403</v>
      </c>
      <c r="L162" t="s">
        <v>55</v>
      </c>
      <c r="M162" t="s">
        <v>34</v>
      </c>
      <c r="N162" t="s">
        <v>35</v>
      </c>
      <c r="O162">
        <v>0.76651568423410499</v>
      </c>
      <c r="P162" t="s">
        <v>36</v>
      </c>
    </row>
    <row r="163" spans="1:16">
      <c r="A163">
        <v>162</v>
      </c>
      <c r="B163" t="s">
        <v>210</v>
      </c>
      <c r="C163">
        <v>98</v>
      </c>
      <c r="D163">
        <v>269</v>
      </c>
      <c r="E163">
        <v>130.07841548961801</v>
      </c>
      <c r="F163">
        <v>0.36437246963562803</v>
      </c>
      <c r="G163">
        <v>13289.2465100189</v>
      </c>
      <c r="H163">
        <v>1746.1586488938301</v>
      </c>
      <c r="I163">
        <v>0.87108418036492596</v>
      </c>
      <c r="J163">
        <v>5.4770010313256297E-2</v>
      </c>
      <c r="K163">
        <v>0.64007645610217101</v>
      </c>
      <c r="L163" t="s">
        <v>211</v>
      </c>
      <c r="M163" t="s">
        <v>34</v>
      </c>
      <c r="N163" t="s">
        <v>35</v>
      </c>
      <c r="O163">
        <v>0.86042349634418702</v>
      </c>
      <c r="P163" t="s">
        <v>36</v>
      </c>
    </row>
    <row r="164" spans="1:16">
      <c r="A164">
        <v>163</v>
      </c>
      <c r="B164" t="s">
        <v>212</v>
      </c>
      <c r="C164">
        <v>152</v>
      </c>
      <c r="D164">
        <v>118</v>
      </c>
      <c r="E164">
        <v>119.01926621194799</v>
      </c>
      <c r="F164">
        <v>1.2916666666666701</v>
      </c>
      <c r="G164">
        <v>11125.6250155009</v>
      </c>
      <c r="H164">
        <v>885.92460205575696</v>
      </c>
      <c r="I164">
        <v>0.59531107845127396</v>
      </c>
      <c r="J164">
        <v>0.1781315134566</v>
      </c>
      <c r="K164">
        <v>0.78615764322848303</v>
      </c>
      <c r="L164" t="s">
        <v>74</v>
      </c>
      <c r="M164" t="s">
        <v>34</v>
      </c>
      <c r="N164" t="s">
        <v>35</v>
      </c>
      <c r="O164">
        <v>0.70227822763020098</v>
      </c>
      <c r="P164" t="s">
        <v>36</v>
      </c>
    </row>
    <row r="165" spans="1:16">
      <c r="A165">
        <v>164</v>
      </c>
      <c r="B165" t="s">
        <v>213</v>
      </c>
      <c r="C165">
        <v>91</v>
      </c>
      <c r="D165">
        <v>151</v>
      </c>
      <c r="E165">
        <v>109.43079785356301</v>
      </c>
      <c r="F165">
        <v>0.60604148967651505</v>
      </c>
      <c r="G165">
        <v>9405.2211686200408</v>
      </c>
      <c r="H165">
        <v>605.45978111775003</v>
      </c>
      <c r="I165">
        <v>0.83213447610398095</v>
      </c>
      <c r="J165">
        <v>0.32240983221015201</v>
      </c>
      <c r="K165">
        <v>0.83579664777905505</v>
      </c>
      <c r="L165" t="s">
        <v>33</v>
      </c>
      <c r="M165" t="s">
        <v>34</v>
      </c>
      <c r="N165" t="s">
        <v>35</v>
      </c>
      <c r="O165">
        <v>0.89205291307335899</v>
      </c>
      <c r="P165" t="s">
        <v>36</v>
      </c>
    </row>
    <row r="166" spans="1:16">
      <c r="A166">
        <v>165</v>
      </c>
      <c r="B166" t="s">
        <v>214</v>
      </c>
      <c r="C166">
        <v>128</v>
      </c>
      <c r="D166">
        <v>107</v>
      </c>
      <c r="E166">
        <v>109.202286612523</v>
      </c>
      <c r="F166">
        <v>1.1998701949266299</v>
      </c>
      <c r="G166">
        <v>9365.9825841209804</v>
      </c>
      <c r="H166">
        <v>484.00194711840697</v>
      </c>
      <c r="I166">
        <v>0.68805196061284402</v>
      </c>
      <c r="J166">
        <v>0.50242239834506697</v>
      </c>
      <c r="K166">
        <v>0.91252027340129704</v>
      </c>
      <c r="L166" t="s">
        <v>33</v>
      </c>
      <c r="M166" t="s">
        <v>34</v>
      </c>
      <c r="N166" t="s">
        <v>35</v>
      </c>
      <c r="O166">
        <v>0.86117291215206804</v>
      </c>
      <c r="P166" t="s">
        <v>36</v>
      </c>
    </row>
    <row r="167" spans="1:16">
      <c r="A167">
        <v>166</v>
      </c>
      <c r="B167" t="s">
        <v>215</v>
      </c>
      <c r="C167">
        <v>103</v>
      </c>
      <c r="D167">
        <v>143</v>
      </c>
      <c r="E167">
        <v>107.524018743902</v>
      </c>
      <c r="F167">
        <v>0.72189342236841403</v>
      </c>
      <c r="G167">
        <v>9080.3137984877103</v>
      </c>
      <c r="H167">
        <v>514.53412103145001</v>
      </c>
      <c r="I167">
        <v>0.818150758288823</v>
      </c>
      <c r="J167">
        <v>0.43100505236938202</v>
      </c>
      <c r="K167">
        <v>0.88496972506301197</v>
      </c>
      <c r="L167" t="s">
        <v>33</v>
      </c>
      <c r="M167" t="s">
        <v>34</v>
      </c>
      <c r="N167" t="s">
        <v>35</v>
      </c>
      <c r="O167">
        <v>0.87665695240128805</v>
      </c>
      <c r="P167" t="s">
        <v>36</v>
      </c>
    </row>
    <row r="168" spans="1:16">
      <c r="A168">
        <v>167</v>
      </c>
      <c r="B168" t="s">
        <v>216</v>
      </c>
      <c r="C168">
        <v>168</v>
      </c>
      <c r="D168">
        <v>85</v>
      </c>
      <c r="E168">
        <v>106.90801225423201</v>
      </c>
      <c r="F168">
        <v>1.9729170605181101</v>
      </c>
      <c r="G168">
        <v>8976.5693591682393</v>
      </c>
      <c r="H168">
        <v>698.78549957265</v>
      </c>
      <c r="I168">
        <v>0.53120022535704003</v>
      </c>
      <c r="J168">
        <v>0.231010907455655</v>
      </c>
      <c r="K168">
        <v>0.73992624627862202</v>
      </c>
      <c r="L168" t="s">
        <v>41</v>
      </c>
      <c r="M168" t="s">
        <v>34</v>
      </c>
      <c r="N168" t="s">
        <v>35</v>
      </c>
      <c r="O168">
        <v>0.71564153699330402</v>
      </c>
      <c r="P168" t="s">
        <v>36</v>
      </c>
    </row>
    <row r="169" spans="1:16">
      <c r="A169">
        <v>168</v>
      </c>
      <c r="B169" t="s">
        <v>217</v>
      </c>
      <c r="C169">
        <v>93</v>
      </c>
      <c r="D169">
        <v>127</v>
      </c>
      <c r="E169">
        <v>70.643638801782004</v>
      </c>
      <c r="F169">
        <v>0.73390557939914203</v>
      </c>
      <c r="G169">
        <v>3919.54815085066</v>
      </c>
      <c r="H169">
        <v>1067.4244415421099</v>
      </c>
      <c r="I169">
        <v>0.60074887700383195</v>
      </c>
      <c r="J169">
        <v>4.3228640960541298E-2</v>
      </c>
      <c r="K169">
        <v>0.434097680620257</v>
      </c>
      <c r="L169" t="s">
        <v>33</v>
      </c>
      <c r="M169" t="s">
        <v>34</v>
      </c>
      <c r="N169" t="s">
        <v>35</v>
      </c>
      <c r="O169">
        <v>0.94009013947595499</v>
      </c>
      <c r="P169" t="s">
        <v>36</v>
      </c>
    </row>
    <row r="170" spans="1:16">
      <c r="A170">
        <v>169</v>
      </c>
      <c r="B170" t="s">
        <v>218</v>
      </c>
      <c r="C170">
        <v>94</v>
      </c>
      <c r="D170">
        <v>129</v>
      </c>
      <c r="E170">
        <v>102.7284215777</v>
      </c>
      <c r="F170">
        <v>0.72927661928640197</v>
      </c>
      <c r="G170">
        <v>8288.4078204158795</v>
      </c>
      <c r="H170">
        <v>500.88763638900701</v>
      </c>
      <c r="I170">
        <v>0.82640892551246703</v>
      </c>
      <c r="J170">
        <v>0.41514551645874398</v>
      </c>
      <c r="K170">
        <v>0.83991023285236599</v>
      </c>
      <c r="L170" t="s">
        <v>33</v>
      </c>
      <c r="M170" t="s">
        <v>34</v>
      </c>
      <c r="N170" t="s">
        <v>35</v>
      </c>
      <c r="O170">
        <v>0.92012748156240598</v>
      </c>
      <c r="P170" t="s">
        <v>36</v>
      </c>
    </row>
    <row r="171" spans="1:16">
      <c r="A171">
        <v>170</v>
      </c>
      <c r="B171" t="s">
        <v>219</v>
      </c>
      <c r="C171">
        <v>145</v>
      </c>
      <c r="D171">
        <v>62</v>
      </c>
      <c r="E171">
        <v>71.923249572350102</v>
      </c>
      <c r="F171">
        <v>2.33774250429079</v>
      </c>
      <c r="G171">
        <v>4062.8284366729699</v>
      </c>
      <c r="H171">
        <v>585.03820373358894</v>
      </c>
      <c r="I171">
        <v>0.91032617046999997</v>
      </c>
      <c r="J171">
        <v>0.14916601704291299</v>
      </c>
      <c r="K171">
        <v>0.62365959388546699</v>
      </c>
      <c r="L171" t="s">
        <v>111</v>
      </c>
      <c r="M171" t="s">
        <v>34</v>
      </c>
      <c r="N171" t="s">
        <v>35</v>
      </c>
      <c r="O171">
        <v>0.77478684046330004</v>
      </c>
      <c r="P171" t="s">
        <v>36</v>
      </c>
    </row>
    <row r="172" spans="1:16">
      <c r="A172">
        <v>171</v>
      </c>
      <c r="B172" t="s">
        <v>220</v>
      </c>
      <c r="C172">
        <v>142</v>
      </c>
      <c r="D172">
        <v>182</v>
      </c>
      <c r="E172">
        <v>129.373821017475</v>
      </c>
      <c r="F172">
        <v>0.78378378378378399</v>
      </c>
      <c r="G172">
        <v>13145.6689621928</v>
      </c>
      <c r="H172">
        <v>1691.34022627799</v>
      </c>
      <c r="I172">
        <v>0.55451370767679198</v>
      </c>
      <c r="J172">
        <v>5.7747155856697603E-2</v>
      </c>
      <c r="K172">
        <v>0.585379575087696</v>
      </c>
      <c r="L172" t="s">
        <v>111</v>
      </c>
      <c r="M172" t="s">
        <v>34</v>
      </c>
      <c r="N172" t="s">
        <v>35</v>
      </c>
      <c r="O172">
        <v>0.66302089933624597</v>
      </c>
      <c r="P172" t="s">
        <v>36</v>
      </c>
    </row>
    <row r="173" spans="1:16">
      <c r="A173">
        <v>172</v>
      </c>
      <c r="B173" t="s">
        <v>221</v>
      </c>
      <c r="C173">
        <v>289</v>
      </c>
      <c r="D173">
        <v>277</v>
      </c>
      <c r="E173">
        <v>215.847792882237</v>
      </c>
      <c r="F173">
        <v>1.04330708661417</v>
      </c>
      <c r="G173">
        <v>36591.912248393201</v>
      </c>
      <c r="H173">
        <v>2507.0908499246102</v>
      </c>
      <c r="I173">
        <v>0.54999994493110604</v>
      </c>
      <c r="J173">
        <v>7.3156821162584998E-2</v>
      </c>
      <c r="K173">
        <v>0.66521209304587703</v>
      </c>
      <c r="L173" t="s">
        <v>33</v>
      </c>
      <c r="M173" t="s">
        <v>34</v>
      </c>
      <c r="N173" t="s">
        <v>35</v>
      </c>
      <c r="O173">
        <v>0.93008294442883499</v>
      </c>
      <c r="P173" t="s">
        <v>36</v>
      </c>
    </row>
    <row r="174" spans="1:16">
      <c r="A174">
        <v>173</v>
      </c>
      <c r="B174" t="s">
        <v>222</v>
      </c>
      <c r="C174">
        <v>162</v>
      </c>
      <c r="D174">
        <v>97</v>
      </c>
      <c r="E174">
        <v>104.18265096378801</v>
      </c>
      <c r="F174">
        <v>1.6677073523438899</v>
      </c>
      <c r="G174">
        <v>8524.7311134215506</v>
      </c>
      <c r="H174">
        <v>625.27469628842005</v>
      </c>
      <c r="I174">
        <v>0.76266454392846095</v>
      </c>
      <c r="J174">
        <v>0.27399891654868702</v>
      </c>
      <c r="K174">
        <v>0.75601397218743804</v>
      </c>
      <c r="L174" t="s">
        <v>33</v>
      </c>
      <c r="M174" t="s">
        <v>34</v>
      </c>
      <c r="N174" t="s">
        <v>35</v>
      </c>
      <c r="O174">
        <v>0.85171853101772999</v>
      </c>
      <c r="P174" t="s">
        <v>36</v>
      </c>
    </row>
    <row r="175" spans="1:16">
      <c r="A175">
        <v>174</v>
      </c>
      <c r="B175" t="s">
        <v>223</v>
      </c>
      <c r="C175">
        <v>87</v>
      </c>
      <c r="D175">
        <v>134</v>
      </c>
      <c r="E175">
        <v>85.510034378385996</v>
      </c>
      <c r="F175">
        <v>0.65180539936594895</v>
      </c>
      <c r="G175">
        <v>5742.8046510396998</v>
      </c>
      <c r="H175">
        <v>635.56297966252203</v>
      </c>
      <c r="I175">
        <v>0.82062222496826398</v>
      </c>
      <c r="J175">
        <v>0.17865563651654001</v>
      </c>
      <c r="K175">
        <v>0.65263584615644499</v>
      </c>
      <c r="L175" t="s">
        <v>41</v>
      </c>
      <c r="M175" t="s">
        <v>34</v>
      </c>
      <c r="N175" t="s">
        <v>35</v>
      </c>
      <c r="O175">
        <v>0.71569115908704495</v>
      </c>
      <c r="P175" t="s">
        <v>36</v>
      </c>
    </row>
    <row r="176" spans="1:16">
      <c r="A176">
        <v>175</v>
      </c>
      <c r="B176" t="s">
        <v>224</v>
      </c>
      <c r="C176">
        <v>118</v>
      </c>
      <c r="D176">
        <v>83</v>
      </c>
      <c r="E176">
        <v>84.794419460484406</v>
      </c>
      <c r="F176">
        <v>1.4169074315660799</v>
      </c>
      <c r="G176">
        <v>5647.0862858223099</v>
      </c>
      <c r="H176">
        <v>486.953870499652</v>
      </c>
      <c r="I176">
        <v>0.85092157985247996</v>
      </c>
      <c r="J176">
        <v>0.29926687139771502</v>
      </c>
      <c r="K176">
        <v>0.79048768308921402</v>
      </c>
      <c r="L176" t="s">
        <v>44</v>
      </c>
      <c r="M176" t="s">
        <v>34</v>
      </c>
      <c r="N176" t="s">
        <v>35</v>
      </c>
      <c r="O176">
        <v>0.65506967440197506</v>
      </c>
      <c r="P176" t="s">
        <v>36</v>
      </c>
    </row>
    <row r="177" spans="1:16">
      <c r="A177">
        <v>176</v>
      </c>
      <c r="B177" t="s">
        <v>225</v>
      </c>
      <c r="C177">
        <v>77</v>
      </c>
      <c r="D177">
        <v>175</v>
      </c>
      <c r="E177">
        <v>96.872930376795395</v>
      </c>
      <c r="F177">
        <v>0.44133266253270098</v>
      </c>
      <c r="G177">
        <v>7370.4627527410203</v>
      </c>
      <c r="H177">
        <v>740.48660507751504</v>
      </c>
      <c r="I177">
        <v>0.83130945116649202</v>
      </c>
      <c r="J177">
        <v>0.16891577346518699</v>
      </c>
      <c r="K177">
        <v>0.65315718763994601</v>
      </c>
      <c r="L177" t="s">
        <v>33</v>
      </c>
      <c r="M177" t="s">
        <v>34</v>
      </c>
      <c r="N177" t="s">
        <v>35</v>
      </c>
      <c r="O177">
        <v>0.92908557356168298</v>
      </c>
      <c r="P177" t="s">
        <v>36</v>
      </c>
    </row>
    <row r="178" spans="1:16">
      <c r="A178">
        <v>177</v>
      </c>
      <c r="B178" t="s">
        <v>226</v>
      </c>
      <c r="C178">
        <v>96</v>
      </c>
      <c r="D178">
        <v>114</v>
      </c>
      <c r="E178">
        <v>94.403466240986901</v>
      </c>
      <c r="F178">
        <v>0.84851435292116295</v>
      </c>
      <c r="G178">
        <v>6999.4797720226898</v>
      </c>
      <c r="H178">
        <v>482.91151233579802</v>
      </c>
      <c r="I178">
        <v>0.63910622101202397</v>
      </c>
      <c r="J178">
        <v>0.37717292442251299</v>
      </c>
      <c r="K178">
        <v>0.85398494877142095</v>
      </c>
      <c r="L178" t="s">
        <v>41</v>
      </c>
      <c r="M178" t="s">
        <v>34</v>
      </c>
      <c r="N178" t="s">
        <v>35</v>
      </c>
      <c r="O178">
        <v>0.73674104703384802</v>
      </c>
      <c r="P178" t="s">
        <v>36</v>
      </c>
    </row>
    <row r="179" spans="1:16">
      <c r="A179">
        <v>178</v>
      </c>
      <c r="B179" t="s">
        <v>227</v>
      </c>
      <c r="C179">
        <v>117</v>
      </c>
      <c r="D179">
        <v>98</v>
      </c>
      <c r="E179">
        <v>102.27054383708</v>
      </c>
      <c r="F179">
        <v>1.1955307595928799</v>
      </c>
      <c r="G179">
        <v>8214.6868434782591</v>
      </c>
      <c r="H179">
        <v>462.75451871737198</v>
      </c>
      <c r="I179">
        <v>0.664141121207242</v>
      </c>
      <c r="J179">
        <v>0.48205827197344803</v>
      </c>
      <c r="K179">
        <v>0.90157088560103105</v>
      </c>
      <c r="L179" t="s">
        <v>33</v>
      </c>
      <c r="M179" t="s">
        <v>34</v>
      </c>
      <c r="N179" t="s">
        <v>35</v>
      </c>
      <c r="O179">
        <v>0.89012338796339097</v>
      </c>
      <c r="P179" t="s">
        <v>36</v>
      </c>
    </row>
    <row r="180" spans="1:16">
      <c r="A180">
        <v>179</v>
      </c>
      <c r="B180" t="s">
        <v>228</v>
      </c>
      <c r="C180">
        <v>125</v>
      </c>
      <c r="D180">
        <v>142</v>
      </c>
      <c r="E180">
        <v>84.662641779460699</v>
      </c>
      <c r="F180">
        <v>0.87714842064167997</v>
      </c>
      <c r="G180">
        <v>5629.54782759924</v>
      </c>
      <c r="H180">
        <v>840.90679724071299</v>
      </c>
      <c r="I180">
        <v>0.70431430675720197</v>
      </c>
      <c r="J180">
        <v>0.10004321762217901</v>
      </c>
      <c r="K180">
        <v>0.45451927230835698</v>
      </c>
      <c r="L180" t="s">
        <v>41</v>
      </c>
      <c r="M180" t="s">
        <v>34</v>
      </c>
      <c r="N180" t="s">
        <v>35</v>
      </c>
      <c r="O180">
        <v>0.80391765014774796</v>
      </c>
      <c r="P180" t="s">
        <v>36</v>
      </c>
    </row>
    <row r="181" spans="1:16">
      <c r="A181">
        <v>180</v>
      </c>
      <c r="B181" t="s">
        <v>229</v>
      </c>
      <c r="C181">
        <v>143</v>
      </c>
      <c r="D181">
        <v>59</v>
      </c>
      <c r="E181">
        <v>69.787925038842403</v>
      </c>
      <c r="F181">
        <v>2.4351025003690601</v>
      </c>
      <c r="G181">
        <v>3825.1674646502802</v>
      </c>
      <c r="H181">
        <v>511.44828953722299</v>
      </c>
      <c r="I181">
        <v>0.522118736633292</v>
      </c>
      <c r="J181">
        <v>0.183762485438107</v>
      </c>
      <c r="K181">
        <v>0.60171611605994701</v>
      </c>
      <c r="L181" t="s">
        <v>41</v>
      </c>
      <c r="M181" t="s">
        <v>34</v>
      </c>
      <c r="N181" t="s">
        <v>35</v>
      </c>
      <c r="O181">
        <v>0.73675837712198999</v>
      </c>
      <c r="P181" t="s">
        <v>36</v>
      </c>
    </row>
    <row r="182" spans="1:16">
      <c r="A182">
        <v>181</v>
      </c>
      <c r="B182" t="s">
        <v>230</v>
      </c>
      <c r="C182">
        <v>140</v>
      </c>
      <c r="D182">
        <v>235</v>
      </c>
      <c r="E182">
        <v>147.716426635289</v>
      </c>
      <c r="F182">
        <v>0.59576837633383795</v>
      </c>
      <c r="G182">
        <v>17137.5</v>
      </c>
      <c r="H182">
        <v>973.05085837841</v>
      </c>
      <c r="I182">
        <v>0.77481764134253805</v>
      </c>
      <c r="J182">
        <v>0.22745016259213999</v>
      </c>
      <c r="K182">
        <v>0.67536945812807903</v>
      </c>
      <c r="L182" t="s">
        <v>151</v>
      </c>
      <c r="M182" t="s">
        <v>34</v>
      </c>
      <c r="N182" t="s">
        <v>35</v>
      </c>
      <c r="O182">
        <v>0.80409251661894399</v>
      </c>
      <c r="P182" t="s">
        <v>36</v>
      </c>
    </row>
    <row r="183" spans="1:16">
      <c r="A183">
        <v>182</v>
      </c>
      <c r="B183" t="s">
        <v>231</v>
      </c>
      <c r="C183">
        <v>336</v>
      </c>
      <c r="D183">
        <v>116</v>
      </c>
      <c r="E183">
        <v>144.530950418038</v>
      </c>
      <c r="F183">
        <v>2.90705209913378</v>
      </c>
      <c r="G183">
        <v>16406.335881663501</v>
      </c>
      <c r="H183">
        <v>942.62008528699096</v>
      </c>
      <c r="I183">
        <v>0.82590550402714602</v>
      </c>
      <c r="J183">
        <v>0.23203210694641599</v>
      </c>
      <c r="K183">
        <v>0.66637085868830304</v>
      </c>
      <c r="L183" t="s">
        <v>33</v>
      </c>
      <c r="M183" t="s">
        <v>34</v>
      </c>
      <c r="N183" t="s">
        <v>35</v>
      </c>
      <c r="O183">
        <v>0.87375201334628805</v>
      </c>
      <c r="P183" t="s">
        <v>36</v>
      </c>
    </row>
    <row r="184" spans="1:16">
      <c r="A184">
        <v>183</v>
      </c>
      <c r="B184" t="s">
        <v>232</v>
      </c>
      <c r="C184">
        <v>85</v>
      </c>
      <c r="D184">
        <v>74</v>
      </c>
      <c r="E184">
        <v>68.742880986354294</v>
      </c>
      <c r="F184">
        <v>1.1407211753594999</v>
      </c>
      <c r="G184">
        <v>3711.4647482041601</v>
      </c>
      <c r="H184">
        <v>404.13562422223703</v>
      </c>
      <c r="I184">
        <v>0.80470395304054398</v>
      </c>
      <c r="J184">
        <v>0.285562341472132</v>
      </c>
      <c r="K184">
        <v>0.74832928766220097</v>
      </c>
      <c r="L184" t="s">
        <v>33</v>
      </c>
      <c r="M184" t="s">
        <v>34</v>
      </c>
      <c r="N184" t="s">
        <v>35</v>
      </c>
      <c r="O184">
        <v>0.87607068422171497</v>
      </c>
      <c r="P184" t="s">
        <v>36</v>
      </c>
    </row>
    <row r="185" spans="1:16">
      <c r="A185">
        <v>184</v>
      </c>
      <c r="B185" t="s">
        <v>233</v>
      </c>
      <c r="C185">
        <v>179</v>
      </c>
      <c r="D185">
        <v>96</v>
      </c>
      <c r="E185">
        <v>122.758294692071</v>
      </c>
      <c r="F185">
        <v>1.87607203698519</v>
      </c>
      <c r="G185">
        <v>11835.635311531199</v>
      </c>
      <c r="H185">
        <v>685.17111464987602</v>
      </c>
      <c r="I185">
        <v>0.72906055041278295</v>
      </c>
      <c r="J185">
        <v>0.31681325782058001</v>
      </c>
      <c r="K185">
        <v>0.78616066580446398</v>
      </c>
      <c r="L185" t="s">
        <v>33</v>
      </c>
      <c r="M185" t="s">
        <v>34</v>
      </c>
      <c r="N185" t="s">
        <v>35</v>
      </c>
      <c r="O185">
        <v>0.91759651781205998</v>
      </c>
      <c r="P185" t="s">
        <v>36</v>
      </c>
    </row>
    <row r="186" spans="1:16">
      <c r="A186">
        <v>185</v>
      </c>
      <c r="B186" t="s">
        <v>234</v>
      </c>
      <c r="C186">
        <v>153</v>
      </c>
      <c r="D186">
        <v>234</v>
      </c>
      <c r="E186">
        <v>145.70953780881601</v>
      </c>
      <c r="F186">
        <v>0.65618446498951399</v>
      </c>
      <c r="G186">
        <v>16675</v>
      </c>
      <c r="H186">
        <v>1072.2539567947399</v>
      </c>
      <c r="I186">
        <v>0.74988486680369104</v>
      </c>
      <c r="J186">
        <v>0.18225539444428501</v>
      </c>
      <c r="K186">
        <v>0.61816496756255801</v>
      </c>
      <c r="L186" t="s">
        <v>41</v>
      </c>
      <c r="M186" t="s">
        <v>34</v>
      </c>
      <c r="N186" t="s">
        <v>35</v>
      </c>
      <c r="O186">
        <v>0.77036199119180004</v>
      </c>
      <c r="P186" t="s">
        <v>36</v>
      </c>
    </row>
    <row r="187" spans="1:16">
      <c r="A187">
        <v>186</v>
      </c>
      <c r="B187" t="s">
        <v>235</v>
      </c>
      <c r="C187">
        <v>90</v>
      </c>
      <c r="D187">
        <v>69</v>
      </c>
      <c r="E187">
        <v>77.365195446260401</v>
      </c>
      <c r="F187">
        <v>1.3010291048853</v>
      </c>
      <c r="G187">
        <v>4700.9013277882796</v>
      </c>
      <c r="H187">
        <v>338.87392886825199</v>
      </c>
      <c r="I187">
        <v>0.62806156767447396</v>
      </c>
      <c r="J187">
        <v>0.51441625543820602</v>
      </c>
      <c r="K187">
        <v>0.90583113758735201</v>
      </c>
      <c r="L187" t="s">
        <v>33</v>
      </c>
      <c r="M187" t="s">
        <v>34</v>
      </c>
      <c r="N187" t="s">
        <v>35</v>
      </c>
      <c r="O187">
        <v>0.87893902751653996</v>
      </c>
      <c r="P187" t="s">
        <v>36</v>
      </c>
    </row>
    <row r="188" spans="1:16">
      <c r="A188">
        <v>187</v>
      </c>
      <c r="B188" t="s">
        <v>236</v>
      </c>
      <c r="C188">
        <v>85</v>
      </c>
      <c r="D188">
        <v>146</v>
      </c>
      <c r="E188">
        <v>95.687709448789093</v>
      </c>
      <c r="F188">
        <v>0.57728184252704895</v>
      </c>
      <c r="G188">
        <v>7191.2137644612503</v>
      </c>
      <c r="H188">
        <v>684.87443116447196</v>
      </c>
      <c r="I188">
        <v>0.78828856011176796</v>
      </c>
      <c r="J188">
        <v>0.192659379514379</v>
      </c>
      <c r="K188">
        <v>0.71984586315147403</v>
      </c>
      <c r="L188" t="s">
        <v>41</v>
      </c>
      <c r="M188" t="s">
        <v>34</v>
      </c>
      <c r="N188" t="s">
        <v>35</v>
      </c>
      <c r="O188">
        <v>0.77302563664551105</v>
      </c>
      <c r="P188" t="s">
        <v>36</v>
      </c>
    </row>
    <row r="189" spans="1:16">
      <c r="A189">
        <v>188</v>
      </c>
      <c r="B189" t="s">
        <v>237</v>
      </c>
      <c r="C189">
        <v>110</v>
      </c>
      <c r="D189">
        <v>96</v>
      </c>
      <c r="E189">
        <v>87.939808102232803</v>
      </c>
      <c r="F189">
        <v>1.1442157684612899</v>
      </c>
      <c r="G189">
        <v>6073.8058922495302</v>
      </c>
      <c r="H189">
        <v>524.69011252268501</v>
      </c>
      <c r="I189">
        <v>0.67505786032886494</v>
      </c>
      <c r="J189">
        <v>0.277245823190504</v>
      </c>
      <c r="K189">
        <v>0.75552802839816602</v>
      </c>
      <c r="L189" t="s">
        <v>33</v>
      </c>
      <c r="M189" t="s">
        <v>34</v>
      </c>
      <c r="N189" t="s">
        <v>35</v>
      </c>
      <c r="O189">
        <v>0.91739294760017598</v>
      </c>
      <c r="P189" t="s">
        <v>36</v>
      </c>
    </row>
    <row r="190" spans="1:16">
      <c r="A190">
        <v>189</v>
      </c>
      <c r="B190" t="s">
        <v>238</v>
      </c>
      <c r="C190">
        <v>88</v>
      </c>
      <c r="D190">
        <v>146</v>
      </c>
      <c r="E190">
        <v>92.915336150768994</v>
      </c>
      <c r="F190">
        <v>0.60225895022006404</v>
      </c>
      <c r="G190">
        <v>6780.5463062381896</v>
      </c>
      <c r="H190">
        <v>788.86261116089997</v>
      </c>
      <c r="I190">
        <v>0.88678092251684204</v>
      </c>
      <c r="J190">
        <v>0.13692154931804401</v>
      </c>
      <c r="K190">
        <v>0.68720343451080801</v>
      </c>
      <c r="L190" t="s">
        <v>93</v>
      </c>
      <c r="M190" t="s">
        <v>34</v>
      </c>
      <c r="N190" t="s">
        <v>35</v>
      </c>
      <c r="O190">
        <v>0.68121058986809702</v>
      </c>
      <c r="P190" t="s">
        <v>36</v>
      </c>
    </row>
    <row r="191" spans="1:16">
      <c r="A191">
        <v>190</v>
      </c>
      <c r="B191" t="s">
        <v>239</v>
      </c>
      <c r="C191">
        <v>142</v>
      </c>
      <c r="D191">
        <v>86</v>
      </c>
      <c r="E191">
        <v>92.665501612310905</v>
      </c>
      <c r="F191">
        <v>1.64032413450992</v>
      </c>
      <c r="G191">
        <v>6744.1317107750501</v>
      </c>
      <c r="H191">
        <v>719.95543329166298</v>
      </c>
      <c r="I191">
        <v>0.61882207135672695</v>
      </c>
      <c r="J191">
        <v>0.16350260643901601</v>
      </c>
      <c r="K191">
        <v>0.73219731810040201</v>
      </c>
      <c r="L191" t="s">
        <v>41</v>
      </c>
      <c r="M191" t="s">
        <v>34</v>
      </c>
      <c r="N191" t="s">
        <v>35</v>
      </c>
      <c r="O191">
        <v>0.65544815679641399</v>
      </c>
      <c r="P191" t="s">
        <v>36</v>
      </c>
    </row>
    <row r="192" spans="1:16">
      <c r="A192">
        <v>191</v>
      </c>
      <c r="B192" t="s">
        <v>240</v>
      </c>
      <c r="C192">
        <v>165</v>
      </c>
      <c r="D192">
        <v>87</v>
      </c>
      <c r="E192">
        <v>104.52268097300799</v>
      </c>
      <c r="F192">
        <v>1.9053876412733599</v>
      </c>
      <c r="G192">
        <v>8580.4677391304394</v>
      </c>
      <c r="H192">
        <v>735.50880149509601</v>
      </c>
      <c r="I192">
        <v>0.638480224753879</v>
      </c>
      <c r="J192">
        <v>0.19931733815486499</v>
      </c>
      <c r="K192">
        <v>0.75207462122692503</v>
      </c>
      <c r="L192" t="s">
        <v>38</v>
      </c>
      <c r="M192" t="s">
        <v>34</v>
      </c>
      <c r="N192" t="s">
        <v>35</v>
      </c>
      <c r="O192">
        <v>0.73856981057215598</v>
      </c>
      <c r="P192" t="s">
        <v>36</v>
      </c>
    </row>
    <row r="193" spans="1:16">
      <c r="A193">
        <v>192</v>
      </c>
      <c r="B193" t="s">
        <v>241</v>
      </c>
      <c r="C193">
        <v>81</v>
      </c>
      <c r="D193">
        <v>174</v>
      </c>
      <c r="E193">
        <v>92.906170441945207</v>
      </c>
      <c r="F193">
        <v>0.462910177262293</v>
      </c>
      <c r="G193">
        <v>6779.20862722117</v>
      </c>
      <c r="H193">
        <v>688.33282459601105</v>
      </c>
      <c r="I193">
        <v>0.65677506080789205</v>
      </c>
      <c r="J193">
        <v>0.17980091718100899</v>
      </c>
      <c r="K193">
        <v>0.70447138775194995</v>
      </c>
      <c r="L193" t="s">
        <v>41</v>
      </c>
      <c r="M193" t="s">
        <v>34</v>
      </c>
      <c r="N193" t="s">
        <v>35</v>
      </c>
      <c r="O193">
        <v>0.73277555001318195</v>
      </c>
      <c r="P193" t="s">
        <v>36</v>
      </c>
    </row>
    <row r="194" spans="1:16">
      <c r="A194">
        <v>193</v>
      </c>
      <c r="B194" t="s">
        <v>242</v>
      </c>
      <c r="C194">
        <v>88</v>
      </c>
      <c r="D194">
        <v>107</v>
      </c>
      <c r="E194">
        <v>88.036593001341103</v>
      </c>
      <c r="F194">
        <v>0.82233502538071102</v>
      </c>
      <c r="G194">
        <v>6087.1826824196596</v>
      </c>
      <c r="H194">
        <v>469.11003832931101</v>
      </c>
      <c r="I194">
        <v>0.71810651698473504</v>
      </c>
      <c r="J194">
        <v>0.34759758211714897</v>
      </c>
      <c r="K194">
        <v>0.84650999359252599</v>
      </c>
      <c r="L194" t="s">
        <v>111</v>
      </c>
      <c r="M194" t="s">
        <v>34</v>
      </c>
      <c r="N194" t="s">
        <v>35</v>
      </c>
      <c r="O194">
        <v>0.66030874309097498</v>
      </c>
      <c r="P194" t="s">
        <v>36</v>
      </c>
    </row>
    <row r="195" spans="1:16">
      <c r="A195">
        <v>194</v>
      </c>
      <c r="B195" t="s">
        <v>243</v>
      </c>
      <c r="C195">
        <v>98</v>
      </c>
      <c r="D195">
        <v>123</v>
      </c>
      <c r="E195">
        <v>74.821003442181606</v>
      </c>
      <c r="F195">
        <v>0.79555555555555602</v>
      </c>
      <c r="G195">
        <v>4396.8022979206098</v>
      </c>
      <c r="H195">
        <v>806.83873521410897</v>
      </c>
      <c r="I195">
        <v>0.70988510511633396</v>
      </c>
      <c r="J195">
        <v>8.48737365253978E-2</v>
      </c>
      <c r="K195">
        <v>0.51352289692046005</v>
      </c>
      <c r="L195" t="s">
        <v>111</v>
      </c>
      <c r="M195" t="s">
        <v>34</v>
      </c>
      <c r="N195" t="s">
        <v>35</v>
      </c>
      <c r="O195">
        <v>0.83082269547421195</v>
      </c>
      <c r="P195" t="s">
        <v>36</v>
      </c>
    </row>
    <row r="196" spans="1:16">
      <c r="A196">
        <v>195</v>
      </c>
      <c r="B196" t="s">
        <v>244</v>
      </c>
      <c r="C196">
        <v>117</v>
      </c>
      <c r="D196">
        <v>87</v>
      </c>
      <c r="E196">
        <v>90.393248434839705</v>
      </c>
      <c r="F196">
        <v>1.34208703962305</v>
      </c>
      <c r="G196">
        <v>6417.4407686200402</v>
      </c>
      <c r="H196">
        <v>526.26431987441094</v>
      </c>
      <c r="I196">
        <v>0.74126584515268801</v>
      </c>
      <c r="J196">
        <v>0.291181567940064</v>
      </c>
      <c r="K196">
        <v>0.76945147378550804</v>
      </c>
      <c r="L196" t="s">
        <v>33</v>
      </c>
      <c r="M196" t="s">
        <v>34</v>
      </c>
      <c r="N196" t="s">
        <v>35</v>
      </c>
      <c r="O196">
        <v>0.826349597013049</v>
      </c>
      <c r="P196" t="s">
        <v>36</v>
      </c>
    </row>
    <row r="197" spans="1:16">
      <c r="A197">
        <v>196</v>
      </c>
      <c r="B197" t="s">
        <v>245</v>
      </c>
      <c r="C197">
        <v>92</v>
      </c>
      <c r="D197">
        <v>168</v>
      </c>
      <c r="E197">
        <v>113.467000131981</v>
      </c>
      <c r="F197">
        <v>0.54874939377990195</v>
      </c>
      <c r="G197">
        <v>10111.8129516068</v>
      </c>
      <c r="H197">
        <v>518.63127639615004</v>
      </c>
      <c r="I197">
        <v>0.78264859560743505</v>
      </c>
      <c r="J197">
        <v>0.47241261279136698</v>
      </c>
      <c r="K197">
        <v>0.90438146385558205</v>
      </c>
      <c r="L197" t="s">
        <v>33</v>
      </c>
      <c r="M197" t="s">
        <v>34</v>
      </c>
      <c r="N197" t="s">
        <v>35</v>
      </c>
      <c r="O197">
        <v>0.88962644702237803</v>
      </c>
      <c r="P197" t="s">
        <v>36</v>
      </c>
    </row>
    <row r="198" spans="1:16">
      <c r="A198">
        <v>197</v>
      </c>
      <c r="B198" t="s">
        <v>246</v>
      </c>
      <c r="C198">
        <v>103</v>
      </c>
      <c r="D198">
        <v>117</v>
      </c>
      <c r="E198">
        <v>97.461106769687504</v>
      </c>
      <c r="F198">
        <v>0.87619841381980401</v>
      </c>
      <c r="G198">
        <v>7460.2358778828002</v>
      </c>
      <c r="H198">
        <v>552.512249339042</v>
      </c>
      <c r="I198">
        <v>0.67432468331959905</v>
      </c>
      <c r="J198">
        <v>0.307099140867656</v>
      </c>
      <c r="K198">
        <v>0.80806568461724204</v>
      </c>
      <c r="L198" t="s">
        <v>55</v>
      </c>
      <c r="M198" t="s">
        <v>34</v>
      </c>
      <c r="N198" t="s">
        <v>35</v>
      </c>
      <c r="O198">
        <v>0.95349277524378595</v>
      </c>
      <c r="P198" t="s">
        <v>36</v>
      </c>
    </row>
    <row r="199" spans="1:16">
      <c r="A199">
        <v>198</v>
      </c>
      <c r="B199" t="s">
        <v>247</v>
      </c>
      <c r="C199">
        <v>156</v>
      </c>
      <c r="D199">
        <v>131</v>
      </c>
      <c r="E199">
        <v>124.85619965226201</v>
      </c>
      <c r="F199">
        <v>1.1908712668354799</v>
      </c>
      <c r="G199">
        <v>12243.627411720199</v>
      </c>
      <c r="H199">
        <v>1319.3696735255601</v>
      </c>
      <c r="I199">
        <v>0.67786610582969897</v>
      </c>
      <c r="J199">
        <v>8.8386711180343205E-2</v>
      </c>
      <c r="K199">
        <v>0.730633459280152</v>
      </c>
      <c r="L199" t="s">
        <v>33</v>
      </c>
      <c r="M199" t="s">
        <v>34</v>
      </c>
      <c r="N199" t="s">
        <v>35</v>
      </c>
      <c r="O199">
        <v>0.87673791651343103</v>
      </c>
      <c r="P199" t="s">
        <v>36</v>
      </c>
    </row>
    <row r="200" spans="1:16">
      <c r="A200">
        <v>199</v>
      </c>
      <c r="B200" t="s">
        <v>248</v>
      </c>
      <c r="C200">
        <v>137</v>
      </c>
      <c r="D200">
        <v>141</v>
      </c>
      <c r="E200">
        <v>111.17222019598</v>
      </c>
      <c r="F200">
        <v>0.970958530243339</v>
      </c>
      <c r="G200">
        <v>9706.9421024574694</v>
      </c>
      <c r="H200">
        <v>1548.66155436298</v>
      </c>
      <c r="I200">
        <v>0.72322090746620404</v>
      </c>
      <c r="J200">
        <v>5.0860341171243301E-2</v>
      </c>
      <c r="K200">
        <v>0.60297661364035005</v>
      </c>
      <c r="L200" t="s">
        <v>33</v>
      </c>
      <c r="M200" t="s">
        <v>34</v>
      </c>
      <c r="N200" t="s">
        <v>35</v>
      </c>
      <c r="O200">
        <v>0.92825803841250698</v>
      </c>
      <c r="P200" t="s">
        <v>36</v>
      </c>
    </row>
    <row r="201" spans="1:16">
      <c r="A201">
        <v>200</v>
      </c>
      <c r="B201" t="s">
        <v>249</v>
      </c>
      <c r="C201">
        <v>103</v>
      </c>
      <c r="D201">
        <v>181</v>
      </c>
      <c r="E201">
        <v>78.436507297655695</v>
      </c>
      <c r="F201">
        <v>0.56927710843373502</v>
      </c>
      <c r="G201">
        <v>4831.9938714555801</v>
      </c>
      <c r="H201">
        <v>1348.18594596552</v>
      </c>
      <c r="I201">
        <v>0.84756277126722901</v>
      </c>
      <c r="J201">
        <v>3.3406936200662998E-2</v>
      </c>
      <c r="K201">
        <v>0.40465521533482701</v>
      </c>
      <c r="L201" t="s">
        <v>151</v>
      </c>
      <c r="M201" t="s">
        <v>34</v>
      </c>
      <c r="N201" t="s">
        <v>35</v>
      </c>
      <c r="O201">
        <v>0.80540937467468399</v>
      </c>
      <c r="P201" t="s">
        <v>36</v>
      </c>
    </row>
    <row r="202" spans="1:16">
      <c r="A202">
        <v>201</v>
      </c>
      <c r="B202" t="s">
        <v>250</v>
      </c>
      <c r="C202">
        <v>74</v>
      </c>
      <c r="D202">
        <v>75</v>
      </c>
      <c r="E202">
        <v>70.032902556932001</v>
      </c>
      <c r="F202">
        <v>0.98589060069830803</v>
      </c>
      <c r="G202">
        <v>3852.0696759924399</v>
      </c>
      <c r="H202">
        <v>319.67507814956798</v>
      </c>
      <c r="I202">
        <v>0.71261487616932095</v>
      </c>
      <c r="J202">
        <v>0.47368151597757702</v>
      </c>
      <c r="K202">
        <v>0.86174563591022402</v>
      </c>
      <c r="L202" t="s">
        <v>33</v>
      </c>
      <c r="M202" t="s">
        <v>34</v>
      </c>
      <c r="N202" t="s">
        <v>35</v>
      </c>
      <c r="O202">
        <v>0.92330641736658303</v>
      </c>
      <c r="P202" t="s">
        <v>36</v>
      </c>
    </row>
    <row r="203" spans="1:16">
      <c r="A203">
        <v>202</v>
      </c>
      <c r="B203" t="s">
        <v>251</v>
      </c>
      <c r="C203">
        <v>84</v>
      </c>
      <c r="D203">
        <v>88</v>
      </c>
      <c r="E203">
        <v>75.043249536988398</v>
      </c>
      <c r="F203">
        <v>0.95729153221607799</v>
      </c>
      <c r="G203">
        <v>4422.9613542533098</v>
      </c>
      <c r="H203">
        <v>503.31039223878298</v>
      </c>
      <c r="I203">
        <v>0.78579013923444696</v>
      </c>
      <c r="J203">
        <v>0.219407370856293</v>
      </c>
      <c r="K203">
        <v>0.73288345975765901</v>
      </c>
      <c r="L203" t="s">
        <v>41</v>
      </c>
      <c r="M203" t="s">
        <v>34</v>
      </c>
      <c r="N203" t="s">
        <v>35</v>
      </c>
      <c r="O203">
        <v>0.74941785377483405</v>
      </c>
      <c r="P203" t="s">
        <v>36</v>
      </c>
    </row>
    <row r="204" spans="1:16">
      <c r="A204">
        <v>203</v>
      </c>
      <c r="B204" t="s">
        <v>252</v>
      </c>
      <c r="C204">
        <v>289</v>
      </c>
      <c r="D204">
        <v>172</v>
      </c>
      <c r="E204">
        <v>179.751413102615</v>
      </c>
      <c r="F204">
        <v>1.6825396825396799</v>
      </c>
      <c r="G204">
        <v>25376.662738752399</v>
      </c>
      <c r="H204">
        <v>1634.5873739296501</v>
      </c>
      <c r="I204">
        <v>0.63113874703001105</v>
      </c>
      <c r="J204">
        <v>0.11935155781693201</v>
      </c>
      <c r="K204">
        <v>0.62621172276443304</v>
      </c>
      <c r="L204" t="s">
        <v>33</v>
      </c>
      <c r="M204" t="s">
        <v>34</v>
      </c>
      <c r="N204" t="s">
        <v>35</v>
      </c>
      <c r="O204">
        <v>0.86704623238725298</v>
      </c>
      <c r="P204" t="s">
        <v>36</v>
      </c>
    </row>
    <row r="205" spans="1:16">
      <c r="A205">
        <v>204</v>
      </c>
      <c r="B205" t="s">
        <v>253</v>
      </c>
      <c r="C205">
        <v>191</v>
      </c>
      <c r="D205">
        <v>127</v>
      </c>
      <c r="E205">
        <v>143.414996555008</v>
      </c>
      <c r="F205">
        <v>1.5021458575394699</v>
      </c>
      <c r="G205">
        <v>16153.9604404537</v>
      </c>
      <c r="H205">
        <v>1626.5529012546299</v>
      </c>
      <c r="I205">
        <v>0.55269042274741798</v>
      </c>
      <c r="J205">
        <v>7.67277554424729E-2</v>
      </c>
      <c r="K205">
        <v>0.71245493280891503</v>
      </c>
      <c r="L205" t="s">
        <v>33</v>
      </c>
      <c r="M205" t="s">
        <v>34</v>
      </c>
      <c r="N205" t="s">
        <v>35</v>
      </c>
      <c r="O205">
        <v>0.94213487136502105</v>
      </c>
      <c r="P205" t="s">
        <v>36</v>
      </c>
    </row>
    <row r="206" spans="1:16">
      <c r="A206">
        <v>205</v>
      </c>
      <c r="B206" t="s">
        <v>254</v>
      </c>
      <c r="C206">
        <v>100</v>
      </c>
      <c r="D206">
        <v>87</v>
      </c>
      <c r="E206">
        <v>88.199810790041894</v>
      </c>
      <c r="F206">
        <v>1.14784497977681</v>
      </c>
      <c r="G206">
        <v>6109.7745947069998</v>
      </c>
      <c r="H206">
        <v>385.14656006844098</v>
      </c>
      <c r="I206">
        <v>0.72972993203841696</v>
      </c>
      <c r="J206">
        <v>0.51758657794500595</v>
      </c>
      <c r="K206">
        <v>0.899595141700405</v>
      </c>
      <c r="L206" t="s">
        <v>33</v>
      </c>
      <c r="M206" t="s">
        <v>34</v>
      </c>
      <c r="N206" t="s">
        <v>35</v>
      </c>
      <c r="O206">
        <v>0.87170722906366005</v>
      </c>
      <c r="P206" t="s">
        <v>36</v>
      </c>
    </row>
    <row r="207" spans="1:16">
      <c r="A207">
        <v>206</v>
      </c>
      <c r="B207" t="s">
        <v>255</v>
      </c>
      <c r="C207">
        <v>93</v>
      </c>
      <c r="D207">
        <v>112</v>
      </c>
      <c r="E207">
        <v>97.229766686480801</v>
      </c>
      <c r="F207">
        <v>0.83131764036842004</v>
      </c>
      <c r="G207">
        <v>7424.8616994328904</v>
      </c>
      <c r="H207">
        <v>465.19997204832401</v>
      </c>
      <c r="I207">
        <v>0.76656887717881605</v>
      </c>
      <c r="J207">
        <v>0.431140551275842</v>
      </c>
      <c r="K207">
        <v>0.86349650833160496</v>
      </c>
      <c r="L207" t="s">
        <v>33</v>
      </c>
      <c r="M207" t="s">
        <v>34</v>
      </c>
      <c r="N207" t="s">
        <v>35</v>
      </c>
      <c r="O207">
        <v>0.90088313441088697</v>
      </c>
      <c r="P207" t="s">
        <v>36</v>
      </c>
    </row>
    <row r="208" spans="1:16">
      <c r="A208">
        <v>207</v>
      </c>
      <c r="B208" t="s">
        <v>256</v>
      </c>
      <c r="C208">
        <v>132</v>
      </c>
      <c r="D208">
        <v>103</v>
      </c>
      <c r="E208">
        <v>90.399528869445604</v>
      </c>
      <c r="F208">
        <v>1.2872340425531901</v>
      </c>
      <c r="G208">
        <v>6418.3325546313799</v>
      </c>
      <c r="H208">
        <v>979.72469084128102</v>
      </c>
      <c r="I208">
        <v>0.59636766445537304</v>
      </c>
      <c r="J208">
        <v>8.4027989631461103E-2</v>
      </c>
      <c r="K208">
        <v>0.60488016696782498</v>
      </c>
      <c r="L208" t="s">
        <v>257</v>
      </c>
      <c r="M208" t="s">
        <v>34</v>
      </c>
      <c r="N208" t="s">
        <v>35</v>
      </c>
      <c r="O208">
        <v>0.79408652794589396</v>
      </c>
      <c r="P208" t="s">
        <v>36</v>
      </c>
    </row>
    <row r="209" spans="1:16">
      <c r="A209">
        <v>208</v>
      </c>
      <c r="B209" t="s">
        <v>258</v>
      </c>
      <c r="C209">
        <v>122</v>
      </c>
      <c r="D209">
        <v>112</v>
      </c>
      <c r="E209">
        <v>91.7470589236774</v>
      </c>
      <c r="F209">
        <v>1.0825242840700999</v>
      </c>
      <c r="G209">
        <v>6611.1069640831802</v>
      </c>
      <c r="H209">
        <v>911.03670177542699</v>
      </c>
      <c r="I209">
        <v>0.59879920517441199</v>
      </c>
      <c r="J209">
        <v>0.100094981006731</v>
      </c>
      <c r="K209">
        <v>0.54432424494591003</v>
      </c>
      <c r="L209" t="s">
        <v>33</v>
      </c>
      <c r="M209" t="s">
        <v>34</v>
      </c>
      <c r="N209" t="s">
        <v>35</v>
      </c>
      <c r="O209">
        <v>0.94110117379167901</v>
      </c>
      <c r="P209" t="s">
        <v>36</v>
      </c>
    </row>
    <row r="210" spans="1:16">
      <c r="A210">
        <v>209</v>
      </c>
      <c r="B210" t="s">
        <v>259</v>
      </c>
      <c r="C210">
        <v>66</v>
      </c>
      <c r="D210">
        <v>126</v>
      </c>
      <c r="E210">
        <v>70.710578039043497</v>
      </c>
      <c r="F210">
        <v>0.52274239601189298</v>
      </c>
      <c r="G210">
        <v>3926.97970094518</v>
      </c>
      <c r="H210">
        <v>602.11098208790202</v>
      </c>
      <c r="I210">
        <v>0.85177767705676299</v>
      </c>
      <c r="J210">
        <v>0.13611795738408</v>
      </c>
      <c r="K210">
        <v>0.60650092968803804</v>
      </c>
      <c r="L210" t="s">
        <v>41</v>
      </c>
      <c r="M210" t="s">
        <v>34</v>
      </c>
      <c r="N210" t="s">
        <v>35</v>
      </c>
      <c r="O210">
        <v>0.84219283274892398</v>
      </c>
      <c r="P210" t="s">
        <v>36</v>
      </c>
    </row>
    <row r="211" spans="1:16">
      <c r="A211">
        <v>210</v>
      </c>
      <c r="B211" t="s">
        <v>260</v>
      </c>
      <c r="C211">
        <v>118</v>
      </c>
      <c r="D211">
        <v>176</v>
      </c>
      <c r="E211">
        <v>129.75868586233301</v>
      </c>
      <c r="F211">
        <v>0.66873065015479904</v>
      </c>
      <c r="G211">
        <v>13223.997500189</v>
      </c>
      <c r="H211">
        <v>1247.47847255541</v>
      </c>
      <c r="I211">
        <v>0.60445387263527794</v>
      </c>
      <c r="J211">
        <v>0.10678407814787599</v>
      </c>
      <c r="K211">
        <v>0.74754450970013198</v>
      </c>
      <c r="L211" t="s">
        <v>33</v>
      </c>
      <c r="M211" t="s">
        <v>34</v>
      </c>
      <c r="N211" t="s">
        <v>35</v>
      </c>
      <c r="O211">
        <v>0.92453066026571795</v>
      </c>
      <c r="P211" t="s">
        <v>36</v>
      </c>
    </row>
    <row r="212" spans="1:16">
      <c r="A212">
        <v>211</v>
      </c>
      <c r="B212" t="s">
        <v>261</v>
      </c>
      <c r="C212">
        <v>228</v>
      </c>
      <c r="D212">
        <v>235</v>
      </c>
      <c r="E212">
        <v>143.711588008776</v>
      </c>
      <c r="F212">
        <v>0.97215777262181002</v>
      </c>
      <c r="G212">
        <v>16220.844391304399</v>
      </c>
      <c r="H212">
        <v>1776.0057102252099</v>
      </c>
      <c r="I212">
        <v>0.59943758700046001</v>
      </c>
      <c r="J212">
        <v>6.4624114679730296E-2</v>
      </c>
      <c r="K212">
        <v>0.444503728805275</v>
      </c>
      <c r="L212" t="s">
        <v>33</v>
      </c>
      <c r="M212" t="s">
        <v>34</v>
      </c>
      <c r="N212" t="s">
        <v>35</v>
      </c>
      <c r="O212">
        <v>0.90718747456771498</v>
      </c>
      <c r="P212" t="s">
        <v>36</v>
      </c>
    </row>
    <row r="213" spans="1:16">
      <c r="A213">
        <v>212</v>
      </c>
      <c r="B213" t="s">
        <v>262</v>
      </c>
      <c r="C213">
        <v>73</v>
      </c>
      <c r="D213">
        <v>112</v>
      </c>
      <c r="E213">
        <v>84.446663873272499</v>
      </c>
      <c r="F213">
        <v>0.65365853658536599</v>
      </c>
      <c r="G213">
        <v>5600.86204423441</v>
      </c>
      <c r="H213">
        <v>398.15428277772401</v>
      </c>
      <c r="I213">
        <v>0.76597328186053104</v>
      </c>
      <c r="J213">
        <v>0.44397851721859799</v>
      </c>
      <c r="K213">
        <v>0.88488904543853497</v>
      </c>
      <c r="L213" t="s">
        <v>93</v>
      </c>
      <c r="M213" t="s">
        <v>34</v>
      </c>
      <c r="N213" t="s">
        <v>35</v>
      </c>
      <c r="O213">
        <v>0.72908530879398203</v>
      </c>
      <c r="P213" t="s">
        <v>36</v>
      </c>
    </row>
    <row r="214" spans="1:16">
      <c r="A214">
        <v>213</v>
      </c>
      <c r="B214" t="s">
        <v>263</v>
      </c>
      <c r="C214">
        <v>142</v>
      </c>
      <c r="D214">
        <v>156</v>
      </c>
      <c r="E214">
        <v>111.389895043553</v>
      </c>
      <c r="F214">
        <v>0.90592334494773497</v>
      </c>
      <c r="G214">
        <v>9744.9916389413993</v>
      </c>
      <c r="H214">
        <v>1263.95399093472</v>
      </c>
      <c r="I214">
        <v>0.60000071002126298</v>
      </c>
      <c r="J214">
        <v>7.6652937717804598E-2</v>
      </c>
      <c r="K214">
        <v>0.59265653671279706</v>
      </c>
      <c r="L214" t="s">
        <v>151</v>
      </c>
      <c r="M214" t="s">
        <v>34</v>
      </c>
      <c r="N214" t="s">
        <v>35</v>
      </c>
      <c r="O214">
        <v>0.77876980742334201</v>
      </c>
      <c r="P214" t="s">
        <v>36</v>
      </c>
    </row>
    <row r="215" spans="1:16">
      <c r="A215">
        <v>214</v>
      </c>
      <c r="B215" t="s">
        <v>264</v>
      </c>
      <c r="C215">
        <v>130</v>
      </c>
      <c r="D215">
        <v>64</v>
      </c>
      <c r="E215">
        <v>83.778450540889693</v>
      </c>
      <c r="F215">
        <v>2.04274300499302</v>
      </c>
      <c r="G215">
        <v>5512.5752291115296</v>
      </c>
      <c r="H215">
        <v>452.83101127220198</v>
      </c>
      <c r="I215">
        <v>0.625252133174518</v>
      </c>
      <c r="J215">
        <v>0.33782522229639</v>
      </c>
      <c r="K215">
        <v>0.79445217950090996</v>
      </c>
      <c r="L215" t="s">
        <v>41</v>
      </c>
      <c r="M215" t="s">
        <v>34</v>
      </c>
      <c r="N215" t="s">
        <v>35</v>
      </c>
      <c r="O215">
        <v>0.77966269466433202</v>
      </c>
      <c r="P215" t="s">
        <v>36</v>
      </c>
    </row>
    <row r="216" spans="1:16">
      <c r="A216">
        <v>215</v>
      </c>
      <c r="B216" t="s">
        <v>265</v>
      </c>
      <c r="C216">
        <v>71</v>
      </c>
      <c r="D216">
        <v>133</v>
      </c>
      <c r="E216">
        <v>73.463107362042507</v>
      </c>
      <c r="F216">
        <v>0.53754598931723296</v>
      </c>
      <c r="G216">
        <v>4238.6589119092596</v>
      </c>
      <c r="H216">
        <v>686.20675223163903</v>
      </c>
      <c r="I216">
        <v>0.78819697807248701</v>
      </c>
      <c r="J216">
        <v>0.113117125297127</v>
      </c>
      <c r="K216">
        <v>0.57516840788996004</v>
      </c>
      <c r="L216" t="s">
        <v>41</v>
      </c>
      <c r="M216" t="s">
        <v>34</v>
      </c>
      <c r="N216" t="s">
        <v>35</v>
      </c>
      <c r="O216">
        <v>0.66815334686724903</v>
      </c>
      <c r="P216" t="s">
        <v>36</v>
      </c>
    </row>
    <row r="217" spans="1:16">
      <c r="A217">
        <v>216</v>
      </c>
      <c r="B217" t="s">
        <v>266</v>
      </c>
      <c r="C217">
        <v>200</v>
      </c>
      <c r="D217">
        <v>101</v>
      </c>
      <c r="E217">
        <v>104.83453451822299</v>
      </c>
      <c r="F217">
        <v>1.9813575053489201</v>
      </c>
      <c r="G217">
        <v>8631.7454347826097</v>
      </c>
      <c r="H217">
        <v>952.07634786595497</v>
      </c>
      <c r="I217">
        <v>0.55531461793633496</v>
      </c>
      <c r="J217">
        <v>0.119664391098992</v>
      </c>
      <c r="K217">
        <v>0.59669365444681899</v>
      </c>
      <c r="L217" t="s">
        <v>93</v>
      </c>
      <c r="M217" t="s">
        <v>34</v>
      </c>
      <c r="N217" t="s">
        <v>35</v>
      </c>
      <c r="O217">
        <v>0.81199395848778799</v>
      </c>
      <c r="P217" t="s">
        <v>36</v>
      </c>
    </row>
    <row r="218" spans="1:16">
      <c r="A218">
        <v>217</v>
      </c>
      <c r="B218" t="s">
        <v>267</v>
      </c>
      <c r="C218">
        <v>99</v>
      </c>
      <c r="D218">
        <v>115</v>
      </c>
      <c r="E218">
        <v>87.7653263211065</v>
      </c>
      <c r="F218">
        <v>0.86013310859893599</v>
      </c>
      <c r="G218">
        <v>6049.7276699432896</v>
      </c>
      <c r="H218">
        <v>614.93161571347196</v>
      </c>
      <c r="I218">
        <v>0.71784432492305705</v>
      </c>
      <c r="J218">
        <v>0.20104442979853801</v>
      </c>
      <c r="K218">
        <v>0.70313363736871204</v>
      </c>
      <c r="L218" t="s">
        <v>41</v>
      </c>
      <c r="M218" t="s">
        <v>34</v>
      </c>
      <c r="N218" t="s">
        <v>35</v>
      </c>
      <c r="O218">
        <v>0.77892600378247201</v>
      </c>
      <c r="P218" t="s">
        <v>36</v>
      </c>
    </row>
    <row r="219" spans="1:16">
      <c r="A219">
        <v>218</v>
      </c>
      <c r="B219" t="s">
        <v>268</v>
      </c>
      <c r="C219">
        <v>166</v>
      </c>
      <c r="D219">
        <v>157</v>
      </c>
      <c r="E219">
        <v>116.65203706445401</v>
      </c>
      <c r="F219">
        <v>1.05555555555556</v>
      </c>
      <c r="G219">
        <v>10687.4608219282</v>
      </c>
      <c r="H219">
        <v>1490.83251816086</v>
      </c>
      <c r="I219">
        <v>0.786443114281551</v>
      </c>
      <c r="J219">
        <v>6.0426395046028099E-2</v>
      </c>
      <c r="K219">
        <v>0.56868761962006298</v>
      </c>
      <c r="L219" t="s">
        <v>41</v>
      </c>
      <c r="M219" t="s">
        <v>34</v>
      </c>
      <c r="N219" t="s">
        <v>35</v>
      </c>
      <c r="O219">
        <v>0.67822975722978596</v>
      </c>
      <c r="P219" t="s">
        <v>36</v>
      </c>
    </row>
    <row r="220" spans="1:16">
      <c r="A220">
        <v>219</v>
      </c>
      <c r="B220" t="s">
        <v>269</v>
      </c>
      <c r="C220">
        <v>151</v>
      </c>
      <c r="D220">
        <v>146</v>
      </c>
      <c r="E220">
        <v>115.586193286217</v>
      </c>
      <c r="F220">
        <v>1.03255105338799</v>
      </c>
      <c r="G220">
        <v>10493.051471455599</v>
      </c>
      <c r="H220">
        <v>1303.2323405898101</v>
      </c>
      <c r="I220">
        <v>0.600899579249496</v>
      </c>
      <c r="J220">
        <v>7.7636861355356093E-2</v>
      </c>
      <c r="K220">
        <v>0.61955243527863102</v>
      </c>
      <c r="L220" t="s">
        <v>41</v>
      </c>
      <c r="M220" t="s">
        <v>34</v>
      </c>
      <c r="N220" t="s">
        <v>35</v>
      </c>
      <c r="O220">
        <v>0.81335362480319395</v>
      </c>
      <c r="P220" t="s">
        <v>36</v>
      </c>
    </row>
    <row r="221" spans="1:16">
      <c r="A221">
        <v>220</v>
      </c>
      <c r="B221" t="s">
        <v>270</v>
      </c>
      <c r="C221">
        <v>247</v>
      </c>
      <c r="D221">
        <v>204</v>
      </c>
      <c r="E221">
        <v>169.894318265424</v>
      </c>
      <c r="F221">
        <v>1.2098445262111499</v>
      </c>
      <c r="G221">
        <v>22669.794932325101</v>
      </c>
      <c r="H221">
        <v>1482.7202556616301</v>
      </c>
      <c r="I221">
        <v>0.56459505848930902</v>
      </c>
      <c r="J221">
        <v>0.12958030996682299</v>
      </c>
      <c r="K221">
        <v>0.54829641452595101</v>
      </c>
      <c r="L221" t="s">
        <v>33</v>
      </c>
      <c r="M221" t="s">
        <v>34</v>
      </c>
      <c r="N221" t="s">
        <v>35</v>
      </c>
      <c r="O221">
        <v>0.93695937446285404</v>
      </c>
      <c r="P221" t="s">
        <v>36</v>
      </c>
    </row>
    <row r="222" spans="1:16">
      <c r="A222">
        <v>221</v>
      </c>
      <c r="B222" t="s">
        <v>271</v>
      </c>
      <c r="C222">
        <v>195</v>
      </c>
      <c r="D222">
        <v>107</v>
      </c>
      <c r="E222">
        <v>102.863731711499</v>
      </c>
      <c r="F222">
        <v>1.8231065588736499</v>
      </c>
      <c r="G222">
        <v>8310.2565776937608</v>
      </c>
      <c r="H222">
        <v>1072.04687143409</v>
      </c>
      <c r="I222">
        <v>0.47407244596943099</v>
      </c>
      <c r="J222">
        <v>9.0865024761739702E-2</v>
      </c>
      <c r="K222">
        <v>0.49886240955040601</v>
      </c>
      <c r="L222" t="s">
        <v>44</v>
      </c>
      <c r="M222" t="s">
        <v>34</v>
      </c>
      <c r="N222" t="s">
        <v>35</v>
      </c>
      <c r="O222">
        <v>0.66363279355097204</v>
      </c>
      <c r="P222" t="s">
        <v>36</v>
      </c>
    </row>
    <row r="223" spans="1:16">
      <c r="A223">
        <v>222</v>
      </c>
      <c r="B223" t="s">
        <v>272</v>
      </c>
      <c r="C223">
        <v>142</v>
      </c>
      <c r="D223">
        <v>126</v>
      </c>
      <c r="E223">
        <v>93.255863371617707</v>
      </c>
      <c r="F223">
        <v>1.1230191511249901</v>
      </c>
      <c r="G223">
        <v>6830.3376918714603</v>
      </c>
      <c r="H223">
        <v>845.633312300081</v>
      </c>
      <c r="I223">
        <v>0.67100922157138898</v>
      </c>
      <c r="J223">
        <v>0.120029465975986</v>
      </c>
      <c r="K223">
        <v>0.55875057753568602</v>
      </c>
      <c r="L223" t="s">
        <v>38</v>
      </c>
      <c r="M223" t="s">
        <v>34</v>
      </c>
      <c r="N223" t="s">
        <v>35</v>
      </c>
      <c r="O223">
        <v>0.70707463510954804</v>
      </c>
      <c r="P223" t="s">
        <v>36</v>
      </c>
    </row>
    <row r="224" spans="1:16">
      <c r="A224">
        <v>223</v>
      </c>
      <c r="B224" t="s">
        <v>273</v>
      </c>
      <c r="C224">
        <v>99</v>
      </c>
      <c r="D224">
        <v>74</v>
      </c>
      <c r="E224">
        <v>71.935088898737007</v>
      </c>
      <c r="F224">
        <v>1.3449832779119999</v>
      </c>
      <c r="G224">
        <v>4064.16611568998</v>
      </c>
      <c r="H224">
        <v>383.02048770406998</v>
      </c>
      <c r="I224">
        <v>0.692114270289371</v>
      </c>
      <c r="J224">
        <v>0.34812667717169699</v>
      </c>
      <c r="K224">
        <v>0.783877533469025</v>
      </c>
      <c r="L224" t="s">
        <v>33</v>
      </c>
      <c r="M224" t="s">
        <v>34</v>
      </c>
      <c r="N224" t="s">
        <v>35</v>
      </c>
      <c r="O224">
        <v>0.91649347214555799</v>
      </c>
      <c r="P224" t="s">
        <v>36</v>
      </c>
    </row>
    <row r="225" spans="1:16">
      <c r="A225">
        <v>224</v>
      </c>
      <c r="B225" t="s">
        <v>274</v>
      </c>
      <c r="C225">
        <v>91</v>
      </c>
      <c r="D225">
        <v>124</v>
      </c>
      <c r="E225">
        <v>98.529991317137203</v>
      </c>
      <c r="F225">
        <v>0.73361719986419005</v>
      </c>
      <c r="G225">
        <v>7624.7703969754302</v>
      </c>
      <c r="H225">
        <v>549.03115842632599</v>
      </c>
      <c r="I225">
        <v>0.78139639826900797</v>
      </c>
      <c r="J225">
        <v>0.31786495588449398</v>
      </c>
      <c r="K225">
        <v>0.81484187620121695</v>
      </c>
      <c r="L225" t="s">
        <v>33</v>
      </c>
      <c r="M225" t="s">
        <v>34</v>
      </c>
      <c r="N225" t="s">
        <v>35</v>
      </c>
      <c r="O225">
        <v>0.92278991571721403</v>
      </c>
      <c r="P225" t="s">
        <v>36</v>
      </c>
    </row>
    <row r="226" spans="1:16">
      <c r="A226">
        <v>225</v>
      </c>
      <c r="B226" t="s">
        <v>275</v>
      </c>
      <c r="C226">
        <v>123</v>
      </c>
      <c r="D226">
        <v>146</v>
      </c>
      <c r="E226">
        <v>122.952381509017</v>
      </c>
      <c r="F226">
        <v>0.84102655181802299</v>
      </c>
      <c r="G226">
        <v>11873.0903240076</v>
      </c>
      <c r="H226">
        <v>721.355846802359</v>
      </c>
      <c r="I226">
        <v>0.66111156543800997</v>
      </c>
      <c r="J226">
        <v>0.28673091674919499</v>
      </c>
      <c r="K226">
        <v>0.83317340787250505</v>
      </c>
      <c r="L226" t="s">
        <v>33</v>
      </c>
      <c r="M226" t="s">
        <v>34</v>
      </c>
      <c r="N226" t="s">
        <v>35</v>
      </c>
      <c r="O226">
        <v>0.92040817943751996</v>
      </c>
      <c r="P226" t="s">
        <v>36</v>
      </c>
    </row>
    <row r="227" spans="1:16">
      <c r="A227">
        <v>226</v>
      </c>
      <c r="B227" t="s">
        <v>276</v>
      </c>
      <c r="C227">
        <v>168</v>
      </c>
      <c r="D227">
        <v>114</v>
      </c>
      <c r="E227">
        <v>103.62989115236</v>
      </c>
      <c r="F227">
        <v>1.46966138464578</v>
      </c>
      <c r="G227">
        <v>8434.5120952740999</v>
      </c>
      <c r="H227">
        <v>1252.93064646845</v>
      </c>
      <c r="I227">
        <v>0.64993830041189704</v>
      </c>
      <c r="J227">
        <v>6.7517408586827907E-2</v>
      </c>
      <c r="K227">
        <v>0.55414180671243196</v>
      </c>
      <c r="L227" t="s">
        <v>277</v>
      </c>
      <c r="M227" t="s">
        <v>34</v>
      </c>
      <c r="N227" t="s">
        <v>35</v>
      </c>
      <c r="O227">
        <v>0.68272538007623396</v>
      </c>
      <c r="P227" t="s">
        <v>36</v>
      </c>
    </row>
    <row r="228" spans="1:16">
      <c r="A228">
        <v>227</v>
      </c>
      <c r="B228" t="s">
        <v>278</v>
      </c>
      <c r="C228">
        <v>98</v>
      </c>
      <c r="D228">
        <v>93</v>
      </c>
      <c r="E228">
        <v>78.016782819144694</v>
      </c>
      <c r="F228">
        <v>1.0467836257309899</v>
      </c>
      <c r="G228">
        <v>4780.41891379962</v>
      </c>
      <c r="H228">
        <v>592.219574362402</v>
      </c>
      <c r="I228">
        <v>0.74604610950168204</v>
      </c>
      <c r="J228">
        <v>0.171281439558615</v>
      </c>
      <c r="K228">
        <v>0.66990897919226799</v>
      </c>
      <c r="L228" t="s">
        <v>77</v>
      </c>
      <c r="M228" t="s">
        <v>34</v>
      </c>
      <c r="N228" t="s">
        <v>35</v>
      </c>
      <c r="O228">
        <v>0.81034589858762596</v>
      </c>
      <c r="P228" t="s">
        <v>36</v>
      </c>
    </row>
    <row r="229" spans="1:16">
      <c r="A229">
        <v>228</v>
      </c>
      <c r="B229" t="s">
        <v>279</v>
      </c>
      <c r="C229">
        <v>81</v>
      </c>
      <c r="D229">
        <v>135</v>
      </c>
      <c r="E229">
        <v>92.855233362093003</v>
      </c>
      <c r="F229">
        <v>0.59963859586637502</v>
      </c>
      <c r="G229">
        <v>6771.7770771266596</v>
      </c>
      <c r="H229">
        <v>557.51275040263704</v>
      </c>
      <c r="I229">
        <v>0.73271182990283001</v>
      </c>
      <c r="J229">
        <v>0.27378074979505901</v>
      </c>
      <c r="K229">
        <v>0.80452402394448297</v>
      </c>
      <c r="L229" t="s">
        <v>74</v>
      </c>
      <c r="M229" t="s">
        <v>34</v>
      </c>
      <c r="N229" t="s">
        <v>35</v>
      </c>
      <c r="O229">
        <v>0.80281398342501298</v>
      </c>
      <c r="P229" t="s">
        <v>36</v>
      </c>
    </row>
    <row r="230" spans="1:16">
      <c r="A230">
        <v>229</v>
      </c>
      <c r="B230" t="s">
        <v>280</v>
      </c>
      <c r="C230">
        <v>136</v>
      </c>
      <c r="D230">
        <v>87</v>
      </c>
      <c r="E230">
        <v>100.72768828995601</v>
      </c>
      <c r="F230">
        <v>1.5601749572875001</v>
      </c>
      <c r="G230">
        <v>7968.7025353497202</v>
      </c>
      <c r="H230">
        <v>461.08011920244797</v>
      </c>
      <c r="I230">
        <v>0.67896243374319498</v>
      </c>
      <c r="J230">
        <v>0.47102578908014903</v>
      </c>
      <c r="K230">
        <v>0.88854637962180305</v>
      </c>
      <c r="L230" t="s">
        <v>33</v>
      </c>
      <c r="M230" t="s">
        <v>34</v>
      </c>
      <c r="N230" t="s">
        <v>35</v>
      </c>
      <c r="O230">
        <v>0.88796296350631898</v>
      </c>
      <c r="P230" t="s">
        <v>36</v>
      </c>
    </row>
    <row r="231" spans="1:16">
      <c r="A231">
        <v>230</v>
      </c>
      <c r="B231" t="s">
        <v>281</v>
      </c>
      <c r="C231">
        <v>163</v>
      </c>
      <c r="D231">
        <v>175</v>
      </c>
      <c r="E231">
        <v>133.033941803657</v>
      </c>
      <c r="F231">
        <v>0.93445382334955396</v>
      </c>
      <c r="G231">
        <v>13900</v>
      </c>
      <c r="H231">
        <v>1178.1118214130399</v>
      </c>
      <c r="I231">
        <v>0.61433335389403498</v>
      </c>
      <c r="J231">
        <v>0.12584954121192801</v>
      </c>
      <c r="K231">
        <v>0.61572535991140598</v>
      </c>
      <c r="L231" t="s">
        <v>44</v>
      </c>
      <c r="M231" t="s">
        <v>34</v>
      </c>
      <c r="N231" t="s">
        <v>35</v>
      </c>
      <c r="O231">
        <v>0.80770155861524695</v>
      </c>
      <c r="P231" t="s">
        <v>36</v>
      </c>
    </row>
    <row r="232" spans="1:16">
      <c r="A232">
        <v>231</v>
      </c>
      <c r="B232" t="s">
        <v>282</v>
      </c>
      <c r="C232">
        <v>109</v>
      </c>
      <c r="D232">
        <v>134</v>
      </c>
      <c r="E232">
        <v>93.141138112911506</v>
      </c>
      <c r="F232">
        <v>0.81441490168783104</v>
      </c>
      <c r="G232">
        <v>6813.5423886578501</v>
      </c>
      <c r="H232">
        <v>926.94155066510905</v>
      </c>
      <c r="I232">
        <v>0.68043409373734798</v>
      </c>
      <c r="J232">
        <v>9.9650188823442898E-2</v>
      </c>
      <c r="K232">
        <v>0.57015285499297297</v>
      </c>
      <c r="L232" t="s">
        <v>44</v>
      </c>
      <c r="M232" t="s">
        <v>34</v>
      </c>
      <c r="N232" t="s">
        <v>35</v>
      </c>
      <c r="O232">
        <v>0.83754982816395596</v>
      </c>
      <c r="P232" t="s">
        <v>36</v>
      </c>
    </row>
    <row r="233" spans="1:16">
      <c r="A233">
        <v>232</v>
      </c>
      <c r="B233" t="s">
        <v>283</v>
      </c>
      <c r="C233">
        <v>90</v>
      </c>
      <c r="D233">
        <v>323</v>
      </c>
      <c r="E233">
        <v>109.19622109450199</v>
      </c>
      <c r="F233">
        <v>0.27903601942455802</v>
      </c>
      <c r="G233">
        <v>9364.9421671077507</v>
      </c>
      <c r="H233">
        <v>1031.43620071183</v>
      </c>
      <c r="I233">
        <v>0.96179586201235501</v>
      </c>
      <c r="J233">
        <v>0.110619126280518</v>
      </c>
      <c r="K233">
        <v>0.52330487359223898</v>
      </c>
      <c r="L233" t="s">
        <v>33</v>
      </c>
      <c r="M233" t="s">
        <v>34</v>
      </c>
      <c r="N233" t="s">
        <v>35</v>
      </c>
      <c r="O233">
        <v>0.93754997824032904</v>
      </c>
      <c r="P233" t="s">
        <v>36</v>
      </c>
    </row>
    <row r="234" spans="1:16">
      <c r="A234">
        <v>233</v>
      </c>
      <c r="B234" t="s">
        <v>284</v>
      </c>
      <c r="C234">
        <v>123</v>
      </c>
      <c r="D234">
        <v>78</v>
      </c>
      <c r="E234">
        <v>73.523619049516796</v>
      </c>
      <c r="F234">
        <v>1.57342657342657</v>
      </c>
      <c r="G234">
        <v>4245.6445689981101</v>
      </c>
      <c r="H234">
        <v>943.53995868879804</v>
      </c>
      <c r="I234">
        <v>0.62713363336921102</v>
      </c>
      <c r="J234">
        <v>5.9928430436155498E-2</v>
      </c>
      <c r="K234">
        <v>0.51274457009513597</v>
      </c>
      <c r="L234" t="s">
        <v>41</v>
      </c>
      <c r="M234" t="s">
        <v>34</v>
      </c>
      <c r="N234" t="s">
        <v>35</v>
      </c>
      <c r="O234">
        <v>0.67051864952617102</v>
      </c>
      <c r="P234" t="s">
        <v>36</v>
      </c>
    </row>
    <row r="235" spans="1:16">
      <c r="A235">
        <v>234</v>
      </c>
      <c r="B235" t="s">
        <v>285</v>
      </c>
      <c r="C235">
        <v>118</v>
      </c>
      <c r="D235">
        <v>68</v>
      </c>
      <c r="E235">
        <v>72.563720908424898</v>
      </c>
      <c r="F235">
        <v>1.728</v>
      </c>
      <c r="G235">
        <v>4135.5089965973502</v>
      </c>
      <c r="H235">
        <v>593.62939011159199</v>
      </c>
      <c r="I235">
        <v>0.80067472521685201</v>
      </c>
      <c r="J235">
        <v>0.14747148218888101</v>
      </c>
      <c r="K235">
        <v>0.70782772393090598</v>
      </c>
      <c r="L235" t="s">
        <v>55</v>
      </c>
      <c r="M235" t="s">
        <v>34</v>
      </c>
      <c r="N235" t="s">
        <v>35</v>
      </c>
      <c r="O235">
        <v>0.97328686955338295</v>
      </c>
      <c r="P235" t="s">
        <v>36</v>
      </c>
    </row>
    <row r="236" spans="1:16">
      <c r="A236">
        <v>235</v>
      </c>
      <c r="B236" t="s">
        <v>286</v>
      </c>
      <c r="C236">
        <v>64</v>
      </c>
      <c r="D236">
        <v>87</v>
      </c>
      <c r="E236">
        <v>60.506962799038703</v>
      </c>
      <c r="F236">
        <v>0.73324206783461598</v>
      </c>
      <c r="G236">
        <v>2875.41536257089</v>
      </c>
      <c r="H236">
        <v>453.97624325565698</v>
      </c>
      <c r="I236">
        <v>0.74585193131967298</v>
      </c>
      <c r="J236">
        <v>0.17532514204473501</v>
      </c>
      <c r="K236">
        <v>0.65764693884488601</v>
      </c>
      <c r="L236" t="s">
        <v>44</v>
      </c>
      <c r="M236" t="s">
        <v>34</v>
      </c>
      <c r="N236" t="s">
        <v>35</v>
      </c>
      <c r="O236">
        <v>0.67472446953568499</v>
      </c>
      <c r="P236" t="s">
        <v>36</v>
      </c>
    </row>
    <row r="237" spans="1:16">
      <c r="A237">
        <v>236</v>
      </c>
      <c r="B237" t="s">
        <v>287</v>
      </c>
      <c r="C237">
        <v>103</v>
      </c>
      <c r="D237">
        <v>195</v>
      </c>
      <c r="E237">
        <v>106.623525186256</v>
      </c>
      <c r="F237">
        <v>0.52738464242156302</v>
      </c>
      <c r="G237">
        <v>8928.8588075614407</v>
      </c>
      <c r="H237">
        <v>846.99773308691795</v>
      </c>
      <c r="I237">
        <v>0.88606147988807504</v>
      </c>
      <c r="J237">
        <v>0.15640164751794899</v>
      </c>
      <c r="K237">
        <v>0.59470964420773398</v>
      </c>
      <c r="L237" t="s">
        <v>33</v>
      </c>
      <c r="M237" t="s">
        <v>34</v>
      </c>
      <c r="N237" t="s">
        <v>35</v>
      </c>
      <c r="O237">
        <v>0.87416617639033201</v>
      </c>
      <c r="P237" t="s">
        <v>36</v>
      </c>
    </row>
    <row r="238" spans="1:16">
      <c r="A238">
        <v>237</v>
      </c>
      <c r="B238" t="s">
        <v>288</v>
      </c>
      <c r="C238">
        <v>168</v>
      </c>
      <c r="D238">
        <v>75</v>
      </c>
      <c r="E238">
        <v>89.803033746768605</v>
      </c>
      <c r="F238">
        <v>2.2242526670662901</v>
      </c>
      <c r="G238">
        <v>6333.9101455576601</v>
      </c>
      <c r="H238">
        <v>645.35419522482402</v>
      </c>
      <c r="I238">
        <v>0.71103697413440603</v>
      </c>
      <c r="J238">
        <v>0.191110912836049</v>
      </c>
      <c r="K238">
        <v>0.65660534344087995</v>
      </c>
      <c r="L238" t="s">
        <v>33</v>
      </c>
      <c r="M238" t="s">
        <v>34</v>
      </c>
      <c r="N238" t="s">
        <v>35</v>
      </c>
      <c r="O238">
        <v>0.91731225389620297</v>
      </c>
      <c r="P238" t="s">
        <v>36</v>
      </c>
    </row>
    <row r="239" spans="1:16">
      <c r="A239">
        <v>238</v>
      </c>
      <c r="B239" t="s">
        <v>289</v>
      </c>
      <c r="C239">
        <v>192</v>
      </c>
      <c r="D239">
        <v>134</v>
      </c>
      <c r="E239">
        <v>132.01923726732699</v>
      </c>
      <c r="F239">
        <v>1.43197929110917</v>
      </c>
      <c r="G239">
        <v>13688.7666431002</v>
      </c>
      <c r="H239">
        <v>792.34597884769005</v>
      </c>
      <c r="I239">
        <v>0.57734157711964795</v>
      </c>
      <c r="J239">
        <v>0.27399615448178599</v>
      </c>
      <c r="K239">
        <v>0.69883147431519799</v>
      </c>
      <c r="L239" t="s">
        <v>111</v>
      </c>
      <c r="M239" t="s">
        <v>34</v>
      </c>
      <c r="N239" t="s">
        <v>35</v>
      </c>
      <c r="O239">
        <v>0.79139482592285204</v>
      </c>
      <c r="P239" t="s">
        <v>36</v>
      </c>
    </row>
    <row r="240" spans="1:16">
      <c r="A240">
        <v>239</v>
      </c>
      <c r="B240" t="s">
        <v>290</v>
      </c>
      <c r="C240">
        <v>103</v>
      </c>
      <c r="D240">
        <v>88</v>
      </c>
      <c r="E240">
        <v>82.028772126484597</v>
      </c>
      <c r="F240">
        <v>1.17095387322549</v>
      </c>
      <c r="G240">
        <v>5284.7239032136104</v>
      </c>
      <c r="H240">
        <v>468.04230102787898</v>
      </c>
      <c r="I240">
        <v>0.63384123390273395</v>
      </c>
      <c r="J240">
        <v>0.30315305925279301</v>
      </c>
      <c r="K240">
        <v>0.79067802263781695</v>
      </c>
      <c r="L240" t="s">
        <v>33</v>
      </c>
      <c r="M240" t="s">
        <v>34</v>
      </c>
      <c r="N240" t="s">
        <v>35</v>
      </c>
      <c r="O240">
        <v>0.91679441854303501</v>
      </c>
      <c r="P240" t="s">
        <v>36</v>
      </c>
    </row>
    <row r="241" spans="1:16">
      <c r="A241">
        <v>240</v>
      </c>
      <c r="B241" t="s">
        <v>291</v>
      </c>
      <c r="C241">
        <v>161</v>
      </c>
      <c r="D241">
        <v>161</v>
      </c>
      <c r="E241">
        <v>132.86156837630099</v>
      </c>
      <c r="F241">
        <v>1</v>
      </c>
      <c r="G241">
        <v>13864.0025943289</v>
      </c>
      <c r="H241">
        <v>1317.7954661738399</v>
      </c>
      <c r="I241">
        <v>0.73757857734794796</v>
      </c>
      <c r="J241">
        <v>0.100323454231901</v>
      </c>
      <c r="K241">
        <v>0.683145112859047</v>
      </c>
      <c r="L241" t="s">
        <v>55</v>
      </c>
      <c r="M241" t="s">
        <v>34</v>
      </c>
      <c r="N241" t="s">
        <v>35</v>
      </c>
      <c r="O241">
        <v>0.77538766778108603</v>
      </c>
      <c r="P241" t="s">
        <v>36</v>
      </c>
    </row>
    <row r="242" spans="1:16">
      <c r="A242">
        <v>241</v>
      </c>
      <c r="B242" t="s">
        <v>292</v>
      </c>
      <c r="C242">
        <v>101</v>
      </c>
      <c r="D242">
        <v>97</v>
      </c>
      <c r="E242">
        <v>86.6979672251708</v>
      </c>
      <c r="F242">
        <v>1.0473269457954899</v>
      </c>
      <c r="G242">
        <v>5903.4747640831802</v>
      </c>
      <c r="H242">
        <v>614.82202131178099</v>
      </c>
      <c r="I242">
        <v>0.69620484476654299</v>
      </c>
      <c r="J242">
        <v>0.19625410353700301</v>
      </c>
      <c r="K242">
        <v>0.73818904954837705</v>
      </c>
      <c r="L242" t="s">
        <v>41</v>
      </c>
      <c r="M242" t="s">
        <v>34</v>
      </c>
      <c r="N242" t="s">
        <v>35</v>
      </c>
      <c r="O242">
        <v>0.76002017874557604</v>
      </c>
      <c r="P242" t="s">
        <v>36</v>
      </c>
    </row>
    <row r="243" spans="1:16">
      <c r="A243">
        <v>242</v>
      </c>
      <c r="B243" t="s">
        <v>293</v>
      </c>
      <c r="C243">
        <v>86</v>
      </c>
      <c r="D243">
        <v>111</v>
      </c>
      <c r="E243">
        <v>96.961774637652297</v>
      </c>
      <c r="F243">
        <v>0.77988758638772804</v>
      </c>
      <c r="G243">
        <v>7383.9881739130396</v>
      </c>
      <c r="H243">
        <v>423.81824751003899</v>
      </c>
      <c r="I243">
        <v>0.72507289020259102</v>
      </c>
      <c r="J243">
        <v>0.51658471728329702</v>
      </c>
      <c r="K243">
        <v>0.897706944218572</v>
      </c>
      <c r="L243" t="s">
        <v>33</v>
      </c>
      <c r="M243" t="s">
        <v>34</v>
      </c>
      <c r="N243" t="s">
        <v>35</v>
      </c>
      <c r="O243">
        <v>0.88623521385524195</v>
      </c>
      <c r="P243" t="s">
        <v>36</v>
      </c>
    </row>
    <row r="244" spans="1:16">
      <c r="A244">
        <v>243</v>
      </c>
      <c r="B244" t="s">
        <v>294</v>
      </c>
      <c r="C244">
        <v>173</v>
      </c>
      <c r="D244">
        <v>180</v>
      </c>
      <c r="E244">
        <v>131.16649476232101</v>
      </c>
      <c r="F244">
        <v>0.95925605360204502</v>
      </c>
      <c r="G244">
        <v>13512.5</v>
      </c>
      <c r="H244">
        <v>1184.17783677578</v>
      </c>
      <c r="I244">
        <v>0.59408164702708799</v>
      </c>
      <c r="J244">
        <v>0.12109095768563501</v>
      </c>
      <c r="K244">
        <v>0.591033351558229</v>
      </c>
      <c r="L244" t="s">
        <v>295</v>
      </c>
      <c r="M244" t="s">
        <v>34</v>
      </c>
      <c r="N244" t="s">
        <v>35</v>
      </c>
      <c r="O244">
        <v>0.67099630384326203</v>
      </c>
      <c r="P244" t="s">
        <v>36</v>
      </c>
    </row>
    <row r="245" spans="1:16">
      <c r="A245">
        <v>244</v>
      </c>
      <c r="B245" t="s">
        <v>296</v>
      </c>
      <c r="C245">
        <v>75</v>
      </c>
      <c r="D245">
        <v>124</v>
      </c>
      <c r="E245">
        <v>76.480767801437196</v>
      </c>
      <c r="F245">
        <v>0.59958211981350995</v>
      </c>
      <c r="G245">
        <v>4594.0356374291096</v>
      </c>
      <c r="H245">
        <v>594.47793860964202</v>
      </c>
      <c r="I245">
        <v>0.77333084368983696</v>
      </c>
      <c r="J245">
        <v>0.16335511553670501</v>
      </c>
      <c r="K245">
        <v>0.67824541385060999</v>
      </c>
      <c r="L245" t="s">
        <v>44</v>
      </c>
      <c r="M245" t="s">
        <v>34</v>
      </c>
      <c r="N245" t="s">
        <v>35</v>
      </c>
      <c r="O245">
        <v>0.81093721725547296</v>
      </c>
      <c r="P245" t="s">
        <v>36</v>
      </c>
    </row>
    <row r="246" spans="1:16">
      <c r="A246">
        <v>245</v>
      </c>
      <c r="B246" t="s">
        <v>297</v>
      </c>
      <c r="C246">
        <v>83</v>
      </c>
      <c r="D246">
        <v>88</v>
      </c>
      <c r="E246">
        <v>81.969921741151694</v>
      </c>
      <c r="F246">
        <v>0.94444444444444398</v>
      </c>
      <c r="G246">
        <v>5277.1437221172</v>
      </c>
      <c r="H246">
        <v>361.34408393476298</v>
      </c>
      <c r="I246">
        <v>0.69220779053845904</v>
      </c>
      <c r="J246">
        <v>0.50788675708646802</v>
      </c>
      <c r="K246">
        <v>0.90742965215835603</v>
      </c>
      <c r="L246" t="s">
        <v>33</v>
      </c>
      <c r="M246" t="s">
        <v>34</v>
      </c>
      <c r="N246" t="s">
        <v>35</v>
      </c>
      <c r="O246">
        <v>0.91407487974827495</v>
      </c>
      <c r="P246" t="s">
        <v>36</v>
      </c>
    </row>
    <row r="247" spans="1:16">
      <c r="A247">
        <v>246</v>
      </c>
      <c r="B247" t="s">
        <v>298</v>
      </c>
      <c r="C247">
        <v>73</v>
      </c>
      <c r="D247">
        <v>180</v>
      </c>
      <c r="E247">
        <v>85.268464474924301</v>
      </c>
      <c r="F247">
        <v>0.40567519683043302</v>
      </c>
      <c r="G247">
        <v>5710.4030926276</v>
      </c>
      <c r="H247">
        <v>752.42659048536598</v>
      </c>
      <c r="I247">
        <v>0.73940940747070205</v>
      </c>
      <c r="J247">
        <v>0.12675011438050701</v>
      </c>
      <c r="K247">
        <v>0.58099443503508397</v>
      </c>
      <c r="L247" t="s">
        <v>33</v>
      </c>
      <c r="M247" t="s">
        <v>34</v>
      </c>
      <c r="N247" t="s">
        <v>35</v>
      </c>
      <c r="O247">
        <v>0.88371281803212698</v>
      </c>
      <c r="P247" t="s">
        <v>36</v>
      </c>
    </row>
    <row r="248" spans="1:16">
      <c r="A248">
        <v>247</v>
      </c>
      <c r="B248" t="s">
        <v>299</v>
      </c>
      <c r="C248">
        <v>77</v>
      </c>
      <c r="D248">
        <v>60</v>
      </c>
      <c r="E248">
        <v>63.833983576090802</v>
      </c>
      <c r="F248">
        <v>1.2750716114490901</v>
      </c>
      <c r="G248">
        <v>3200.32273270321</v>
      </c>
      <c r="H248">
        <v>318.98151901556099</v>
      </c>
      <c r="I248">
        <v>0.63306660448271002</v>
      </c>
      <c r="J248">
        <v>0.39525065357084099</v>
      </c>
      <c r="K248">
        <v>0.85634743875278396</v>
      </c>
      <c r="L248" t="s">
        <v>33</v>
      </c>
      <c r="M248" t="s">
        <v>34</v>
      </c>
      <c r="N248" t="s">
        <v>35</v>
      </c>
      <c r="O248">
        <v>0.84515861930735703</v>
      </c>
      <c r="P248" t="s">
        <v>36</v>
      </c>
    </row>
    <row r="249" spans="1:16">
      <c r="A249">
        <v>248</v>
      </c>
      <c r="B249" t="s">
        <v>300</v>
      </c>
      <c r="C249">
        <v>191</v>
      </c>
      <c r="D249">
        <v>110</v>
      </c>
      <c r="E249">
        <v>102.628896369269</v>
      </c>
      <c r="F249">
        <v>1.7426420014755399</v>
      </c>
      <c r="G249">
        <v>8272.3556722117191</v>
      </c>
      <c r="H249">
        <v>1242.7973524583899</v>
      </c>
      <c r="I249">
        <v>0.676313628815572</v>
      </c>
      <c r="J249">
        <v>6.7303620017861707E-2</v>
      </c>
      <c r="K249">
        <v>0.541484248827661</v>
      </c>
      <c r="L249" t="s">
        <v>44</v>
      </c>
      <c r="M249" t="s">
        <v>34</v>
      </c>
      <c r="N249" t="s">
        <v>35</v>
      </c>
      <c r="O249">
        <v>0.83306456099308501</v>
      </c>
      <c r="P249" t="s">
        <v>36</v>
      </c>
    </row>
    <row r="250" spans="1:16">
      <c r="A250">
        <v>249</v>
      </c>
      <c r="B250" t="s">
        <v>301</v>
      </c>
      <c r="C250">
        <v>113</v>
      </c>
      <c r="D250">
        <v>107</v>
      </c>
      <c r="E250">
        <v>88.826251439193996</v>
      </c>
      <c r="F250">
        <v>1.05612245771797</v>
      </c>
      <c r="G250">
        <v>6196.8723618147496</v>
      </c>
      <c r="H250">
        <v>777.18720951878504</v>
      </c>
      <c r="I250">
        <v>0.62919151432654297</v>
      </c>
      <c r="J250">
        <v>0.12892321459680101</v>
      </c>
      <c r="K250">
        <v>0.70177239905068101</v>
      </c>
      <c r="L250" t="s">
        <v>41</v>
      </c>
      <c r="M250" t="s">
        <v>34</v>
      </c>
      <c r="N250" t="s">
        <v>35</v>
      </c>
      <c r="O250">
        <v>0.71304867222600699</v>
      </c>
      <c r="P250" t="s">
        <v>36</v>
      </c>
    </row>
    <row r="251" spans="1:16">
      <c r="A251">
        <v>250</v>
      </c>
      <c r="B251" t="s">
        <v>302</v>
      </c>
      <c r="C251">
        <v>116</v>
      </c>
      <c r="D251">
        <v>184</v>
      </c>
      <c r="E251">
        <v>106.459223143632</v>
      </c>
      <c r="F251">
        <v>0.63124269901710095</v>
      </c>
      <c r="G251">
        <v>8901.3620722117194</v>
      </c>
      <c r="H251">
        <v>1323.81830957651</v>
      </c>
      <c r="I251">
        <v>0.62527001059825704</v>
      </c>
      <c r="J251">
        <v>6.3827754192962494E-2</v>
      </c>
      <c r="K251">
        <v>0.54024626764692596</v>
      </c>
      <c r="L251" t="s">
        <v>44</v>
      </c>
      <c r="M251" t="s">
        <v>34</v>
      </c>
      <c r="N251" t="s">
        <v>35</v>
      </c>
      <c r="O251">
        <v>0.80894910772433104</v>
      </c>
      <c r="P251" t="s">
        <v>36</v>
      </c>
    </row>
    <row r="252" spans="1:16">
      <c r="A252">
        <v>251</v>
      </c>
      <c r="B252" t="s">
        <v>303</v>
      </c>
      <c r="C252">
        <v>82</v>
      </c>
      <c r="D252">
        <v>58</v>
      </c>
      <c r="E252">
        <v>62.9353100568038</v>
      </c>
      <c r="F252">
        <v>1.3939937793008801</v>
      </c>
      <c r="G252">
        <v>3110.84686956522</v>
      </c>
      <c r="H252">
        <v>335.60262452042599</v>
      </c>
      <c r="I252">
        <v>0.82255857613501604</v>
      </c>
      <c r="J252">
        <v>0.34708656284754802</v>
      </c>
      <c r="K252">
        <v>0.80851392590875704</v>
      </c>
      <c r="L252" t="s">
        <v>33</v>
      </c>
      <c r="M252" t="s">
        <v>34</v>
      </c>
      <c r="N252" t="s">
        <v>35</v>
      </c>
      <c r="O252">
        <v>0.85905509948946701</v>
      </c>
      <c r="P252" t="s">
        <v>36</v>
      </c>
    </row>
    <row r="253" spans="1:16">
      <c r="A253">
        <v>252</v>
      </c>
      <c r="B253" t="s">
        <v>304</v>
      </c>
      <c r="C253">
        <v>149</v>
      </c>
      <c r="D253">
        <v>61</v>
      </c>
      <c r="E253">
        <v>79.239441924693594</v>
      </c>
      <c r="F253">
        <v>2.4458424596419901</v>
      </c>
      <c r="G253">
        <v>4931.4280117202297</v>
      </c>
      <c r="H253">
        <v>573.94676682378895</v>
      </c>
      <c r="I253">
        <v>0.70944446070753697</v>
      </c>
      <c r="J253">
        <v>0.18812189041437199</v>
      </c>
      <c r="K253">
        <v>0.60407828857532997</v>
      </c>
      <c r="L253" t="s">
        <v>33</v>
      </c>
      <c r="M253" t="s">
        <v>34</v>
      </c>
      <c r="N253" t="s">
        <v>35</v>
      </c>
      <c r="O253">
        <v>0.94163919784229999</v>
      </c>
      <c r="P253" t="s">
        <v>36</v>
      </c>
    </row>
    <row r="254" spans="1:16">
      <c r="A254">
        <v>253</v>
      </c>
      <c r="B254" t="s">
        <v>305</v>
      </c>
      <c r="C254">
        <v>92</v>
      </c>
      <c r="D254">
        <v>100</v>
      </c>
      <c r="E254">
        <v>89.348813290248501</v>
      </c>
      <c r="F254">
        <v>0.92560546064964899</v>
      </c>
      <c r="G254">
        <v>6269.9988147448003</v>
      </c>
      <c r="H254">
        <v>435.30656006844202</v>
      </c>
      <c r="I254">
        <v>0.74922792095223401</v>
      </c>
      <c r="J254">
        <v>0.41580231093195102</v>
      </c>
      <c r="K254">
        <v>0.86271422144054999</v>
      </c>
      <c r="L254" t="s">
        <v>44</v>
      </c>
      <c r="M254" t="s">
        <v>34</v>
      </c>
      <c r="N254" t="s">
        <v>35</v>
      </c>
      <c r="O254">
        <v>0.83292296490865403</v>
      </c>
      <c r="P254" t="s">
        <v>36</v>
      </c>
    </row>
    <row r="255" spans="1:16">
      <c r="A255">
        <v>254</v>
      </c>
      <c r="B255" t="s">
        <v>306</v>
      </c>
      <c r="C255">
        <v>150</v>
      </c>
      <c r="D255">
        <v>64</v>
      </c>
      <c r="E255">
        <v>71.992942022903406</v>
      </c>
      <c r="F255">
        <v>2.35163635203868</v>
      </c>
      <c r="G255">
        <v>4070.7058797731602</v>
      </c>
      <c r="H255">
        <v>551.444512037609</v>
      </c>
      <c r="I255">
        <v>0.93086134896722095</v>
      </c>
      <c r="J255">
        <v>0.16821934999874999</v>
      </c>
      <c r="K255">
        <v>0.626011428571429</v>
      </c>
      <c r="L255" t="s">
        <v>41</v>
      </c>
      <c r="M255" t="s">
        <v>34</v>
      </c>
      <c r="N255" t="s">
        <v>35</v>
      </c>
      <c r="O255">
        <v>0.76865369443731202</v>
      </c>
      <c r="P255" t="s">
        <v>36</v>
      </c>
    </row>
    <row r="256" spans="1:16">
      <c r="A256">
        <v>255</v>
      </c>
      <c r="B256" t="s">
        <v>307</v>
      </c>
      <c r="C256">
        <v>82</v>
      </c>
      <c r="D256">
        <v>97</v>
      </c>
      <c r="E256">
        <v>70.252786622490206</v>
      </c>
      <c r="F256">
        <v>0.848314606741573</v>
      </c>
      <c r="G256">
        <v>3876.29652930057</v>
      </c>
      <c r="H256">
        <v>728.51451994999604</v>
      </c>
      <c r="I256">
        <v>0.65332692858015495</v>
      </c>
      <c r="J256">
        <v>9.1780502730824595E-2</v>
      </c>
      <c r="K256">
        <v>0.63287146011793505</v>
      </c>
      <c r="L256" t="s">
        <v>41</v>
      </c>
      <c r="M256" t="s">
        <v>34</v>
      </c>
      <c r="N256" t="s">
        <v>35</v>
      </c>
      <c r="O256">
        <v>0.82772138085901403</v>
      </c>
      <c r="P256" t="s">
        <v>36</v>
      </c>
    </row>
    <row r="257" spans="1:16">
      <c r="A257">
        <v>256</v>
      </c>
      <c r="B257" t="s">
        <v>308</v>
      </c>
      <c r="C257">
        <v>112</v>
      </c>
      <c r="D257">
        <v>84</v>
      </c>
      <c r="E257">
        <v>80.891598374930794</v>
      </c>
      <c r="F257">
        <v>1.33599490115062</v>
      </c>
      <c r="G257">
        <v>5139.2141523629498</v>
      </c>
      <c r="H257">
        <v>513.44368624884203</v>
      </c>
      <c r="I257">
        <v>0.76465301947016096</v>
      </c>
      <c r="J257">
        <v>0.24497453598065799</v>
      </c>
      <c r="K257">
        <v>0.73209824264238799</v>
      </c>
      <c r="L257" t="s">
        <v>41</v>
      </c>
      <c r="M257" t="s">
        <v>34</v>
      </c>
      <c r="N257" t="s">
        <v>35</v>
      </c>
      <c r="O257">
        <v>0.74809229947408096</v>
      </c>
      <c r="P257" t="s">
        <v>36</v>
      </c>
    </row>
    <row r="258" spans="1:16">
      <c r="A258">
        <v>257</v>
      </c>
      <c r="B258" t="s">
        <v>309</v>
      </c>
      <c r="C258">
        <v>62</v>
      </c>
      <c r="D258">
        <v>79</v>
      </c>
      <c r="E258">
        <v>65.837739318549893</v>
      </c>
      <c r="F258">
        <v>0.778688535796485</v>
      </c>
      <c r="G258">
        <v>3404.3930982986799</v>
      </c>
      <c r="H258">
        <v>287.67829128648901</v>
      </c>
      <c r="I258">
        <v>0.75658866804083003</v>
      </c>
      <c r="J258">
        <v>0.51693434128655102</v>
      </c>
      <c r="K258">
        <v>0.89514616226356103</v>
      </c>
      <c r="L258" t="s">
        <v>33</v>
      </c>
      <c r="M258" t="s">
        <v>34</v>
      </c>
      <c r="N258" t="s">
        <v>35</v>
      </c>
      <c r="O258">
        <v>0.91559078216002099</v>
      </c>
      <c r="P258" t="s">
        <v>36</v>
      </c>
    </row>
    <row r="259" spans="1:16">
      <c r="A259">
        <v>258</v>
      </c>
      <c r="B259" t="s">
        <v>310</v>
      </c>
      <c r="C259">
        <v>135</v>
      </c>
      <c r="D259">
        <v>51</v>
      </c>
      <c r="E259">
        <v>74.667825526957202</v>
      </c>
      <c r="F259">
        <v>2.65072718211536</v>
      </c>
      <c r="G259">
        <v>4378.81794669187</v>
      </c>
      <c r="H259">
        <v>517.88292006129802</v>
      </c>
      <c r="I259">
        <v>0.61891358226398396</v>
      </c>
      <c r="J259">
        <v>0.20516514298744201</v>
      </c>
      <c r="K259">
        <v>0.72151743730407503</v>
      </c>
      <c r="L259" t="s">
        <v>111</v>
      </c>
      <c r="M259" t="s">
        <v>34</v>
      </c>
      <c r="N259" t="s">
        <v>35</v>
      </c>
      <c r="O259">
        <v>0.83847294961090602</v>
      </c>
      <c r="P259" t="s">
        <v>36</v>
      </c>
    </row>
    <row r="260" spans="1:16">
      <c r="A260">
        <v>259</v>
      </c>
      <c r="B260" t="s">
        <v>311</v>
      </c>
      <c r="C260">
        <v>160</v>
      </c>
      <c r="D260">
        <v>89</v>
      </c>
      <c r="E260">
        <v>88.880562166691504</v>
      </c>
      <c r="F260">
        <v>1.80039924160017</v>
      </c>
      <c r="G260">
        <v>6204.45254291115</v>
      </c>
      <c r="H260">
        <v>961.757969026566</v>
      </c>
      <c r="I260">
        <v>0.59901225386451296</v>
      </c>
      <c r="J260">
        <v>8.4291104390346802E-2</v>
      </c>
      <c r="K260">
        <v>0.58321224991617304</v>
      </c>
      <c r="L260" t="s">
        <v>41</v>
      </c>
      <c r="M260" t="s">
        <v>34</v>
      </c>
      <c r="N260" t="s">
        <v>35</v>
      </c>
      <c r="O260">
        <v>0.76195112935906995</v>
      </c>
      <c r="P260" t="s">
        <v>36</v>
      </c>
    </row>
    <row r="261" spans="1:16">
      <c r="A261">
        <v>260</v>
      </c>
      <c r="B261" t="s">
        <v>312</v>
      </c>
      <c r="C261">
        <v>228</v>
      </c>
      <c r="D261">
        <v>189</v>
      </c>
      <c r="E261">
        <v>155.74768124891699</v>
      </c>
      <c r="F261">
        <v>1.21098269617735</v>
      </c>
      <c r="G261">
        <v>19051.670453308099</v>
      </c>
      <c r="H261">
        <v>1117.98748696897</v>
      </c>
      <c r="I261">
        <v>0.65146643116580905</v>
      </c>
      <c r="J261">
        <v>0.19154421464889901</v>
      </c>
      <c r="K261">
        <v>0.60861782441479495</v>
      </c>
      <c r="L261" t="s">
        <v>295</v>
      </c>
      <c r="M261" t="s">
        <v>34</v>
      </c>
      <c r="N261" t="s">
        <v>35</v>
      </c>
      <c r="O261">
        <v>0.66913958676569396</v>
      </c>
      <c r="P261" t="s">
        <v>36</v>
      </c>
    </row>
    <row r="262" spans="1:16">
      <c r="A262">
        <v>261</v>
      </c>
      <c r="B262" t="s">
        <v>313</v>
      </c>
      <c r="C262">
        <v>132</v>
      </c>
      <c r="D262">
        <v>77</v>
      </c>
      <c r="E262">
        <v>90.848496154671196</v>
      </c>
      <c r="F262">
        <v>1.70301811245573</v>
      </c>
      <c r="G262">
        <v>6482.2438854442398</v>
      </c>
      <c r="H262">
        <v>444.40421649673698</v>
      </c>
      <c r="I262">
        <v>0.73448195134785799</v>
      </c>
      <c r="J262">
        <v>0.41245719982901002</v>
      </c>
      <c r="K262">
        <v>0.86790312630594402</v>
      </c>
      <c r="L262" t="s">
        <v>44</v>
      </c>
      <c r="M262" t="s">
        <v>34</v>
      </c>
      <c r="N262" t="s">
        <v>35</v>
      </c>
      <c r="O262">
        <v>0.860253018100824</v>
      </c>
      <c r="P262" t="s">
        <v>36</v>
      </c>
    </row>
    <row r="263" spans="1:16">
      <c r="A263">
        <v>262</v>
      </c>
      <c r="B263" t="s">
        <v>314</v>
      </c>
      <c r="C263">
        <v>176</v>
      </c>
      <c r="D263">
        <v>88</v>
      </c>
      <c r="E263">
        <v>89.468401576160204</v>
      </c>
      <c r="F263">
        <v>2.00621118012422</v>
      </c>
      <c r="G263">
        <v>6286.7941179584104</v>
      </c>
      <c r="H263">
        <v>1220.5009912329101</v>
      </c>
      <c r="I263">
        <v>0.72856138052510799</v>
      </c>
      <c r="J263">
        <v>5.3035031269781201E-2</v>
      </c>
      <c r="K263">
        <v>0.52298523702366495</v>
      </c>
      <c r="L263" t="s">
        <v>55</v>
      </c>
      <c r="M263" t="s">
        <v>34</v>
      </c>
      <c r="N263" t="s">
        <v>35</v>
      </c>
      <c r="O263">
        <v>0.74004995758390901</v>
      </c>
      <c r="P263" t="s">
        <v>36</v>
      </c>
    </row>
    <row r="264" spans="1:16">
      <c r="A264">
        <v>263</v>
      </c>
      <c r="B264" t="s">
        <v>315</v>
      </c>
      <c r="C264">
        <v>102</v>
      </c>
      <c r="D264">
        <v>194</v>
      </c>
      <c r="E264">
        <v>104.945492997849</v>
      </c>
      <c r="F264">
        <v>0.52451361481209602</v>
      </c>
      <c r="G264">
        <v>8650.0270480151194</v>
      </c>
      <c r="H264">
        <v>1149.4677409993001</v>
      </c>
      <c r="I264">
        <v>0.66613119103906804</v>
      </c>
      <c r="J264">
        <v>8.2268533223207402E-2</v>
      </c>
      <c r="K264">
        <v>0.52979517523896202</v>
      </c>
      <c r="L264" t="s">
        <v>55</v>
      </c>
      <c r="M264" t="s">
        <v>34</v>
      </c>
      <c r="N264" t="s">
        <v>35</v>
      </c>
      <c r="O264">
        <v>0.85254074677647695</v>
      </c>
      <c r="P264" t="s">
        <v>36</v>
      </c>
    </row>
    <row r="265" spans="1:16">
      <c r="A265">
        <v>264</v>
      </c>
      <c r="B265" t="s">
        <v>316</v>
      </c>
      <c r="C265">
        <v>129</v>
      </c>
      <c r="D265">
        <v>248</v>
      </c>
      <c r="E265">
        <v>124.824953149186</v>
      </c>
      <c r="F265">
        <v>0.52254640438098998</v>
      </c>
      <c r="G265">
        <v>12237.5</v>
      </c>
      <c r="H265">
        <v>1108.6143475771</v>
      </c>
      <c r="I265">
        <v>0.89681182041432395</v>
      </c>
      <c r="J265">
        <v>0.125124276430991</v>
      </c>
      <c r="K265">
        <v>0.49847250509164998</v>
      </c>
      <c r="L265" t="s">
        <v>41</v>
      </c>
      <c r="M265" t="s">
        <v>34</v>
      </c>
      <c r="N265" t="s">
        <v>35</v>
      </c>
      <c r="O265">
        <v>0.77982320005263195</v>
      </c>
      <c r="P265" t="s">
        <v>36</v>
      </c>
    </row>
    <row r="266" spans="1:16">
      <c r="A266">
        <v>265</v>
      </c>
      <c r="B266" t="s">
        <v>317</v>
      </c>
      <c r="C266">
        <v>49</v>
      </c>
      <c r="D266">
        <v>126</v>
      </c>
      <c r="E266">
        <v>65.637665709265306</v>
      </c>
      <c r="F266">
        <v>0.38362068965517199</v>
      </c>
      <c r="G266">
        <v>3383.73338903592</v>
      </c>
      <c r="H266">
        <v>634.31755551587003</v>
      </c>
      <c r="I266">
        <v>0.84439127659245705</v>
      </c>
      <c r="J266">
        <v>0.10567993523050399</v>
      </c>
      <c r="K266">
        <v>0.648086996128445</v>
      </c>
      <c r="L266" t="s">
        <v>33</v>
      </c>
      <c r="M266" t="s">
        <v>34</v>
      </c>
      <c r="N266" t="s">
        <v>35</v>
      </c>
      <c r="O266">
        <v>0.88147849880031903</v>
      </c>
      <c r="P266" t="s">
        <v>36</v>
      </c>
    </row>
    <row r="267" spans="1:16">
      <c r="A267">
        <v>266</v>
      </c>
      <c r="B267" t="s">
        <v>318</v>
      </c>
      <c r="C267">
        <v>150</v>
      </c>
      <c r="D267">
        <v>178</v>
      </c>
      <c r="E267">
        <v>135.61621394275701</v>
      </c>
      <c r="F267">
        <v>0.84401077966905702</v>
      </c>
      <c r="G267">
        <v>14444.852549716399</v>
      </c>
      <c r="H267">
        <v>1063.2105663113</v>
      </c>
      <c r="I267">
        <v>0.57656604000880296</v>
      </c>
      <c r="J267">
        <v>0.16057739528631201</v>
      </c>
      <c r="K267">
        <v>0.641445175597811</v>
      </c>
      <c r="L267" t="s">
        <v>33</v>
      </c>
      <c r="M267" t="s">
        <v>34</v>
      </c>
      <c r="N267" t="s">
        <v>35</v>
      </c>
      <c r="O267">
        <v>0.905514277896181</v>
      </c>
      <c r="P267" t="s">
        <v>36</v>
      </c>
    </row>
    <row r="268" spans="1:16">
      <c r="A268">
        <v>267</v>
      </c>
      <c r="B268" t="s">
        <v>319</v>
      </c>
      <c r="C268">
        <v>77</v>
      </c>
      <c r="D268">
        <v>133</v>
      </c>
      <c r="E268">
        <v>85.380469451149395</v>
      </c>
      <c r="F268">
        <v>0.58023980707033995</v>
      </c>
      <c r="G268">
        <v>5725.4148238185298</v>
      </c>
      <c r="H268">
        <v>540.43997204832397</v>
      </c>
      <c r="I268">
        <v>0.748421995257603</v>
      </c>
      <c r="J268">
        <v>0.24633260321094799</v>
      </c>
      <c r="K268">
        <v>0.70613359730165703</v>
      </c>
      <c r="L268" t="s">
        <v>33</v>
      </c>
      <c r="M268" t="s">
        <v>34</v>
      </c>
      <c r="N268" t="s">
        <v>35</v>
      </c>
      <c r="O268">
        <v>0.93710664731150495</v>
      </c>
      <c r="P268" t="s">
        <v>36</v>
      </c>
    </row>
    <row r="269" spans="1:16">
      <c r="A269">
        <v>268</v>
      </c>
      <c r="B269" t="s">
        <v>320</v>
      </c>
      <c r="C269">
        <v>76</v>
      </c>
      <c r="D269">
        <v>77</v>
      </c>
      <c r="E269">
        <v>63.495118592057899</v>
      </c>
      <c r="F269">
        <v>0.991180670157215</v>
      </c>
      <c r="G269">
        <v>3166.4348642722098</v>
      </c>
      <c r="H269">
        <v>369.935270312765</v>
      </c>
      <c r="I269">
        <v>0.57706450112888596</v>
      </c>
      <c r="J269">
        <v>0.29075617256352498</v>
      </c>
      <c r="K269">
        <v>0.73568616617169702</v>
      </c>
      <c r="L269" t="s">
        <v>93</v>
      </c>
      <c r="M269" t="s">
        <v>34</v>
      </c>
      <c r="N269" t="s">
        <v>35</v>
      </c>
      <c r="O269">
        <v>0.72675273103836102</v>
      </c>
      <c r="P269" t="s">
        <v>36</v>
      </c>
    </row>
    <row r="270" spans="1:16">
      <c r="A270">
        <v>269</v>
      </c>
      <c r="B270" t="s">
        <v>321</v>
      </c>
      <c r="C270">
        <v>64</v>
      </c>
      <c r="D270">
        <v>97</v>
      </c>
      <c r="E270">
        <v>70.344314221757898</v>
      </c>
      <c r="F270">
        <v>0.65297001828066104</v>
      </c>
      <c r="G270">
        <v>3886.40343742911</v>
      </c>
      <c r="H270">
        <v>368.393162680709</v>
      </c>
      <c r="I270">
        <v>0.75494414505670204</v>
      </c>
      <c r="J270">
        <v>0.35986086810225498</v>
      </c>
      <c r="K270">
        <v>0.79758418740849202</v>
      </c>
      <c r="L270" t="s">
        <v>33</v>
      </c>
      <c r="M270" t="s">
        <v>34</v>
      </c>
      <c r="N270" t="s">
        <v>35</v>
      </c>
      <c r="O270">
        <v>0.94905720361922097</v>
      </c>
      <c r="P270" t="s">
        <v>36</v>
      </c>
    </row>
    <row r="271" spans="1:16">
      <c r="A271">
        <v>270</v>
      </c>
      <c r="B271" t="s">
        <v>322</v>
      </c>
      <c r="C271">
        <v>99</v>
      </c>
      <c r="D271">
        <v>147</v>
      </c>
      <c r="E271">
        <v>96.026288294845401</v>
      </c>
      <c r="F271">
        <v>0.67580783520632404</v>
      </c>
      <c r="G271">
        <v>7242.1941981096397</v>
      </c>
      <c r="H271">
        <v>813.194254826048</v>
      </c>
      <c r="I271">
        <v>0.68767503798101604</v>
      </c>
      <c r="J271">
        <v>0.13762312869052701</v>
      </c>
      <c r="K271">
        <v>0.65994880338060202</v>
      </c>
      <c r="L271" t="s">
        <v>38</v>
      </c>
      <c r="M271" t="s">
        <v>34</v>
      </c>
      <c r="N271" t="s">
        <v>35</v>
      </c>
      <c r="O271">
        <v>0.70686132024777604</v>
      </c>
      <c r="P271" t="s">
        <v>36</v>
      </c>
    </row>
    <row r="272" spans="1:16">
      <c r="A272">
        <v>271</v>
      </c>
      <c r="B272" t="s">
        <v>323</v>
      </c>
      <c r="C272">
        <v>127</v>
      </c>
      <c r="D272">
        <v>150</v>
      </c>
      <c r="E272">
        <v>123.414456421824</v>
      </c>
      <c r="F272">
        <v>0.84496121566066695</v>
      </c>
      <c r="G272">
        <v>11962.5</v>
      </c>
      <c r="H272">
        <v>674.76658761501301</v>
      </c>
      <c r="I272">
        <v>0.71596119824012205</v>
      </c>
      <c r="J272">
        <v>0.33016016718566998</v>
      </c>
      <c r="K272">
        <v>0.75473186119873803</v>
      </c>
      <c r="L272" t="s">
        <v>74</v>
      </c>
      <c r="M272" t="s">
        <v>34</v>
      </c>
      <c r="N272" t="s">
        <v>35</v>
      </c>
      <c r="O272">
        <v>0.70993458691530198</v>
      </c>
      <c r="P272" t="s">
        <v>36</v>
      </c>
    </row>
    <row r="273" spans="1:16">
      <c r="A273">
        <v>272</v>
      </c>
      <c r="B273" t="s">
        <v>324</v>
      </c>
      <c r="C273">
        <v>218</v>
      </c>
      <c r="D273">
        <v>209</v>
      </c>
      <c r="E273">
        <v>147.91146127782</v>
      </c>
      <c r="F273">
        <v>1.04177546357643</v>
      </c>
      <c r="G273">
        <v>17182.784235538798</v>
      </c>
      <c r="H273">
        <v>1508.46171507597</v>
      </c>
      <c r="I273">
        <v>0.61572352662035401</v>
      </c>
      <c r="J273">
        <v>9.4893139711031999E-2</v>
      </c>
      <c r="K273">
        <v>0.57335925527324705</v>
      </c>
      <c r="L273" t="s">
        <v>44</v>
      </c>
      <c r="M273" t="s">
        <v>34</v>
      </c>
      <c r="N273" t="s">
        <v>35</v>
      </c>
      <c r="O273">
        <v>0.791990704743046</v>
      </c>
      <c r="P273" t="s">
        <v>36</v>
      </c>
    </row>
    <row r="274" spans="1:16">
      <c r="A274">
        <v>273</v>
      </c>
      <c r="B274" t="s">
        <v>325</v>
      </c>
      <c r="C274">
        <v>100</v>
      </c>
      <c r="D274">
        <v>61</v>
      </c>
      <c r="E274">
        <v>69.729599438490496</v>
      </c>
      <c r="F274">
        <v>1.6478456619046</v>
      </c>
      <c r="G274">
        <v>3818.7763315689999</v>
      </c>
      <c r="H274">
        <v>390.78582306519797</v>
      </c>
      <c r="I274">
        <v>0.72076914040672002</v>
      </c>
      <c r="J274">
        <v>0.31423639675618498</v>
      </c>
      <c r="K274">
        <v>0.80582737423159001</v>
      </c>
      <c r="L274" t="s">
        <v>55</v>
      </c>
      <c r="M274" t="s">
        <v>34</v>
      </c>
      <c r="N274" t="s">
        <v>35</v>
      </c>
      <c r="O274">
        <v>0.823489211993367</v>
      </c>
      <c r="P274" t="s">
        <v>36</v>
      </c>
    </row>
    <row r="275" spans="1:16">
      <c r="A275">
        <v>274</v>
      </c>
      <c r="B275" t="s">
        <v>326</v>
      </c>
      <c r="C275">
        <v>97</v>
      </c>
      <c r="D275">
        <v>100</v>
      </c>
      <c r="E275">
        <v>95.434226381553998</v>
      </c>
      <c r="F275">
        <v>0.97494916979624402</v>
      </c>
      <c r="G275">
        <v>7153.1642279773196</v>
      </c>
      <c r="H275">
        <v>389.61789360056798</v>
      </c>
      <c r="I275">
        <v>0.65710109785313997</v>
      </c>
      <c r="J275">
        <v>0.59214800697459002</v>
      </c>
      <c r="K275">
        <v>0.93128604048144303</v>
      </c>
      <c r="L275" t="s">
        <v>111</v>
      </c>
      <c r="M275" t="s">
        <v>34</v>
      </c>
      <c r="N275" t="s">
        <v>35</v>
      </c>
      <c r="O275">
        <v>0.79326654212717296</v>
      </c>
      <c r="P275" t="s">
        <v>36</v>
      </c>
    </row>
    <row r="276" spans="1:16">
      <c r="A276">
        <v>275</v>
      </c>
      <c r="B276" t="s">
        <v>327</v>
      </c>
      <c r="C276">
        <v>153</v>
      </c>
      <c r="D276">
        <v>72</v>
      </c>
      <c r="E276">
        <v>85.672543333102197</v>
      </c>
      <c r="F276">
        <v>2.1313243548571199</v>
      </c>
      <c r="G276">
        <v>5764.6534083175802</v>
      </c>
      <c r="H276">
        <v>555.03519735201598</v>
      </c>
      <c r="I276">
        <v>0.687942369302603</v>
      </c>
      <c r="J276">
        <v>0.235148393390372</v>
      </c>
      <c r="K276">
        <v>0.71997401150918905</v>
      </c>
      <c r="L276" t="s">
        <v>41</v>
      </c>
      <c r="M276" t="s">
        <v>34</v>
      </c>
      <c r="N276" t="s">
        <v>35</v>
      </c>
      <c r="O276">
        <v>0.70180664375396695</v>
      </c>
      <c r="P276" t="s">
        <v>36</v>
      </c>
    </row>
    <row r="277" spans="1:16">
      <c r="A277">
        <v>276</v>
      </c>
      <c r="B277" t="s">
        <v>328</v>
      </c>
      <c r="C277">
        <v>88</v>
      </c>
      <c r="D277">
        <v>225</v>
      </c>
      <c r="E277">
        <v>122.313387045892</v>
      </c>
      <c r="F277">
        <v>0.39027025764627699</v>
      </c>
      <c r="G277">
        <v>11750</v>
      </c>
      <c r="H277">
        <v>721.83765530586197</v>
      </c>
      <c r="I277">
        <v>0.73546561374086294</v>
      </c>
      <c r="J277">
        <v>0.28337965242415197</v>
      </c>
      <c r="K277">
        <v>0.72196620583717397</v>
      </c>
      <c r="L277" t="s">
        <v>33</v>
      </c>
      <c r="M277" t="s">
        <v>34</v>
      </c>
      <c r="N277" t="s">
        <v>35</v>
      </c>
      <c r="O277">
        <v>0.93274697726820199</v>
      </c>
      <c r="P277" t="s">
        <v>36</v>
      </c>
    </row>
    <row r="278" spans="1:16">
      <c r="A278">
        <v>277</v>
      </c>
      <c r="B278" t="s">
        <v>329</v>
      </c>
      <c r="C278">
        <v>83</v>
      </c>
      <c r="D278">
        <v>89</v>
      </c>
      <c r="E278">
        <v>73.641923536142599</v>
      </c>
      <c r="F278">
        <v>0.93220338824292004</v>
      </c>
      <c r="G278">
        <v>4259.3186211720204</v>
      </c>
      <c r="H278">
        <v>437.56492431568103</v>
      </c>
      <c r="I278">
        <v>0.684720196460187</v>
      </c>
      <c r="J278">
        <v>0.27955353644737502</v>
      </c>
      <c r="K278">
        <v>0.751875951094086</v>
      </c>
      <c r="L278" t="s">
        <v>330</v>
      </c>
      <c r="M278" t="s">
        <v>34</v>
      </c>
      <c r="N278" t="s">
        <v>35</v>
      </c>
      <c r="O278">
        <v>0.64876127760383195</v>
      </c>
      <c r="P278" t="s">
        <v>36</v>
      </c>
    </row>
    <row r="279" spans="1:16">
      <c r="A279">
        <v>278</v>
      </c>
      <c r="B279" t="s">
        <v>331</v>
      </c>
      <c r="C279">
        <v>68</v>
      </c>
      <c r="D279">
        <v>103</v>
      </c>
      <c r="E279">
        <v>69.798770936031005</v>
      </c>
      <c r="F279">
        <v>0.66346987013911796</v>
      </c>
      <c r="G279">
        <v>3826.3565126654098</v>
      </c>
      <c r="H279">
        <v>557.083775034366</v>
      </c>
      <c r="I279">
        <v>0.74848120779799598</v>
      </c>
      <c r="J279">
        <v>0.15493669093726001</v>
      </c>
      <c r="K279">
        <v>0.66571849706498398</v>
      </c>
      <c r="L279" t="s">
        <v>134</v>
      </c>
      <c r="M279" t="s">
        <v>34</v>
      </c>
      <c r="N279" t="s">
        <v>35</v>
      </c>
      <c r="O279">
        <v>0.76013737619763</v>
      </c>
      <c r="P279" t="s">
        <v>36</v>
      </c>
    </row>
    <row r="280" spans="1:16">
      <c r="A280">
        <v>279</v>
      </c>
      <c r="B280" t="s">
        <v>332</v>
      </c>
      <c r="C280">
        <v>118</v>
      </c>
      <c r="D280">
        <v>50</v>
      </c>
      <c r="E280">
        <v>60.086399943946603</v>
      </c>
      <c r="F280">
        <v>2.3325432786729499</v>
      </c>
      <c r="G280">
        <v>2835.5822540642698</v>
      </c>
      <c r="H280">
        <v>374.219514761178</v>
      </c>
      <c r="I280">
        <v>0.54340217497291299</v>
      </c>
      <c r="J280">
        <v>0.25444812278094803</v>
      </c>
      <c r="K280">
        <v>0.71719108304199097</v>
      </c>
      <c r="L280" t="s">
        <v>44</v>
      </c>
      <c r="M280" t="s">
        <v>34</v>
      </c>
      <c r="N280" t="s">
        <v>35</v>
      </c>
      <c r="O280">
        <v>0.69295882083965699</v>
      </c>
      <c r="P280" t="s">
        <v>36</v>
      </c>
    </row>
    <row r="281" spans="1:16">
      <c r="A281">
        <v>280</v>
      </c>
      <c r="B281" t="s">
        <v>333</v>
      </c>
      <c r="C281">
        <v>108</v>
      </c>
      <c r="D281">
        <v>86</v>
      </c>
      <c r="E281">
        <v>86.894195648669594</v>
      </c>
      <c r="F281">
        <v>1.2460429629701</v>
      </c>
      <c r="G281">
        <v>5930.2283444234399</v>
      </c>
      <c r="H281">
        <v>444.85588934618499</v>
      </c>
      <c r="I281">
        <v>0.63604556046921701</v>
      </c>
      <c r="J281">
        <v>0.376567288635627</v>
      </c>
      <c r="K281">
        <v>0.80036508796212702</v>
      </c>
      <c r="L281" t="s">
        <v>41</v>
      </c>
      <c r="M281" t="s">
        <v>34</v>
      </c>
      <c r="N281" t="s">
        <v>35</v>
      </c>
      <c r="O281">
        <v>0.74196843702175197</v>
      </c>
      <c r="P281" t="s">
        <v>36</v>
      </c>
    </row>
    <row r="282" spans="1:16">
      <c r="A282">
        <v>281</v>
      </c>
      <c r="B282" t="s">
        <v>334</v>
      </c>
      <c r="C282">
        <v>91</v>
      </c>
      <c r="D282">
        <v>104</v>
      </c>
      <c r="E282">
        <v>82.590914873295603</v>
      </c>
      <c r="F282">
        <v>0.87263710362485603</v>
      </c>
      <c r="G282">
        <v>5357.4044631380002</v>
      </c>
      <c r="H282">
        <v>674.34426150581101</v>
      </c>
      <c r="I282">
        <v>0.71101946316736897</v>
      </c>
      <c r="J282">
        <v>0.148047462106492</v>
      </c>
      <c r="K282">
        <v>0.71880110078570603</v>
      </c>
      <c r="L282" t="s">
        <v>74</v>
      </c>
      <c r="M282" t="s">
        <v>34</v>
      </c>
      <c r="N282" t="s">
        <v>35</v>
      </c>
      <c r="O282">
        <v>0.84694575632229396</v>
      </c>
      <c r="P282" t="s">
        <v>36</v>
      </c>
    </row>
    <row r="283" spans="1:16">
      <c r="A283">
        <v>282</v>
      </c>
      <c r="B283" t="s">
        <v>335</v>
      </c>
      <c r="C283">
        <v>114</v>
      </c>
      <c r="D283">
        <v>96</v>
      </c>
      <c r="E283">
        <v>77.879611948392494</v>
      </c>
      <c r="F283">
        <v>1.1832705506246</v>
      </c>
      <c r="G283">
        <v>4763.6236105860098</v>
      </c>
      <c r="H283">
        <v>735.13462332767006</v>
      </c>
      <c r="I283">
        <v>0.65458779858175398</v>
      </c>
      <c r="J283">
        <v>0.110767804549372</v>
      </c>
      <c r="K283">
        <v>0.599536084402709</v>
      </c>
      <c r="L283" t="s">
        <v>38</v>
      </c>
      <c r="M283" t="s">
        <v>34</v>
      </c>
      <c r="N283" t="s">
        <v>35</v>
      </c>
      <c r="O283">
        <v>0.63095680182867797</v>
      </c>
      <c r="P283" t="s">
        <v>36</v>
      </c>
    </row>
    <row r="284" spans="1:16">
      <c r="A284">
        <v>283</v>
      </c>
      <c r="B284" t="s">
        <v>336</v>
      </c>
      <c r="C284">
        <v>123</v>
      </c>
      <c r="D284">
        <v>207</v>
      </c>
      <c r="E284">
        <v>127.46101786926501</v>
      </c>
      <c r="F284">
        <v>0.59613446555542104</v>
      </c>
      <c r="G284">
        <v>12759.822881285399</v>
      </c>
      <c r="H284">
        <v>761.22594719814197</v>
      </c>
      <c r="I284">
        <v>0.61588040988600101</v>
      </c>
      <c r="J284">
        <v>0.27671158596082301</v>
      </c>
      <c r="K284">
        <v>0.67893804469892305</v>
      </c>
      <c r="L284" t="s">
        <v>33</v>
      </c>
      <c r="M284" t="s">
        <v>34</v>
      </c>
      <c r="N284" t="s">
        <v>35</v>
      </c>
      <c r="O284">
        <v>0.91651100047452405</v>
      </c>
      <c r="P284" t="s">
        <v>36</v>
      </c>
    </row>
    <row r="285" spans="1:16">
      <c r="A285">
        <v>284</v>
      </c>
      <c r="B285" t="s">
        <v>337</v>
      </c>
      <c r="C285">
        <v>93</v>
      </c>
      <c r="D285">
        <v>58</v>
      </c>
      <c r="E285">
        <v>66.585148037371596</v>
      </c>
      <c r="F285">
        <v>1.6026492384939901</v>
      </c>
      <c r="G285">
        <v>3482.12711228733</v>
      </c>
      <c r="H285">
        <v>332.14423108888701</v>
      </c>
      <c r="I285">
        <v>0.53855973371189603</v>
      </c>
      <c r="J285">
        <v>0.39664415352752203</v>
      </c>
      <c r="K285">
        <v>0.84337089168076596</v>
      </c>
      <c r="L285" t="s">
        <v>151</v>
      </c>
      <c r="M285" t="s">
        <v>34</v>
      </c>
      <c r="N285" t="s">
        <v>35</v>
      </c>
      <c r="O285">
        <v>0.83064689703447003</v>
      </c>
      <c r="P285" t="s">
        <v>36</v>
      </c>
    </row>
    <row r="286" spans="1:16">
      <c r="A286">
        <v>285</v>
      </c>
      <c r="B286" t="s">
        <v>338</v>
      </c>
      <c r="C286">
        <v>122</v>
      </c>
      <c r="D286">
        <v>64</v>
      </c>
      <c r="E286">
        <v>77.269738725079193</v>
      </c>
      <c r="F286">
        <v>1.9234248685326301</v>
      </c>
      <c r="G286">
        <v>4689.3081096408296</v>
      </c>
      <c r="H286">
        <v>453.711659489922</v>
      </c>
      <c r="I286">
        <v>0.69157070977214297</v>
      </c>
      <c r="J286">
        <v>0.28625873848984301</v>
      </c>
      <c r="K286">
        <v>0.76670716889428903</v>
      </c>
      <c r="L286" t="s">
        <v>41</v>
      </c>
      <c r="M286" t="s">
        <v>34</v>
      </c>
      <c r="N286" t="s">
        <v>35</v>
      </c>
      <c r="O286">
        <v>0.78165647427262597</v>
      </c>
      <c r="P286" t="s">
        <v>36</v>
      </c>
    </row>
    <row r="287" spans="1:16">
      <c r="A287">
        <v>286</v>
      </c>
      <c r="B287" t="s">
        <v>339</v>
      </c>
      <c r="C287">
        <v>63</v>
      </c>
      <c r="D287">
        <v>109</v>
      </c>
      <c r="E287">
        <v>67.252543248652302</v>
      </c>
      <c r="F287">
        <v>0.58434292871737503</v>
      </c>
      <c r="G287">
        <v>3552.2809451795802</v>
      </c>
      <c r="H287">
        <v>494.77400306162599</v>
      </c>
      <c r="I287">
        <v>0.83915731173211405</v>
      </c>
      <c r="J287">
        <v>0.182349016575099</v>
      </c>
      <c r="K287">
        <v>0.71715777471043596</v>
      </c>
      <c r="L287" t="s">
        <v>106</v>
      </c>
      <c r="M287" t="s">
        <v>34</v>
      </c>
      <c r="N287" t="s">
        <v>35</v>
      </c>
      <c r="O287">
        <v>0.704157491733583</v>
      </c>
      <c r="P287" t="s">
        <v>36</v>
      </c>
    </row>
    <row r="288" spans="1:16">
      <c r="A288">
        <v>287</v>
      </c>
      <c r="B288" t="s">
        <v>340</v>
      </c>
      <c r="C288">
        <v>75</v>
      </c>
      <c r="D288">
        <v>65</v>
      </c>
      <c r="E288">
        <v>56.5426302176852</v>
      </c>
      <c r="F288">
        <v>1.15506863226513</v>
      </c>
      <c r="G288">
        <v>2510.9721459357302</v>
      </c>
      <c r="H288">
        <v>359.03092248667798</v>
      </c>
      <c r="I288">
        <v>0.70990582106417099</v>
      </c>
      <c r="J288">
        <v>0.244786830582672</v>
      </c>
      <c r="K288">
        <v>0.73222954230235804</v>
      </c>
      <c r="L288" t="s">
        <v>55</v>
      </c>
      <c r="M288" t="s">
        <v>34</v>
      </c>
      <c r="N288" t="s">
        <v>35</v>
      </c>
      <c r="O288">
        <v>0.66033571982108896</v>
      </c>
      <c r="P288" t="s">
        <v>36</v>
      </c>
    </row>
    <row r="289" spans="1:16">
      <c r="A289">
        <v>288</v>
      </c>
      <c r="B289" t="s">
        <v>341</v>
      </c>
      <c r="C289">
        <v>147</v>
      </c>
      <c r="D289">
        <v>142</v>
      </c>
      <c r="E289">
        <v>105.940676052604</v>
      </c>
      <c r="F289">
        <v>1.0346153927413699</v>
      </c>
      <c r="G289">
        <v>8814.8588291115302</v>
      </c>
      <c r="H289">
        <v>1364.2418912150499</v>
      </c>
      <c r="I289">
        <v>0.56980363241247201</v>
      </c>
      <c r="J289">
        <v>5.9517196121686398E-2</v>
      </c>
      <c r="K289">
        <v>0.577534326614081</v>
      </c>
      <c r="L289" t="s">
        <v>44</v>
      </c>
      <c r="M289" t="s">
        <v>34</v>
      </c>
      <c r="N289" t="s">
        <v>35</v>
      </c>
      <c r="O289">
        <v>0.79139661901831204</v>
      </c>
      <c r="P289" t="s">
        <v>36</v>
      </c>
    </row>
    <row r="290" spans="1:16">
      <c r="A290">
        <v>289</v>
      </c>
      <c r="B290" t="s">
        <v>342</v>
      </c>
      <c r="C290">
        <v>169</v>
      </c>
      <c r="D290">
        <v>191</v>
      </c>
      <c r="E290">
        <v>141.68051954910601</v>
      </c>
      <c r="F290">
        <v>0.88319088319088301</v>
      </c>
      <c r="G290">
        <v>15765.5876325142</v>
      </c>
      <c r="H290">
        <v>1091.5352801737599</v>
      </c>
      <c r="I290">
        <v>0.49759937633539703</v>
      </c>
      <c r="J290">
        <v>0.16628170622699501</v>
      </c>
      <c r="K290">
        <v>0.64649271970403399</v>
      </c>
      <c r="L290" t="s">
        <v>33</v>
      </c>
      <c r="M290" t="s">
        <v>34</v>
      </c>
      <c r="N290" t="s">
        <v>35</v>
      </c>
      <c r="O290">
        <v>0.922778148192968</v>
      </c>
      <c r="P290" t="s">
        <v>36</v>
      </c>
    </row>
    <row r="291" spans="1:16">
      <c r="A291">
        <v>290</v>
      </c>
      <c r="B291" t="s">
        <v>343</v>
      </c>
      <c r="C291">
        <v>161</v>
      </c>
      <c r="D291">
        <v>70</v>
      </c>
      <c r="E291">
        <v>80.438814885274596</v>
      </c>
      <c r="F291">
        <v>2.2922391095338401</v>
      </c>
      <c r="G291">
        <v>5081.8425856332697</v>
      </c>
      <c r="H291">
        <v>713.56781396005499</v>
      </c>
      <c r="I291">
        <v>0.71916614238198295</v>
      </c>
      <c r="J291">
        <v>0.12541820103427201</v>
      </c>
      <c r="K291">
        <v>0.52176102548451098</v>
      </c>
      <c r="L291" t="s">
        <v>111</v>
      </c>
      <c r="M291" t="s">
        <v>34</v>
      </c>
      <c r="N291" t="s">
        <v>35</v>
      </c>
      <c r="O291">
        <v>0.76564715065130595</v>
      </c>
      <c r="P291" t="s">
        <v>36</v>
      </c>
    </row>
    <row r="292" spans="1:16">
      <c r="A292">
        <v>291</v>
      </c>
      <c r="B292" t="s">
        <v>344</v>
      </c>
      <c r="C292">
        <v>137</v>
      </c>
      <c r="D292">
        <v>132</v>
      </c>
      <c r="E292">
        <v>90.279077807994796</v>
      </c>
      <c r="F292">
        <v>1.0329218106995901</v>
      </c>
      <c r="G292">
        <v>6401.2399894139899</v>
      </c>
      <c r="H292">
        <v>754.06727405050503</v>
      </c>
      <c r="I292">
        <v>0.68997418126035104</v>
      </c>
      <c r="J292">
        <v>0.141466558160877</v>
      </c>
      <c r="K292">
        <v>0.55643410852713204</v>
      </c>
      <c r="L292" t="s">
        <v>33</v>
      </c>
      <c r="M292" t="s">
        <v>34</v>
      </c>
      <c r="N292" t="s">
        <v>35</v>
      </c>
      <c r="O292">
        <v>0.902126611890958</v>
      </c>
      <c r="P292" t="s">
        <v>36</v>
      </c>
    </row>
    <row r="293" spans="1:16">
      <c r="A293">
        <v>292</v>
      </c>
      <c r="B293" t="s">
        <v>345</v>
      </c>
      <c r="C293">
        <v>138</v>
      </c>
      <c r="D293">
        <v>200</v>
      </c>
      <c r="E293">
        <v>117.67106717029</v>
      </c>
      <c r="F293">
        <v>0.69144147237644005</v>
      </c>
      <c r="G293">
        <v>10875</v>
      </c>
      <c r="H293">
        <v>1051.54327988625</v>
      </c>
      <c r="I293">
        <v>0.70985478682867797</v>
      </c>
      <c r="J293">
        <v>0.123590424833582</v>
      </c>
      <c r="K293">
        <v>0.53308823529411797</v>
      </c>
      <c r="L293" t="s">
        <v>77</v>
      </c>
      <c r="M293" t="s">
        <v>34</v>
      </c>
      <c r="N293" t="s">
        <v>35</v>
      </c>
      <c r="O293">
        <v>0.74493349208259996</v>
      </c>
      <c r="P293" t="s">
        <v>36</v>
      </c>
    </row>
    <row r="294" spans="1:16">
      <c r="A294">
        <v>293</v>
      </c>
      <c r="B294" t="s">
        <v>346</v>
      </c>
      <c r="C294">
        <v>88</v>
      </c>
      <c r="D294">
        <v>49</v>
      </c>
      <c r="E294">
        <v>58.148106965286701</v>
      </c>
      <c r="F294">
        <v>1.80898876404494</v>
      </c>
      <c r="G294">
        <v>2655.5901107750501</v>
      </c>
      <c r="H294">
        <v>319.11381089842803</v>
      </c>
      <c r="I294">
        <v>0.83197233632780998</v>
      </c>
      <c r="J294">
        <v>0.32770246329945801</v>
      </c>
      <c r="K294">
        <v>0.78059329809078604</v>
      </c>
      <c r="L294" t="s">
        <v>41</v>
      </c>
      <c r="M294" t="s">
        <v>34</v>
      </c>
      <c r="N294" t="s">
        <v>35</v>
      </c>
      <c r="O294">
        <v>0.79004141031809105</v>
      </c>
      <c r="P294" t="s">
        <v>36</v>
      </c>
    </row>
    <row r="295" spans="1:16">
      <c r="A295">
        <v>294</v>
      </c>
      <c r="B295" t="s">
        <v>347</v>
      </c>
      <c r="C295">
        <v>88</v>
      </c>
      <c r="D295">
        <v>55</v>
      </c>
      <c r="E295">
        <v>63.305578274221503</v>
      </c>
      <c r="F295">
        <v>1.6038780578742999</v>
      </c>
      <c r="G295">
        <v>3147.5587270321398</v>
      </c>
      <c r="H295">
        <v>308.28695775436302</v>
      </c>
      <c r="I295">
        <v>0.63739343001944904</v>
      </c>
      <c r="J295">
        <v>0.41617252153065498</v>
      </c>
      <c r="K295">
        <v>0.86766091695005498</v>
      </c>
      <c r="L295" t="s">
        <v>55</v>
      </c>
      <c r="M295" t="s">
        <v>34</v>
      </c>
      <c r="N295" t="s">
        <v>35</v>
      </c>
      <c r="O295">
        <v>0.77836949387148702</v>
      </c>
      <c r="P295" t="s">
        <v>36</v>
      </c>
    </row>
    <row r="296" spans="1:16">
      <c r="A296">
        <v>295</v>
      </c>
      <c r="B296" t="s">
        <v>348</v>
      </c>
      <c r="C296">
        <v>59</v>
      </c>
      <c r="D296">
        <v>115</v>
      </c>
      <c r="E296">
        <v>67.478683118077299</v>
      </c>
      <c r="F296">
        <v>0.51545700060147603</v>
      </c>
      <c r="G296">
        <v>3576.2105364839299</v>
      </c>
      <c r="H296">
        <v>443.73335484390702</v>
      </c>
      <c r="I296">
        <v>0.85301396405821805</v>
      </c>
      <c r="J296">
        <v>0.228238440832117</v>
      </c>
      <c r="K296">
        <v>0.68132521591391804</v>
      </c>
      <c r="L296" t="s">
        <v>44</v>
      </c>
      <c r="M296" t="s">
        <v>34</v>
      </c>
      <c r="N296" t="s">
        <v>35</v>
      </c>
      <c r="O296">
        <v>0.72429587006914298</v>
      </c>
      <c r="P296" t="s">
        <v>36</v>
      </c>
    </row>
    <row r="297" spans="1:16">
      <c r="A297">
        <v>296</v>
      </c>
      <c r="B297" t="s">
        <v>349</v>
      </c>
      <c r="C297">
        <v>161</v>
      </c>
      <c r="D297">
        <v>127</v>
      </c>
      <c r="E297">
        <v>106.745034527241</v>
      </c>
      <c r="F297">
        <v>1.2703862660944201</v>
      </c>
      <c r="G297">
        <v>8949.2212548204207</v>
      </c>
      <c r="H297">
        <v>1807.1853877659501</v>
      </c>
      <c r="I297">
        <v>0.67436049675100695</v>
      </c>
      <c r="J297">
        <v>3.4434176141885299E-2</v>
      </c>
      <c r="K297">
        <v>0.51776593000257998</v>
      </c>
      <c r="L297" t="s">
        <v>55</v>
      </c>
      <c r="M297" t="s">
        <v>34</v>
      </c>
      <c r="N297" t="s">
        <v>35</v>
      </c>
      <c r="O297">
        <v>0.96364919548653005</v>
      </c>
      <c r="P297" t="s">
        <v>36</v>
      </c>
    </row>
    <row r="298" spans="1:16">
      <c r="A298">
        <v>297</v>
      </c>
      <c r="B298" t="s">
        <v>350</v>
      </c>
      <c r="C298">
        <v>79</v>
      </c>
      <c r="D298">
        <v>86</v>
      </c>
      <c r="E298">
        <v>78.1706610297975</v>
      </c>
      <c r="F298">
        <v>0.91891884798661905</v>
      </c>
      <c r="G298">
        <v>4799.2950510397004</v>
      </c>
      <c r="H298">
        <v>391.93105504865201</v>
      </c>
      <c r="I298">
        <v>0.72427869055191596</v>
      </c>
      <c r="J298">
        <v>0.39261597017979399</v>
      </c>
      <c r="K298">
        <v>0.84699525220995198</v>
      </c>
      <c r="L298" t="s">
        <v>33</v>
      </c>
      <c r="M298" t="s">
        <v>34</v>
      </c>
      <c r="N298" t="s">
        <v>35</v>
      </c>
      <c r="O298">
        <v>0.90090131088983105</v>
      </c>
      <c r="P298" t="s">
        <v>36</v>
      </c>
    </row>
    <row r="299" spans="1:16">
      <c r="A299">
        <v>298</v>
      </c>
      <c r="B299" t="s">
        <v>351</v>
      </c>
      <c r="C299">
        <v>76</v>
      </c>
      <c r="D299">
        <v>158</v>
      </c>
      <c r="E299">
        <v>85.923989987287101</v>
      </c>
      <c r="F299">
        <v>0.47936669187847503</v>
      </c>
      <c r="G299">
        <v>5798.5412767485795</v>
      </c>
      <c r="H299">
        <v>778.46473338510702</v>
      </c>
      <c r="I299">
        <v>0.81830818901119096</v>
      </c>
      <c r="J299">
        <v>0.12024048845858901</v>
      </c>
      <c r="K299">
        <v>0.60105071793923703</v>
      </c>
      <c r="L299" t="s">
        <v>151</v>
      </c>
      <c r="M299" t="s">
        <v>34</v>
      </c>
      <c r="N299" t="s">
        <v>35</v>
      </c>
      <c r="O299">
        <v>0.84207410237758595</v>
      </c>
      <c r="P299" t="s">
        <v>36</v>
      </c>
    </row>
    <row r="300" spans="1:16">
      <c r="A300">
        <v>299</v>
      </c>
      <c r="B300" t="s">
        <v>352</v>
      </c>
      <c r="C300">
        <v>69</v>
      </c>
      <c r="D300">
        <v>92</v>
      </c>
      <c r="E300">
        <v>72.939596799467793</v>
      </c>
      <c r="F300">
        <v>0.751803493677763</v>
      </c>
      <c r="G300">
        <v>4178.4633561436704</v>
      </c>
      <c r="H300">
        <v>350.54933051036801</v>
      </c>
      <c r="I300">
        <v>0.76022144060380803</v>
      </c>
      <c r="J300">
        <v>0.42729536101500498</v>
      </c>
      <c r="K300">
        <v>0.84193345512263795</v>
      </c>
      <c r="L300" t="s">
        <v>41</v>
      </c>
      <c r="M300" t="s">
        <v>34</v>
      </c>
      <c r="N300" t="s">
        <v>35</v>
      </c>
      <c r="O300">
        <v>0.70172705917140898</v>
      </c>
      <c r="P300" t="s">
        <v>36</v>
      </c>
    </row>
    <row r="301" spans="1:16">
      <c r="A301">
        <v>300</v>
      </c>
      <c r="B301" t="s">
        <v>353</v>
      </c>
      <c r="C301">
        <v>97</v>
      </c>
      <c r="D301">
        <v>146</v>
      </c>
      <c r="E301">
        <v>96.934446614945998</v>
      </c>
      <c r="F301">
        <v>0.66611954741317503</v>
      </c>
      <c r="G301">
        <v>7379.82650586011</v>
      </c>
      <c r="H301">
        <v>665.56598604409601</v>
      </c>
      <c r="I301">
        <v>0.65155327159296805</v>
      </c>
      <c r="J301">
        <v>0.20935039171668901</v>
      </c>
      <c r="K301">
        <v>0.74884247040193097</v>
      </c>
      <c r="L301" t="s">
        <v>41</v>
      </c>
      <c r="M301" t="s">
        <v>34</v>
      </c>
      <c r="N301" t="s">
        <v>35</v>
      </c>
      <c r="O301">
        <v>0.83982944922136404</v>
      </c>
      <c r="P301" t="s">
        <v>36</v>
      </c>
    </row>
    <row r="302" spans="1:16">
      <c r="A302">
        <v>301</v>
      </c>
      <c r="B302" t="s">
        <v>354</v>
      </c>
      <c r="C302">
        <v>137</v>
      </c>
      <c r="D302">
        <v>172</v>
      </c>
      <c r="E302">
        <v>112.942927357028</v>
      </c>
      <c r="F302">
        <v>0.79682539682539699</v>
      </c>
      <c r="G302">
        <v>10018.6213134216</v>
      </c>
      <c r="H302">
        <v>1586.1974120596201</v>
      </c>
      <c r="I302">
        <v>0.74727401750941103</v>
      </c>
      <c r="J302">
        <v>5.0038392732380803E-2</v>
      </c>
      <c r="K302">
        <v>0.531693695967691</v>
      </c>
      <c r="L302" t="s">
        <v>134</v>
      </c>
      <c r="M302" t="s">
        <v>34</v>
      </c>
      <c r="N302" t="s">
        <v>35</v>
      </c>
      <c r="O302">
        <v>0.66196179788340404</v>
      </c>
      <c r="P302" t="s">
        <v>36</v>
      </c>
    </row>
    <row r="303" spans="1:16">
      <c r="A303">
        <v>302</v>
      </c>
      <c r="B303" t="s">
        <v>355</v>
      </c>
      <c r="C303">
        <v>121</v>
      </c>
      <c r="D303">
        <v>164</v>
      </c>
      <c r="E303">
        <v>99.141743894090496</v>
      </c>
      <c r="F303">
        <v>0.73720172847065701</v>
      </c>
      <c r="G303">
        <v>7719.7456071833703</v>
      </c>
      <c r="H303">
        <v>789.71343643302498</v>
      </c>
      <c r="I303">
        <v>0.50341359127449203</v>
      </c>
      <c r="J303">
        <v>0.15555135495840799</v>
      </c>
      <c r="K303">
        <v>0.520383933312627</v>
      </c>
      <c r="L303" t="s">
        <v>33</v>
      </c>
      <c r="M303" t="s">
        <v>34</v>
      </c>
      <c r="N303" t="s">
        <v>35</v>
      </c>
      <c r="O303">
        <v>0.93979344323991199</v>
      </c>
      <c r="P303" t="s">
        <v>36</v>
      </c>
    </row>
    <row r="304" spans="1:16">
      <c r="A304">
        <v>303</v>
      </c>
      <c r="B304" t="s">
        <v>356</v>
      </c>
      <c r="C304">
        <v>121</v>
      </c>
      <c r="D304">
        <v>93</v>
      </c>
      <c r="E304">
        <v>83.996146630569399</v>
      </c>
      <c r="F304">
        <v>1.2949578119696601</v>
      </c>
      <c r="G304">
        <v>5541.2610124763696</v>
      </c>
      <c r="H304">
        <v>612.166781415939</v>
      </c>
      <c r="I304">
        <v>0.54431479953435902</v>
      </c>
      <c r="J304">
        <v>0.18581422258924901</v>
      </c>
      <c r="K304">
        <v>0.64168674698795203</v>
      </c>
      <c r="L304" t="s">
        <v>41</v>
      </c>
      <c r="M304" t="s">
        <v>34</v>
      </c>
      <c r="N304" t="s">
        <v>35</v>
      </c>
      <c r="O304">
        <v>0.70629573149434099</v>
      </c>
      <c r="P304" t="s">
        <v>36</v>
      </c>
    </row>
    <row r="305" spans="1:16">
      <c r="A305">
        <v>304</v>
      </c>
      <c r="B305" t="s">
        <v>357</v>
      </c>
      <c r="C305">
        <v>71</v>
      </c>
      <c r="D305">
        <v>134</v>
      </c>
      <c r="E305">
        <v>64.699708394016099</v>
      </c>
      <c r="F305">
        <v>0.533174456880672</v>
      </c>
      <c r="G305">
        <v>3287.7177618147498</v>
      </c>
      <c r="H305">
        <v>890.51882523225697</v>
      </c>
      <c r="I305">
        <v>0.72538896540156494</v>
      </c>
      <c r="J305">
        <v>5.2097655848004597E-2</v>
      </c>
      <c r="K305">
        <v>0.49258450986505098</v>
      </c>
      <c r="L305" t="s">
        <v>41</v>
      </c>
      <c r="M305" t="s">
        <v>34</v>
      </c>
      <c r="N305" t="s">
        <v>35</v>
      </c>
      <c r="O305">
        <v>0.69829513273793897</v>
      </c>
      <c r="P305" t="s">
        <v>36</v>
      </c>
    </row>
    <row r="306" spans="1:16">
      <c r="A306">
        <v>305</v>
      </c>
      <c r="B306" t="s">
        <v>358</v>
      </c>
      <c r="C306">
        <v>120</v>
      </c>
      <c r="D306">
        <v>71</v>
      </c>
      <c r="E306">
        <v>68.789664513327907</v>
      </c>
      <c r="F306">
        <v>1.69107342450813</v>
      </c>
      <c r="G306">
        <v>3716.5182022684298</v>
      </c>
      <c r="H306">
        <v>627.98473338510701</v>
      </c>
      <c r="I306">
        <v>0.61482904497743895</v>
      </c>
      <c r="J306">
        <v>0.11842624423088299</v>
      </c>
      <c r="K306">
        <v>0.56263078550052903</v>
      </c>
      <c r="L306" t="s">
        <v>38</v>
      </c>
      <c r="M306" t="s">
        <v>34</v>
      </c>
      <c r="N306" t="s">
        <v>35</v>
      </c>
      <c r="O306">
        <v>0.71463881726535905</v>
      </c>
      <c r="P306" t="s">
        <v>36</v>
      </c>
    </row>
    <row r="307" spans="1:16">
      <c r="A307">
        <v>306</v>
      </c>
      <c r="B307" t="s">
        <v>359</v>
      </c>
      <c r="C307">
        <v>90</v>
      </c>
      <c r="D307">
        <v>134</v>
      </c>
      <c r="E307">
        <v>64.044124996882005</v>
      </c>
      <c r="F307">
        <v>0.67167041073865597</v>
      </c>
      <c r="G307">
        <v>3221.4283349716502</v>
      </c>
      <c r="H307">
        <v>914.24380668391404</v>
      </c>
      <c r="I307">
        <v>0.75485471915209901</v>
      </c>
      <c r="J307">
        <v>4.8432209737234902E-2</v>
      </c>
      <c r="K307">
        <v>0.33251511153385899</v>
      </c>
      <c r="L307" t="s">
        <v>33</v>
      </c>
      <c r="M307" t="s">
        <v>34</v>
      </c>
      <c r="N307" t="s">
        <v>35</v>
      </c>
      <c r="O307">
        <v>0.90761213503875005</v>
      </c>
      <c r="P307" t="s">
        <v>36</v>
      </c>
    </row>
    <row r="308" spans="1:16">
      <c r="A308">
        <v>307</v>
      </c>
      <c r="B308" t="s">
        <v>360</v>
      </c>
      <c r="C308">
        <v>167</v>
      </c>
      <c r="D308">
        <v>64</v>
      </c>
      <c r="E308">
        <v>82.1739865048268</v>
      </c>
      <c r="F308">
        <v>2.6092901253263299</v>
      </c>
      <c r="G308">
        <v>5303.4514094517999</v>
      </c>
      <c r="H308">
        <v>593.33270662618702</v>
      </c>
      <c r="I308">
        <v>0.48276972678027003</v>
      </c>
      <c r="J308">
        <v>0.189309269854818</v>
      </c>
      <c r="K308">
        <v>0.62965642591187398</v>
      </c>
      <c r="L308" t="s">
        <v>33</v>
      </c>
      <c r="M308" t="s">
        <v>34</v>
      </c>
      <c r="N308" t="s">
        <v>35</v>
      </c>
      <c r="O308">
        <v>0.918894401136225</v>
      </c>
      <c r="P308" t="s">
        <v>36</v>
      </c>
    </row>
    <row r="309" spans="1:16">
      <c r="A309">
        <v>308</v>
      </c>
      <c r="B309" t="s">
        <v>361</v>
      </c>
      <c r="C309">
        <v>176</v>
      </c>
      <c r="D309">
        <v>155</v>
      </c>
      <c r="E309">
        <v>144.19470876856701</v>
      </c>
      <c r="F309">
        <v>1.13333333333333</v>
      </c>
      <c r="G309">
        <v>16330.0881776938</v>
      </c>
      <c r="H309">
        <v>1117.23523762993</v>
      </c>
      <c r="I309">
        <v>0.62627156743718904</v>
      </c>
      <c r="J309">
        <v>0.164402775066499</v>
      </c>
      <c r="K309">
        <v>0.66433270449378401</v>
      </c>
      <c r="L309" t="s">
        <v>33</v>
      </c>
      <c r="M309" t="s">
        <v>34</v>
      </c>
      <c r="N309" t="s">
        <v>35</v>
      </c>
      <c r="O309">
        <v>0.93647995510819504</v>
      </c>
      <c r="P309" t="s">
        <v>36</v>
      </c>
    </row>
    <row r="310" spans="1:16">
      <c r="A310">
        <v>309</v>
      </c>
      <c r="B310" t="s">
        <v>362</v>
      </c>
      <c r="C310">
        <v>206</v>
      </c>
      <c r="D310">
        <v>147</v>
      </c>
      <c r="E310">
        <v>121.25295256869499</v>
      </c>
      <c r="F310">
        <v>1.40122781581969</v>
      </c>
      <c r="G310">
        <v>11547.142536862</v>
      </c>
      <c r="H310">
        <v>1271.4327055929</v>
      </c>
      <c r="I310">
        <v>0.60129305297551505</v>
      </c>
      <c r="J310">
        <v>8.9763056704411703E-2</v>
      </c>
      <c r="K310">
        <v>0.47435005067711999</v>
      </c>
      <c r="L310" t="s">
        <v>33</v>
      </c>
      <c r="M310" t="s">
        <v>34</v>
      </c>
      <c r="N310" t="s">
        <v>35</v>
      </c>
      <c r="O310">
        <v>0.91310889189226296</v>
      </c>
      <c r="P310" t="s">
        <v>36</v>
      </c>
    </row>
    <row r="311" spans="1:16">
      <c r="A311">
        <v>310</v>
      </c>
      <c r="B311" t="s">
        <v>363</v>
      </c>
      <c r="C311">
        <v>103</v>
      </c>
      <c r="D311">
        <v>61</v>
      </c>
      <c r="E311">
        <v>73.201173766841805</v>
      </c>
      <c r="F311">
        <v>1.6882353552272999</v>
      </c>
      <c r="G311">
        <v>4208.48681852552</v>
      </c>
      <c r="H311">
        <v>330.84400974138902</v>
      </c>
      <c r="I311">
        <v>0.75466953471278997</v>
      </c>
      <c r="J311">
        <v>0.48315812123178198</v>
      </c>
      <c r="K311">
        <v>0.88825799165542596</v>
      </c>
      <c r="L311" t="s">
        <v>33</v>
      </c>
      <c r="M311" t="s">
        <v>34</v>
      </c>
      <c r="N311" t="s">
        <v>35</v>
      </c>
      <c r="O311">
        <v>0.87711507623303597</v>
      </c>
      <c r="P311" t="s">
        <v>36</v>
      </c>
    </row>
    <row r="312" spans="1:16">
      <c r="A312">
        <v>311</v>
      </c>
      <c r="B312" t="s">
        <v>364</v>
      </c>
      <c r="C312">
        <v>70</v>
      </c>
      <c r="D312">
        <v>97</v>
      </c>
      <c r="E312">
        <v>73.245109723417698</v>
      </c>
      <c r="F312">
        <v>0.725985685070346</v>
      </c>
      <c r="G312">
        <v>4213.5402725897902</v>
      </c>
      <c r="H312">
        <v>370.364245681037</v>
      </c>
      <c r="I312">
        <v>0.76872334936661801</v>
      </c>
      <c r="J312">
        <v>0.38601031069766401</v>
      </c>
      <c r="K312">
        <v>0.80679036940064897</v>
      </c>
      <c r="L312" t="s">
        <v>44</v>
      </c>
      <c r="M312" t="s">
        <v>34</v>
      </c>
      <c r="N312" t="s">
        <v>35</v>
      </c>
      <c r="O312">
        <v>0.75260619450309596</v>
      </c>
      <c r="P312" t="s">
        <v>36</v>
      </c>
    </row>
    <row r="313" spans="1:16">
      <c r="A313">
        <v>312</v>
      </c>
      <c r="B313" t="s">
        <v>365</v>
      </c>
      <c r="C313">
        <v>69</v>
      </c>
      <c r="D313">
        <v>93</v>
      </c>
      <c r="E313">
        <v>75.835946584668704</v>
      </c>
      <c r="F313">
        <v>0.73684210526315796</v>
      </c>
      <c r="G313">
        <v>4516.8961474480202</v>
      </c>
      <c r="H313">
        <v>336.88014838674798</v>
      </c>
      <c r="I313">
        <v>0.70805777309111595</v>
      </c>
      <c r="J313">
        <v>0.50014868349090902</v>
      </c>
      <c r="K313">
        <v>0.91549932218707597</v>
      </c>
      <c r="L313" t="s">
        <v>33</v>
      </c>
      <c r="M313" t="s">
        <v>34</v>
      </c>
      <c r="N313" t="s">
        <v>35</v>
      </c>
      <c r="O313">
        <v>0.88004010308858804</v>
      </c>
      <c r="P313" t="s">
        <v>36</v>
      </c>
    </row>
    <row r="314" spans="1:16">
      <c r="A314">
        <v>313</v>
      </c>
      <c r="B314" t="s">
        <v>366</v>
      </c>
      <c r="C314">
        <v>98</v>
      </c>
      <c r="D314">
        <v>79</v>
      </c>
      <c r="E314">
        <v>83.242518570199294</v>
      </c>
      <c r="F314">
        <v>1.2348260346603599</v>
      </c>
      <c r="G314">
        <v>5442.2727652173899</v>
      </c>
      <c r="H314">
        <v>413.02349408564402</v>
      </c>
      <c r="I314">
        <v>0.631290287401165</v>
      </c>
      <c r="J314">
        <v>0.400904246006418</v>
      </c>
      <c r="K314">
        <v>0.87237033330950897</v>
      </c>
      <c r="L314" t="s">
        <v>257</v>
      </c>
      <c r="M314" t="s">
        <v>34</v>
      </c>
      <c r="N314" t="s">
        <v>35</v>
      </c>
      <c r="O314">
        <v>0.88287363260458496</v>
      </c>
      <c r="P314" t="s">
        <v>36</v>
      </c>
    </row>
    <row r="315" spans="1:16">
      <c r="A315">
        <v>314</v>
      </c>
      <c r="B315" t="s">
        <v>367</v>
      </c>
      <c r="C315">
        <v>140</v>
      </c>
      <c r="D315">
        <v>65</v>
      </c>
      <c r="E315">
        <v>72.019223534392097</v>
      </c>
      <c r="F315">
        <v>2.1517522527944402</v>
      </c>
      <c r="G315">
        <v>4073.6784998109601</v>
      </c>
      <c r="H315">
        <v>862.12212592207902</v>
      </c>
      <c r="I315">
        <v>0.80254008128233401</v>
      </c>
      <c r="J315">
        <v>6.8874590950465095E-2</v>
      </c>
      <c r="K315">
        <v>0.59450783046288702</v>
      </c>
      <c r="L315" t="s">
        <v>33</v>
      </c>
      <c r="M315" t="s">
        <v>34</v>
      </c>
      <c r="N315" t="s">
        <v>35</v>
      </c>
      <c r="O315">
        <v>0.84423038153039598</v>
      </c>
      <c r="P315" t="s">
        <v>36</v>
      </c>
    </row>
    <row r="316" spans="1:16">
      <c r="A316">
        <v>315</v>
      </c>
      <c r="B316" t="s">
        <v>368</v>
      </c>
      <c r="C316">
        <v>65</v>
      </c>
      <c r="D316">
        <v>79</v>
      </c>
      <c r="E316">
        <v>64.705558012796999</v>
      </c>
      <c r="F316">
        <v>0.81951209576272199</v>
      </c>
      <c r="G316">
        <v>3288.3122858223101</v>
      </c>
      <c r="H316">
        <v>349.326603844891</v>
      </c>
      <c r="I316">
        <v>0.71108691152980297</v>
      </c>
      <c r="J316">
        <v>0.33862545044027997</v>
      </c>
      <c r="K316">
        <v>0.82456859602698396</v>
      </c>
      <c r="L316" t="s">
        <v>44</v>
      </c>
      <c r="M316" t="s">
        <v>34</v>
      </c>
      <c r="N316" t="s">
        <v>35</v>
      </c>
      <c r="O316">
        <v>0.82332333225476995</v>
      </c>
      <c r="P316" t="s">
        <v>36</v>
      </c>
    </row>
    <row r="317" spans="1:16">
      <c r="A317">
        <v>316</v>
      </c>
      <c r="B317" t="s">
        <v>369</v>
      </c>
      <c r="C317">
        <v>109</v>
      </c>
      <c r="D317">
        <v>195</v>
      </c>
      <c r="E317">
        <v>94.426516531662301</v>
      </c>
      <c r="F317">
        <v>0.55795584981022395</v>
      </c>
      <c r="G317">
        <v>7002.8982850661596</v>
      </c>
      <c r="H317">
        <v>1548.93554036721</v>
      </c>
      <c r="I317">
        <v>0.66936241503096505</v>
      </c>
      <c r="J317">
        <v>3.6679296115572801E-2</v>
      </c>
      <c r="K317">
        <v>0.47662208914156201</v>
      </c>
      <c r="L317" t="s">
        <v>77</v>
      </c>
      <c r="M317" t="s">
        <v>34</v>
      </c>
      <c r="N317" t="s">
        <v>35</v>
      </c>
      <c r="O317">
        <v>0.68699170383369801</v>
      </c>
      <c r="P317" t="s">
        <v>36</v>
      </c>
    </row>
    <row r="318" spans="1:16">
      <c r="A318">
        <v>317</v>
      </c>
      <c r="B318" t="s">
        <v>370</v>
      </c>
      <c r="C318">
        <v>128</v>
      </c>
      <c r="D318">
        <v>120</v>
      </c>
      <c r="E318">
        <v>92.383246084814502</v>
      </c>
      <c r="F318">
        <v>1.0692023834733899</v>
      </c>
      <c r="G318">
        <v>6703.1095542533103</v>
      </c>
      <c r="H318">
        <v>1000.3654570288199</v>
      </c>
      <c r="I318">
        <v>0.821200102755965</v>
      </c>
      <c r="J318">
        <v>8.4172225022921404E-2</v>
      </c>
      <c r="K318">
        <v>0.58591435846801398</v>
      </c>
      <c r="L318" t="s">
        <v>211</v>
      </c>
      <c r="M318" t="s">
        <v>34</v>
      </c>
      <c r="N318" t="s">
        <v>35</v>
      </c>
      <c r="O318">
        <v>0.65131523848190598</v>
      </c>
      <c r="P318" t="s">
        <v>36</v>
      </c>
    </row>
    <row r="319" spans="1:16">
      <c r="A319">
        <v>318</v>
      </c>
      <c r="B319" t="s">
        <v>371</v>
      </c>
      <c r="C319">
        <v>171</v>
      </c>
      <c r="D319">
        <v>181</v>
      </c>
      <c r="E319">
        <v>139.112059309242</v>
      </c>
      <c r="F319">
        <v>0.94578313253012003</v>
      </c>
      <c r="G319">
        <v>15199.154884310001</v>
      </c>
      <c r="H319">
        <v>2945.2196134076898</v>
      </c>
      <c r="I319">
        <v>0.64680565079227503</v>
      </c>
      <c r="J319">
        <v>2.2018814703831501E-2</v>
      </c>
      <c r="K319">
        <v>0.55631052116200597</v>
      </c>
      <c r="L319" t="s">
        <v>77</v>
      </c>
      <c r="M319" t="s">
        <v>34</v>
      </c>
      <c r="N319" t="s">
        <v>35</v>
      </c>
      <c r="O319">
        <v>0.780938692736448</v>
      </c>
      <c r="P319" t="s">
        <v>36</v>
      </c>
    </row>
    <row r="320" spans="1:16">
      <c r="A320">
        <v>319</v>
      </c>
      <c r="B320" t="s">
        <v>372</v>
      </c>
      <c r="C320">
        <v>147</v>
      </c>
      <c r="D320">
        <v>132</v>
      </c>
      <c r="E320">
        <v>106.480552314524</v>
      </c>
      <c r="F320">
        <v>1.1069957726241699</v>
      </c>
      <c r="G320">
        <v>8904.9292162570891</v>
      </c>
      <c r="H320">
        <v>1148.7874771079801</v>
      </c>
      <c r="I320">
        <v>0.71411755859046</v>
      </c>
      <c r="J320">
        <v>8.4793185347691397E-2</v>
      </c>
      <c r="K320">
        <v>0.56956935069873604</v>
      </c>
      <c r="L320" t="s">
        <v>41</v>
      </c>
      <c r="M320" t="s">
        <v>34</v>
      </c>
      <c r="N320" t="s">
        <v>35</v>
      </c>
      <c r="O320">
        <v>0.80784102308377104</v>
      </c>
      <c r="P320" t="s">
        <v>36</v>
      </c>
    </row>
    <row r="321" spans="1:16">
      <c r="A321">
        <v>320</v>
      </c>
      <c r="B321" t="s">
        <v>373</v>
      </c>
      <c r="C321">
        <v>101</v>
      </c>
      <c r="D321">
        <v>51</v>
      </c>
      <c r="E321">
        <v>65.761524058607193</v>
      </c>
      <c r="F321">
        <v>1.9678401022696099</v>
      </c>
      <c r="G321">
        <v>3396.5156551984901</v>
      </c>
      <c r="H321">
        <v>342.67440074754802</v>
      </c>
      <c r="I321">
        <v>0.66897536581752104</v>
      </c>
      <c r="J321">
        <v>0.36347969984759299</v>
      </c>
      <c r="K321">
        <v>0.84178730614800901</v>
      </c>
      <c r="L321" t="s">
        <v>74</v>
      </c>
      <c r="M321" t="s">
        <v>34</v>
      </c>
      <c r="N321" t="s">
        <v>35</v>
      </c>
      <c r="O321">
        <v>0.67108293131102204</v>
      </c>
      <c r="P321" t="s">
        <v>36</v>
      </c>
    </row>
    <row r="322" spans="1:16">
      <c r="A322">
        <v>321</v>
      </c>
      <c r="B322" t="s">
        <v>374</v>
      </c>
      <c r="C322">
        <v>62</v>
      </c>
      <c r="D322">
        <v>103</v>
      </c>
      <c r="E322">
        <v>70.777453967168697</v>
      </c>
      <c r="F322">
        <v>0.60106382978723405</v>
      </c>
      <c r="G322">
        <v>3934.4112510396999</v>
      </c>
      <c r="H322">
        <v>415.40864098144601</v>
      </c>
      <c r="I322">
        <v>0.82759764332456298</v>
      </c>
      <c r="J322">
        <v>0.28650919544438103</v>
      </c>
      <c r="K322">
        <v>0.74677687815612004</v>
      </c>
      <c r="L322" t="s">
        <v>151</v>
      </c>
      <c r="M322" t="s">
        <v>34</v>
      </c>
      <c r="N322" t="s">
        <v>35</v>
      </c>
      <c r="O322">
        <v>0.65846866140884897</v>
      </c>
      <c r="P322" t="s">
        <v>36</v>
      </c>
    </row>
    <row r="323" spans="1:16">
      <c r="A323">
        <v>322</v>
      </c>
      <c r="B323" t="s">
        <v>375</v>
      </c>
      <c r="C323">
        <v>79</v>
      </c>
      <c r="D323">
        <v>107</v>
      </c>
      <c r="E323">
        <v>65.9081240756189</v>
      </c>
      <c r="F323">
        <v>0.73469387755102</v>
      </c>
      <c r="G323">
        <v>3411.6760173912999</v>
      </c>
      <c r="H323">
        <v>632.32377503436601</v>
      </c>
      <c r="I323">
        <v>0.70677718964439196</v>
      </c>
      <c r="J323">
        <v>0.107225634271159</v>
      </c>
      <c r="K323">
        <v>0.56303963893249598</v>
      </c>
      <c r="L323" t="s">
        <v>55</v>
      </c>
      <c r="M323" t="s">
        <v>34</v>
      </c>
      <c r="N323" t="s">
        <v>35</v>
      </c>
      <c r="O323">
        <v>0.807095623036025</v>
      </c>
      <c r="P323" t="s">
        <v>36</v>
      </c>
    </row>
    <row r="324" spans="1:16">
      <c r="A324">
        <v>323</v>
      </c>
      <c r="B324" t="s">
        <v>376</v>
      </c>
      <c r="C324">
        <v>137</v>
      </c>
      <c r="D324">
        <v>103</v>
      </c>
      <c r="E324">
        <v>99.6443958147606</v>
      </c>
      <c r="F324">
        <v>1.33510638297872</v>
      </c>
      <c r="G324">
        <v>7798.2227761814802</v>
      </c>
      <c r="H324">
        <v>1200.9091578698201</v>
      </c>
      <c r="I324">
        <v>0.67812871532435903</v>
      </c>
      <c r="J324">
        <v>6.7949331505083505E-2</v>
      </c>
      <c r="K324">
        <v>0.65713534230104498</v>
      </c>
      <c r="L324" t="s">
        <v>33</v>
      </c>
      <c r="M324" t="s">
        <v>34</v>
      </c>
      <c r="N324" t="s">
        <v>35</v>
      </c>
      <c r="O324">
        <v>0.93203342597330396</v>
      </c>
      <c r="P324" t="s">
        <v>36</v>
      </c>
    </row>
    <row r="325" spans="1:16">
      <c r="A325">
        <v>324</v>
      </c>
      <c r="B325" t="s">
        <v>377</v>
      </c>
      <c r="C325">
        <v>87</v>
      </c>
      <c r="D325">
        <v>114</v>
      </c>
      <c r="E325">
        <v>72.498492733413201</v>
      </c>
      <c r="F325">
        <v>0.76499670171627299</v>
      </c>
      <c r="G325">
        <v>4128.0774465028398</v>
      </c>
      <c r="H325">
        <v>632.69795320179196</v>
      </c>
      <c r="I325">
        <v>0.68404280403036599</v>
      </c>
      <c r="J325">
        <v>0.12958801618703999</v>
      </c>
      <c r="K325">
        <v>0.60298300080328304</v>
      </c>
      <c r="L325" t="s">
        <v>55</v>
      </c>
      <c r="M325" t="s">
        <v>34</v>
      </c>
      <c r="N325" t="s">
        <v>35</v>
      </c>
      <c r="O325">
        <v>0.81773961510585302</v>
      </c>
      <c r="P325" t="s">
        <v>36</v>
      </c>
    </row>
    <row r="326" spans="1:16">
      <c r="A326">
        <v>325</v>
      </c>
      <c r="B326" t="s">
        <v>378</v>
      </c>
      <c r="C326">
        <v>74</v>
      </c>
      <c r="D326">
        <v>83</v>
      </c>
      <c r="E326">
        <v>77.954903727228</v>
      </c>
      <c r="F326">
        <v>0.88235294117647101</v>
      </c>
      <c r="G326">
        <v>4772.8387327032096</v>
      </c>
      <c r="H326">
        <v>318.52984616611297</v>
      </c>
      <c r="I326">
        <v>0.68742585900671704</v>
      </c>
      <c r="J326">
        <v>0.59113457376982803</v>
      </c>
      <c r="K326">
        <v>0.92965085982282403</v>
      </c>
      <c r="L326" t="s">
        <v>33</v>
      </c>
      <c r="M326" t="s">
        <v>34</v>
      </c>
      <c r="N326" t="s">
        <v>35</v>
      </c>
      <c r="O326">
        <v>0.87674941767741399</v>
      </c>
      <c r="P326" t="s">
        <v>36</v>
      </c>
    </row>
    <row r="327" spans="1:16">
      <c r="A327">
        <v>326</v>
      </c>
      <c r="B327" t="s">
        <v>379</v>
      </c>
      <c r="C327">
        <v>59</v>
      </c>
      <c r="D327">
        <v>65</v>
      </c>
      <c r="E327">
        <v>59.1243966523175</v>
      </c>
      <c r="F327">
        <v>0.89940837922261696</v>
      </c>
      <c r="G327">
        <v>2745.51186691871</v>
      </c>
      <c r="H327">
        <v>261.37556462101298</v>
      </c>
      <c r="I327">
        <v>0.78241281354452896</v>
      </c>
      <c r="J327">
        <v>0.50501377144607895</v>
      </c>
      <c r="K327">
        <v>0.88378546481029596</v>
      </c>
      <c r="L327" t="s">
        <v>33</v>
      </c>
      <c r="M327" t="s">
        <v>34</v>
      </c>
      <c r="N327" t="s">
        <v>35</v>
      </c>
      <c r="O327">
        <v>0.890929538030937</v>
      </c>
      <c r="P327" t="s">
        <v>36</v>
      </c>
    </row>
    <row r="328" spans="1:16">
      <c r="A328">
        <v>327</v>
      </c>
      <c r="B328" t="s">
        <v>380</v>
      </c>
      <c r="C328">
        <v>165</v>
      </c>
      <c r="D328">
        <v>88</v>
      </c>
      <c r="E328">
        <v>95.643200544747302</v>
      </c>
      <c r="F328">
        <v>1.86056558042258</v>
      </c>
      <c r="G328">
        <v>7184.5253693761797</v>
      </c>
      <c r="H328">
        <v>897.76439530040898</v>
      </c>
      <c r="I328">
        <v>0.496187654282296</v>
      </c>
      <c r="J328">
        <v>0.112016807618081</v>
      </c>
      <c r="K328">
        <v>0.58148878837455498</v>
      </c>
      <c r="L328" t="s">
        <v>55</v>
      </c>
      <c r="M328" t="s">
        <v>34</v>
      </c>
      <c r="N328" t="s">
        <v>35</v>
      </c>
      <c r="O328">
        <v>0.91866041045836899</v>
      </c>
      <c r="P328" t="s">
        <v>36</v>
      </c>
    </row>
    <row r="329" spans="1:16">
      <c r="A329">
        <v>328</v>
      </c>
      <c r="B329" t="s">
        <v>381</v>
      </c>
      <c r="C329">
        <v>133</v>
      </c>
      <c r="D329">
        <v>108</v>
      </c>
      <c r="E329">
        <v>84.004031741746701</v>
      </c>
      <c r="F329">
        <v>1.23264965606746</v>
      </c>
      <c r="G329">
        <v>5542.3014294896002</v>
      </c>
      <c r="H329">
        <v>593.22149599438103</v>
      </c>
      <c r="I329">
        <v>0.53792633930034595</v>
      </c>
      <c r="J329">
        <v>0.19790932000284001</v>
      </c>
      <c r="K329">
        <v>0.53006482060612903</v>
      </c>
      <c r="L329" t="s">
        <v>44</v>
      </c>
      <c r="M329" t="s">
        <v>34</v>
      </c>
      <c r="N329" t="s">
        <v>35</v>
      </c>
      <c r="O329">
        <v>0.75527368700242103</v>
      </c>
      <c r="P329" t="s">
        <v>36</v>
      </c>
    </row>
    <row r="330" spans="1:16">
      <c r="A330">
        <v>329</v>
      </c>
      <c r="B330" t="s">
        <v>382</v>
      </c>
      <c r="C330">
        <v>225</v>
      </c>
      <c r="D330">
        <v>240</v>
      </c>
      <c r="E330">
        <v>143.30873363104899</v>
      </c>
      <c r="F330">
        <v>0.93863636363636405</v>
      </c>
      <c r="G330">
        <v>16130.0308491493</v>
      </c>
      <c r="H330">
        <v>1432.03659736447</v>
      </c>
      <c r="I330">
        <v>0.57779877156592196</v>
      </c>
      <c r="J330">
        <v>9.8840931122196093E-2</v>
      </c>
      <c r="K330">
        <v>0.38314803896301097</v>
      </c>
      <c r="L330" t="s">
        <v>111</v>
      </c>
      <c r="M330" t="s">
        <v>34</v>
      </c>
      <c r="N330" t="s">
        <v>35</v>
      </c>
      <c r="O330">
        <v>0.81318697575648302</v>
      </c>
      <c r="P330" t="s">
        <v>36</v>
      </c>
    </row>
    <row r="331" spans="1:16">
      <c r="A331">
        <v>330</v>
      </c>
      <c r="B331" t="s">
        <v>383</v>
      </c>
      <c r="C331">
        <v>93</v>
      </c>
      <c r="D331">
        <v>59</v>
      </c>
      <c r="E331">
        <v>58.545425496751001</v>
      </c>
      <c r="F331">
        <v>1.57407407407407</v>
      </c>
      <c r="G331">
        <v>2692.00470623819</v>
      </c>
      <c r="H331">
        <v>568.92356827901801</v>
      </c>
      <c r="I331">
        <v>0.73256100351009001</v>
      </c>
      <c r="J331">
        <v>0.104514808294819</v>
      </c>
      <c r="K331">
        <v>0.62884521908200797</v>
      </c>
      <c r="L331" t="s">
        <v>93</v>
      </c>
      <c r="M331" t="s">
        <v>34</v>
      </c>
      <c r="N331" t="s">
        <v>35</v>
      </c>
      <c r="O331">
        <v>0.76278543852702696</v>
      </c>
      <c r="P331" t="s">
        <v>36</v>
      </c>
    </row>
    <row r="332" spans="1:16">
      <c r="A332">
        <v>331</v>
      </c>
      <c r="B332" t="s">
        <v>384</v>
      </c>
      <c r="C332">
        <v>169</v>
      </c>
      <c r="D332">
        <v>122</v>
      </c>
      <c r="E332">
        <v>110.125413341347</v>
      </c>
      <c r="F332">
        <v>1.38961029194969</v>
      </c>
      <c r="G332">
        <v>9525</v>
      </c>
      <c r="H332">
        <v>1007.40114450455</v>
      </c>
      <c r="I332">
        <v>0.57439005463564397</v>
      </c>
      <c r="J332">
        <v>0.11794240205622999</v>
      </c>
      <c r="K332">
        <v>0.58301453710788098</v>
      </c>
      <c r="L332" t="s">
        <v>194</v>
      </c>
      <c r="M332" t="s">
        <v>34</v>
      </c>
      <c r="N332" t="s">
        <v>35</v>
      </c>
      <c r="O332">
        <v>0.66847107810541995</v>
      </c>
      <c r="P332" t="s">
        <v>36</v>
      </c>
    </row>
    <row r="333" spans="1:16">
      <c r="A333">
        <v>332</v>
      </c>
      <c r="B333" t="s">
        <v>385</v>
      </c>
      <c r="C333">
        <v>142</v>
      </c>
      <c r="D333">
        <v>147</v>
      </c>
      <c r="E333">
        <v>98.795644963318693</v>
      </c>
      <c r="F333">
        <v>0.96654274333803403</v>
      </c>
      <c r="G333">
        <v>7665.94118449906</v>
      </c>
      <c r="H333">
        <v>1875.61819530456</v>
      </c>
      <c r="I333">
        <v>0.63429758538213299</v>
      </c>
      <c r="J333">
        <v>2.7383343392333202E-2</v>
      </c>
      <c r="K333">
        <v>0.48075650382632901</v>
      </c>
      <c r="L333" t="s">
        <v>41</v>
      </c>
      <c r="M333" t="s">
        <v>34</v>
      </c>
      <c r="N333" t="s">
        <v>35</v>
      </c>
      <c r="O333">
        <v>0.73665760566699101</v>
      </c>
      <c r="P333" t="s">
        <v>36</v>
      </c>
    </row>
    <row r="334" spans="1:16">
      <c r="A334">
        <v>333</v>
      </c>
      <c r="B334" t="s">
        <v>386</v>
      </c>
      <c r="C334">
        <v>154</v>
      </c>
      <c r="D334">
        <v>110</v>
      </c>
      <c r="E334">
        <v>109.980796846468</v>
      </c>
      <c r="F334">
        <v>1.39869295138487</v>
      </c>
      <c r="G334">
        <v>9500</v>
      </c>
      <c r="H334">
        <v>603.55338454246498</v>
      </c>
      <c r="I334">
        <v>0.57385548980010903</v>
      </c>
      <c r="J334">
        <v>0.32771935391818402</v>
      </c>
      <c r="K334">
        <v>0.757726819541376</v>
      </c>
      <c r="L334" t="s">
        <v>151</v>
      </c>
      <c r="M334" t="s">
        <v>34</v>
      </c>
      <c r="N334" t="s">
        <v>35</v>
      </c>
      <c r="O334">
        <v>0.66063491885502701</v>
      </c>
      <c r="P334" t="s">
        <v>36</v>
      </c>
    </row>
    <row r="335" spans="1:16">
      <c r="A335">
        <v>334</v>
      </c>
      <c r="B335" t="s">
        <v>387</v>
      </c>
      <c r="C335">
        <v>160</v>
      </c>
      <c r="D335">
        <v>87</v>
      </c>
      <c r="E335">
        <v>86.838642614340003</v>
      </c>
      <c r="F335">
        <v>1.84256468723352</v>
      </c>
      <c r="G335">
        <v>5922.6481633270296</v>
      </c>
      <c r="H335">
        <v>769.73412965981902</v>
      </c>
      <c r="I335">
        <v>0.61847278242233905</v>
      </c>
      <c r="J335">
        <v>0.12561581234323099</v>
      </c>
      <c r="K335">
        <v>0.57027549194991101</v>
      </c>
      <c r="L335" t="s">
        <v>33</v>
      </c>
      <c r="M335" t="s">
        <v>34</v>
      </c>
      <c r="N335" t="s">
        <v>35</v>
      </c>
      <c r="O335">
        <v>0.95434598096616097</v>
      </c>
      <c r="P335" t="s">
        <v>36</v>
      </c>
    </row>
    <row r="336" spans="1:16">
      <c r="A336">
        <v>335</v>
      </c>
      <c r="B336" t="s">
        <v>388</v>
      </c>
      <c r="C336">
        <v>81</v>
      </c>
      <c r="D336">
        <v>176</v>
      </c>
      <c r="E336">
        <v>96.226110521668602</v>
      </c>
      <c r="F336">
        <v>0.46327039987527402</v>
      </c>
      <c r="G336">
        <v>7272.3662914933802</v>
      </c>
      <c r="H336">
        <v>641.47850543758102</v>
      </c>
      <c r="I336">
        <v>0.72237155823244703</v>
      </c>
      <c r="J336">
        <v>0.222086107238506</v>
      </c>
      <c r="K336">
        <v>0.62557854092617704</v>
      </c>
      <c r="L336" t="s">
        <v>55</v>
      </c>
      <c r="M336" t="s">
        <v>34</v>
      </c>
      <c r="N336" t="s">
        <v>35</v>
      </c>
      <c r="O336">
        <v>0.69537319625559801</v>
      </c>
      <c r="P336" t="s">
        <v>36</v>
      </c>
    </row>
    <row r="337" spans="1:16">
      <c r="A337">
        <v>336</v>
      </c>
      <c r="B337" t="s">
        <v>389</v>
      </c>
      <c r="C337">
        <v>79</v>
      </c>
      <c r="D337">
        <v>147</v>
      </c>
      <c r="E337">
        <v>81.625202573927893</v>
      </c>
      <c r="F337">
        <v>0.53333333333333299</v>
      </c>
      <c r="G337">
        <v>5232.8516835538803</v>
      </c>
      <c r="H337">
        <v>705.05250603395996</v>
      </c>
      <c r="I337">
        <v>0.68806002851471604</v>
      </c>
      <c r="J337">
        <v>0.13228340597805399</v>
      </c>
      <c r="K337">
        <v>0.60492087764814995</v>
      </c>
      <c r="L337" t="s">
        <v>33</v>
      </c>
      <c r="M337" t="s">
        <v>34</v>
      </c>
      <c r="N337" t="s">
        <v>35</v>
      </c>
      <c r="O337">
        <v>0.91166377988920699</v>
      </c>
      <c r="P337" t="s">
        <v>36</v>
      </c>
    </row>
    <row r="338" spans="1:16">
      <c r="A338">
        <v>337</v>
      </c>
      <c r="B338" t="s">
        <v>390</v>
      </c>
      <c r="C338">
        <v>71</v>
      </c>
      <c r="D338">
        <v>122</v>
      </c>
      <c r="E338">
        <v>81.296481862727106</v>
      </c>
      <c r="F338">
        <v>0.58149234715306197</v>
      </c>
      <c r="G338">
        <v>5190.7891100188999</v>
      </c>
      <c r="H338">
        <v>508.94965523553901</v>
      </c>
      <c r="I338">
        <v>0.76350353382818303</v>
      </c>
      <c r="J338">
        <v>0.25182196000086199</v>
      </c>
      <c r="K338">
        <v>0.70407031832752098</v>
      </c>
      <c r="L338" t="s">
        <v>41</v>
      </c>
      <c r="M338" t="s">
        <v>34</v>
      </c>
      <c r="N338" t="s">
        <v>35</v>
      </c>
      <c r="O338">
        <v>0.78692544886601501</v>
      </c>
      <c r="P338" t="s">
        <v>36</v>
      </c>
    </row>
    <row r="339" spans="1:16">
      <c r="A339">
        <v>338</v>
      </c>
      <c r="B339" t="s">
        <v>391</v>
      </c>
      <c r="C339">
        <v>64</v>
      </c>
      <c r="D339">
        <v>104</v>
      </c>
      <c r="E339">
        <v>59.691412622996303</v>
      </c>
      <c r="F339">
        <v>0.61482253417080401</v>
      </c>
      <c r="G339">
        <v>2798.4245035916801</v>
      </c>
      <c r="H339">
        <v>459.513697859101</v>
      </c>
      <c r="I339">
        <v>0.85801728350283801</v>
      </c>
      <c r="J339">
        <v>0.16654305807535799</v>
      </c>
      <c r="K339">
        <v>0.51359829782590904</v>
      </c>
      <c r="L339" t="s">
        <v>74</v>
      </c>
      <c r="M339" t="s">
        <v>34</v>
      </c>
      <c r="N339" t="s">
        <v>35</v>
      </c>
      <c r="O339">
        <v>0.79572965818438801</v>
      </c>
      <c r="P339" t="s">
        <v>36</v>
      </c>
    </row>
    <row r="340" spans="1:16">
      <c r="A340">
        <v>339</v>
      </c>
      <c r="B340" t="s">
        <v>392</v>
      </c>
      <c r="C340">
        <v>62</v>
      </c>
      <c r="D340">
        <v>78</v>
      </c>
      <c r="E340">
        <v>63.612736709598899</v>
      </c>
      <c r="F340">
        <v>0.79750776382413502</v>
      </c>
      <c r="G340">
        <v>3178.1767134215502</v>
      </c>
      <c r="H340">
        <v>351.07849804183701</v>
      </c>
      <c r="I340">
        <v>0.84329111388202105</v>
      </c>
      <c r="J340">
        <v>0.32402568829769302</v>
      </c>
      <c r="K340">
        <v>0.801521853212385</v>
      </c>
      <c r="L340" t="s">
        <v>44</v>
      </c>
      <c r="M340" t="s">
        <v>34</v>
      </c>
      <c r="N340" t="s">
        <v>35</v>
      </c>
      <c r="O340">
        <v>0.72246557345535001</v>
      </c>
      <c r="P340" t="s">
        <v>36</v>
      </c>
    </row>
    <row r="341" spans="1:16">
      <c r="A341">
        <v>340</v>
      </c>
      <c r="B341" t="s">
        <v>393</v>
      </c>
      <c r="C341">
        <v>83</v>
      </c>
      <c r="D341">
        <v>71</v>
      </c>
      <c r="E341">
        <v>69.608723752811798</v>
      </c>
      <c r="F341">
        <v>1.1811932606531801</v>
      </c>
      <c r="G341">
        <v>3805.54817240076</v>
      </c>
      <c r="H341">
        <v>391.10520403177799</v>
      </c>
      <c r="I341">
        <v>0.74078615698654604</v>
      </c>
      <c r="J341">
        <v>0.31263665718412498</v>
      </c>
      <c r="K341">
        <v>0.81749680715198003</v>
      </c>
      <c r="L341" t="s">
        <v>41</v>
      </c>
      <c r="M341" t="s">
        <v>34</v>
      </c>
      <c r="N341" t="s">
        <v>35</v>
      </c>
      <c r="O341">
        <v>0.82657545432354895</v>
      </c>
      <c r="P341" t="s">
        <v>36</v>
      </c>
    </row>
    <row r="342" spans="1:16">
      <c r="A342">
        <v>341</v>
      </c>
      <c r="B342" t="s">
        <v>394</v>
      </c>
      <c r="C342">
        <v>210</v>
      </c>
      <c r="D342">
        <v>226</v>
      </c>
      <c r="E342">
        <v>145.22911641917801</v>
      </c>
      <c r="F342">
        <v>0.93236713978748298</v>
      </c>
      <c r="G342">
        <v>16565.222422684299</v>
      </c>
      <c r="H342">
        <v>1414.09257303093</v>
      </c>
      <c r="I342">
        <v>0.62544467761545497</v>
      </c>
      <c r="J342">
        <v>0.10410017341052299</v>
      </c>
      <c r="K342">
        <v>0.40976054530815098</v>
      </c>
      <c r="L342" t="s">
        <v>33</v>
      </c>
      <c r="M342" t="s">
        <v>34</v>
      </c>
      <c r="N342" t="s">
        <v>35</v>
      </c>
      <c r="O342">
        <v>0.81108025107756898</v>
      </c>
      <c r="P342" t="s">
        <v>36</v>
      </c>
    </row>
    <row r="343" spans="1:16">
      <c r="A343">
        <v>342</v>
      </c>
      <c r="B343" t="s">
        <v>395</v>
      </c>
      <c r="C343">
        <v>117</v>
      </c>
      <c r="D343">
        <v>161</v>
      </c>
      <c r="E343">
        <v>99.913715735808296</v>
      </c>
      <c r="F343">
        <v>0.72635135135135098</v>
      </c>
      <c r="G343">
        <v>7840.4339807183396</v>
      </c>
      <c r="H343">
        <v>1196.87620194446</v>
      </c>
      <c r="I343">
        <v>0.59488057914355696</v>
      </c>
      <c r="J343">
        <v>6.8778310387439701E-2</v>
      </c>
      <c r="K343">
        <v>0.56416371667219201</v>
      </c>
      <c r="L343" t="s">
        <v>38</v>
      </c>
      <c r="M343" t="s">
        <v>34</v>
      </c>
      <c r="N343" t="s">
        <v>35</v>
      </c>
      <c r="O343">
        <v>0.674352109790884</v>
      </c>
      <c r="P343" t="s">
        <v>36</v>
      </c>
    </row>
    <row r="344" spans="1:16">
      <c r="A344">
        <v>343</v>
      </c>
      <c r="B344" t="s">
        <v>396</v>
      </c>
      <c r="C344">
        <v>77</v>
      </c>
      <c r="D344">
        <v>58</v>
      </c>
      <c r="E344">
        <v>59.694582892144901</v>
      </c>
      <c r="F344">
        <v>1.3271028037383199</v>
      </c>
      <c r="G344">
        <v>2798.7217655954601</v>
      </c>
      <c r="H344">
        <v>434.27092248667799</v>
      </c>
      <c r="I344">
        <v>0.76279546607812798</v>
      </c>
      <c r="J344">
        <v>0.18648679572798699</v>
      </c>
      <c r="K344">
        <v>0.78077704523779901</v>
      </c>
      <c r="L344" t="s">
        <v>111</v>
      </c>
      <c r="M344" t="s">
        <v>34</v>
      </c>
      <c r="N344" t="s">
        <v>35</v>
      </c>
      <c r="O344">
        <v>0.82833310226729395</v>
      </c>
      <c r="P344" t="s">
        <v>36</v>
      </c>
    </row>
    <row r="345" spans="1:16">
      <c r="A345">
        <v>344</v>
      </c>
      <c r="B345" t="s">
        <v>397</v>
      </c>
      <c r="C345">
        <v>106</v>
      </c>
      <c r="D345">
        <v>75</v>
      </c>
      <c r="E345">
        <v>74.086437204853297</v>
      </c>
      <c r="F345">
        <v>1.41941012165048</v>
      </c>
      <c r="G345">
        <v>4310.8935788279796</v>
      </c>
      <c r="H345">
        <v>572.53695107459998</v>
      </c>
      <c r="I345">
        <v>0.59066663386149398</v>
      </c>
      <c r="J345">
        <v>0.165260903932789</v>
      </c>
      <c r="K345">
        <v>0.67936195629260099</v>
      </c>
      <c r="L345" t="s">
        <v>41</v>
      </c>
      <c r="M345" t="s">
        <v>34</v>
      </c>
      <c r="N345" t="s">
        <v>35</v>
      </c>
      <c r="O345">
        <v>0.81610851395303896</v>
      </c>
      <c r="P345" t="s">
        <v>36</v>
      </c>
    </row>
    <row r="346" spans="1:16">
      <c r="A346">
        <v>345</v>
      </c>
      <c r="B346" t="s">
        <v>398</v>
      </c>
      <c r="C346">
        <v>79</v>
      </c>
      <c r="D346">
        <v>74</v>
      </c>
      <c r="E346">
        <v>70.391377623617601</v>
      </c>
      <c r="F346">
        <v>1.06666668173708</v>
      </c>
      <c r="G346">
        <v>3891.6055224952702</v>
      </c>
      <c r="H346">
        <v>386.61117301847599</v>
      </c>
      <c r="I346">
        <v>0.72628727926112702</v>
      </c>
      <c r="J346">
        <v>0.32718235433447401</v>
      </c>
      <c r="K346">
        <v>0.78151210339372601</v>
      </c>
      <c r="L346" t="s">
        <v>33</v>
      </c>
      <c r="M346" t="s">
        <v>34</v>
      </c>
      <c r="N346" t="s">
        <v>35</v>
      </c>
      <c r="O346">
        <v>0.94206987167974998</v>
      </c>
      <c r="P346" t="s">
        <v>36</v>
      </c>
    </row>
    <row r="347" spans="1:16">
      <c r="A347">
        <v>346</v>
      </c>
      <c r="B347" t="s">
        <v>399</v>
      </c>
      <c r="C347">
        <v>75</v>
      </c>
      <c r="D347">
        <v>64</v>
      </c>
      <c r="E347">
        <v>65.089016833425006</v>
      </c>
      <c r="F347">
        <v>1.17954484109339</v>
      </c>
      <c r="G347">
        <v>3327.40223931947</v>
      </c>
      <c r="H347">
        <v>324.19180664404598</v>
      </c>
      <c r="I347">
        <v>0.67991797730450398</v>
      </c>
      <c r="J347">
        <v>0.39784243036040401</v>
      </c>
      <c r="K347">
        <v>0.83953348833720798</v>
      </c>
      <c r="L347" t="s">
        <v>33</v>
      </c>
      <c r="M347" t="s">
        <v>34</v>
      </c>
      <c r="N347" t="s">
        <v>35</v>
      </c>
      <c r="O347">
        <v>0.94518617453795695</v>
      </c>
      <c r="P347" t="s">
        <v>36</v>
      </c>
    </row>
    <row r="348" spans="1:16">
      <c r="A348">
        <v>347</v>
      </c>
      <c r="B348" t="s">
        <v>400</v>
      </c>
      <c r="C348">
        <v>89</v>
      </c>
      <c r="D348">
        <v>44</v>
      </c>
      <c r="E348">
        <v>56.095725583433598</v>
      </c>
      <c r="F348">
        <v>2.0246913580246901</v>
      </c>
      <c r="G348">
        <v>2471.4362994328899</v>
      </c>
      <c r="H348">
        <v>284.22379085914002</v>
      </c>
      <c r="I348">
        <v>0.89461440191804398</v>
      </c>
      <c r="J348">
        <v>0.38444872945657399</v>
      </c>
      <c r="K348">
        <v>0.83281578683762403</v>
      </c>
      <c r="L348" t="s">
        <v>55</v>
      </c>
      <c r="M348" t="s">
        <v>34</v>
      </c>
      <c r="N348" t="s">
        <v>35</v>
      </c>
      <c r="O348">
        <v>0.92638481654900495</v>
      </c>
      <c r="P348" t="s">
        <v>36</v>
      </c>
    </row>
    <row r="349" spans="1:16">
      <c r="A349">
        <v>348</v>
      </c>
      <c r="B349" t="s">
        <v>401</v>
      </c>
      <c r="C349">
        <v>74</v>
      </c>
      <c r="D349">
        <v>161</v>
      </c>
      <c r="E349">
        <v>85.359410431329906</v>
      </c>
      <c r="F349">
        <v>0.45881481925575002</v>
      </c>
      <c r="G349">
        <v>5722.5908347826098</v>
      </c>
      <c r="H349">
        <v>593.32168815757905</v>
      </c>
      <c r="I349">
        <v>0.53875683130616503</v>
      </c>
      <c r="J349">
        <v>0.20427824191105901</v>
      </c>
      <c r="K349">
        <v>0.61852589641434297</v>
      </c>
      <c r="L349" t="s">
        <v>151</v>
      </c>
      <c r="M349" t="s">
        <v>34</v>
      </c>
      <c r="N349" t="s">
        <v>35</v>
      </c>
      <c r="O349">
        <v>0.70493768996777295</v>
      </c>
      <c r="P349" t="s">
        <v>36</v>
      </c>
    </row>
    <row r="350" spans="1:16">
      <c r="A350">
        <v>349</v>
      </c>
      <c r="B350" t="s">
        <v>402</v>
      </c>
      <c r="C350">
        <v>93</v>
      </c>
      <c r="D350">
        <v>79</v>
      </c>
      <c r="E350">
        <v>58.856526573927603</v>
      </c>
      <c r="F350">
        <v>1.1875</v>
      </c>
      <c r="G350">
        <v>2720.6904896030301</v>
      </c>
      <c r="H350">
        <v>510.73364915215501</v>
      </c>
      <c r="I350">
        <v>0.64524530055818397</v>
      </c>
      <c r="J350">
        <v>0.13106902199992701</v>
      </c>
      <c r="K350">
        <v>0.53062585152332098</v>
      </c>
      <c r="L350" t="s">
        <v>74</v>
      </c>
      <c r="M350" t="s">
        <v>34</v>
      </c>
      <c r="N350" t="s">
        <v>35</v>
      </c>
      <c r="O350">
        <v>0.79805870601656403</v>
      </c>
      <c r="P350" t="s">
        <v>36</v>
      </c>
    </row>
    <row r="351" spans="1:16">
      <c r="A351">
        <v>350</v>
      </c>
      <c r="B351" t="s">
        <v>403</v>
      </c>
      <c r="C351">
        <v>146</v>
      </c>
      <c r="D351">
        <v>83</v>
      </c>
      <c r="E351">
        <v>100.185145084442</v>
      </c>
      <c r="F351">
        <v>1.76462319191718</v>
      </c>
      <c r="G351">
        <v>7883.0910782608698</v>
      </c>
      <c r="H351">
        <v>502.02184990385302</v>
      </c>
      <c r="I351">
        <v>0.67855516003392402</v>
      </c>
      <c r="J351">
        <v>0.39306209887928101</v>
      </c>
      <c r="K351">
        <v>0.74022693332961198</v>
      </c>
      <c r="L351" t="s">
        <v>33</v>
      </c>
      <c r="M351" t="s">
        <v>34</v>
      </c>
      <c r="N351" t="s">
        <v>35</v>
      </c>
      <c r="O351">
        <v>0.930643929934036</v>
      </c>
      <c r="P351" t="s">
        <v>36</v>
      </c>
    </row>
    <row r="352" spans="1:16">
      <c r="A352">
        <v>351</v>
      </c>
      <c r="B352" t="s">
        <v>404</v>
      </c>
      <c r="C352">
        <v>88</v>
      </c>
      <c r="D352">
        <v>86</v>
      </c>
      <c r="E352">
        <v>76.789443029575693</v>
      </c>
      <c r="F352">
        <v>1.0267459418831399</v>
      </c>
      <c r="G352">
        <v>4631.1933879016997</v>
      </c>
      <c r="H352">
        <v>483.62776895098102</v>
      </c>
      <c r="I352">
        <v>0.60852255694399704</v>
      </c>
      <c r="J352">
        <v>0.24881715617113701</v>
      </c>
      <c r="K352">
        <v>0.76795484793217295</v>
      </c>
      <c r="L352" t="s">
        <v>405</v>
      </c>
      <c r="M352" t="s">
        <v>34</v>
      </c>
      <c r="N352" t="s">
        <v>35</v>
      </c>
      <c r="O352">
        <v>0.68522115730404098</v>
      </c>
      <c r="P352" t="s">
        <v>36</v>
      </c>
    </row>
    <row r="353" spans="1:16">
      <c r="A353">
        <v>352</v>
      </c>
      <c r="B353" t="s">
        <v>406</v>
      </c>
      <c r="C353">
        <v>127</v>
      </c>
      <c r="D353">
        <v>44</v>
      </c>
      <c r="E353">
        <v>69.423608320849596</v>
      </c>
      <c r="F353">
        <v>2.87654320987654</v>
      </c>
      <c r="G353">
        <v>3785.33435614367</v>
      </c>
      <c r="H353">
        <v>638.18222683450495</v>
      </c>
      <c r="I353">
        <v>0.89172792366397702</v>
      </c>
      <c r="J353">
        <v>0.116795120847908</v>
      </c>
      <c r="K353">
        <v>0.71340933919717597</v>
      </c>
      <c r="L353" t="s">
        <v>151</v>
      </c>
      <c r="M353" t="s">
        <v>34</v>
      </c>
      <c r="N353" t="s">
        <v>35</v>
      </c>
      <c r="O353">
        <v>0.805389760749048</v>
      </c>
      <c r="P353" t="s">
        <v>36</v>
      </c>
    </row>
    <row r="354" spans="1:16">
      <c r="A354">
        <v>353</v>
      </c>
      <c r="B354" t="s">
        <v>407</v>
      </c>
      <c r="C354">
        <v>122</v>
      </c>
      <c r="D354">
        <v>56</v>
      </c>
      <c r="E354">
        <v>72.430593117959404</v>
      </c>
      <c r="F354">
        <v>2.1821913346837301</v>
      </c>
      <c r="G354">
        <v>4120.3486344045396</v>
      </c>
      <c r="H354">
        <v>576.44701735558704</v>
      </c>
      <c r="I354">
        <v>0.84434116531130499</v>
      </c>
      <c r="J354">
        <v>0.15582065862164099</v>
      </c>
      <c r="K354">
        <v>0.70449809402795405</v>
      </c>
      <c r="L354" t="s">
        <v>44</v>
      </c>
      <c r="M354" t="s">
        <v>34</v>
      </c>
      <c r="N354" t="s">
        <v>35</v>
      </c>
      <c r="O354">
        <v>0.772673878258758</v>
      </c>
      <c r="P354" t="s">
        <v>36</v>
      </c>
    </row>
    <row r="355" spans="1:16">
      <c r="A355">
        <v>354</v>
      </c>
      <c r="B355" t="s">
        <v>408</v>
      </c>
      <c r="C355">
        <v>109</v>
      </c>
      <c r="D355">
        <v>57</v>
      </c>
      <c r="E355">
        <v>61.710082292259401</v>
      </c>
      <c r="F355">
        <v>1.9081292065961699</v>
      </c>
      <c r="G355">
        <v>2990.9016510397</v>
      </c>
      <c r="H355">
        <v>515.32787232865496</v>
      </c>
      <c r="I355">
        <v>0.57484483802188802</v>
      </c>
      <c r="J355">
        <v>0.14152876966870401</v>
      </c>
      <c r="K355">
        <v>0.60045355533673495</v>
      </c>
      <c r="L355" t="s">
        <v>74</v>
      </c>
      <c r="M355" t="s">
        <v>34</v>
      </c>
      <c r="N355" t="s">
        <v>35</v>
      </c>
      <c r="O355">
        <v>0.79398822279759795</v>
      </c>
      <c r="P355" t="s">
        <v>36</v>
      </c>
    </row>
    <row r="356" spans="1:16">
      <c r="A356">
        <v>355</v>
      </c>
      <c r="B356" t="s">
        <v>409</v>
      </c>
      <c r="C356">
        <v>52</v>
      </c>
      <c r="D356">
        <v>68</v>
      </c>
      <c r="E356">
        <v>54.0791947084467</v>
      </c>
      <c r="F356">
        <v>0.76303312846154003</v>
      </c>
      <c r="G356">
        <v>2296.9435032136098</v>
      </c>
      <c r="H356">
        <v>264.382285203104</v>
      </c>
      <c r="I356">
        <v>0.68135890011927303</v>
      </c>
      <c r="J356">
        <v>0.41294810071938098</v>
      </c>
      <c r="K356">
        <v>0.80272179513816699</v>
      </c>
      <c r="L356" t="s">
        <v>33</v>
      </c>
      <c r="M356" t="s">
        <v>34</v>
      </c>
      <c r="N356" t="s">
        <v>35</v>
      </c>
      <c r="O356">
        <v>0.92614602163424697</v>
      </c>
      <c r="P356" t="s">
        <v>36</v>
      </c>
    </row>
    <row r="357" spans="1:16">
      <c r="A357">
        <v>356</v>
      </c>
      <c r="B357" t="s">
        <v>410</v>
      </c>
      <c r="C357">
        <v>176</v>
      </c>
      <c r="D357">
        <v>182</v>
      </c>
      <c r="E357">
        <v>133.343552587723</v>
      </c>
      <c r="F357">
        <v>0.96788945769494805</v>
      </c>
      <c r="G357">
        <v>13964.774413610599</v>
      </c>
      <c r="H357">
        <v>1427.43686495366</v>
      </c>
      <c r="I357">
        <v>0.59780459424331001</v>
      </c>
      <c r="J357">
        <v>8.6125146022553306E-2</v>
      </c>
      <c r="K357">
        <v>0.58343993343186096</v>
      </c>
      <c r="L357" t="s">
        <v>33</v>
      </c>
      <c r="M357" t="s">
        <v>34</v>
      </c>
      <c r="N357" t="s">
        <v>35</v>
      </c>
      <c r="O357">
        <v>0.91838442767219897</v>
      </c>
      <c r="P357" t="s">
        <v>36</v>
      </c>
    </row>
    <row r="358" spans="1:16">
      <c r="A358">
        <v>357</v>
      </c>
      <c r="B358" t="s">
        <v>411</v>
      </c>
      <c r="C358">
        <v>151</v>
      </c>
      <c r="D358">
        <v>95</v>
      </c>
      <c r="E358">
        <v>80.347009878099399</v>
      </c>
      <c r="F358">
        <v>1.5935012000978299</v>
      </c>
      <c r="G358">
        <v>5070.2493674858197</v>
      </c>
      <c r="H358">
        <v>1031.28510435198</v>
      </c>
      <c r="I358">
        <v>0.66305022823667104</v>
      </c>
      <c r="J358">
        <v>5.9907568591997799E-2</v>
      </c>
      <c r="K358">
        <v>0.43479313772974099</v>
      </c>
      <c r="L358" t="s">
        <v>41</v>
      </c>
      <c r="M358" t="s">
        <v>34</v>
      </c>
      <c r="N358" t="s">
        <v>35</v>
      </c>
      <c r="O358">
        <v>0.67014515507787797</v>
      </c>
      <c r="P358" t="s">
        <v>36</v>
      </c>
    </row>
    <row r="359" spans="1:16">
      <c r="A359">
        <v>358</v>
      </c>
      <c r="B359" t="s">
        <v>412</v>
      </c>
      <c r="C359">
        <v>73</v>
      </c>
      <c r="D359">
        <v>100</v>
      </c>
      <c r="E359">
        <v>81.475526172651996</v>
      </c>
      <c r="F359">
        <v>0.72622890909314697</v>
      </c>
      <c r="G359">
        <v>5213.67828431002</v>
      </c>
      <c r="H359">
        <v>351.95914625955697</v>
      </c>
      <c r="I359">
        <v>0.79314698053630195</v>
      </c>
      <c r="J359">
        <v>0.52889514683021199</v>
      </c>
      <c r="K359">
        <v>0.89681443984251197</v>
      </c>
      <c r="L359" t="s">
        <v>33</v>
      </c>
      <c r="M359" t="s">
        <v>34</v>
      </c>
      <c r="N359" t="s">
        <v>35</v>
      </c>
      <c r="O359">
        <v>0.89971455489514496</v>
      </c>
      <c r="P359" t="s">
        <v>36</v>
      </c>
    </row>
    <row r="360" spans="1:16">
      <c r="A360">
        <v>359</v>
      </c>
      <c r="B360" t="s">
        <v>413</v>
      </c>
      <c r="C360">
        <v>74</v>
      </c>
      <c r="D360">
        <v>93</v>
      </c>
      <c r="E360">
        <v>79.697852299615604</v>
      </c>
      <c r="F360">
        <v>0.78947368421052599</v>
      </c>
      <c r="G360">
        <v>4988.6509474480199</v>
      </c>
      <c r="H360">
        <v>348.31366374430502</v>
      </c>
      <c r="I360">
        <v>0.74013065540790002</v>
      </c>
      <c r="J360">
        <v>0.51671605866863901</v>
      </c>
      <c r="K360">
        <v>0.924831918880194</v>
      </c>
      <c r="L360" t="s">
        <v>33</v>
      </c>
      <c r="M360" t="s">
        <v>34</v>
      </c>
      <c r="N360" t="s">
        <v>35</v>
      </c>
      <c r="O360">
        <v>0.87184359279651702</v>
      </c>
      <c r="P360" t="s">
        <v>36</v>
      </c>
    </row>
    <row r="361" spans="1:16">
      <c r="A361">
        <v>360</v>
      </c>
      <c r="B361" t="s">
        <v>414</v>
      </c>
      <c r="C361">
        <v>132</v>
      </c>
      <c r="D361">
        <v>85</v>
      </c>
      <c r="E361">
        <v>72.305072463680304</v>
      </c>
      <c r="F361">
        <v>1.54745506311326</v>
      </c>
      <c r="G361">
        <v>4106.0800582230604</v>
      </c>
      <c r="H361">
        <v>564.74891823229598</v>
      </c>
      <c r="I361">
        <v>0.57661191490554797</v>
      </c>
      <c r="J361">
        <v>0.16178060730410501</v>
      </c>
      <c r="K361">
        <v>0.53075888568684004</v>
      </c>
      <c r="L361" t="s">
        <v>44</v>
      </c>
      <c r="M361" t="s">
        <v>34</v>
      </c>
      <c r="N361" t="s">
        <v>35</v>
      </c>
      <c r="O361">
        <v>0.69601267120566501</v>
      </c>
      <c r="P361" t="s">
        <v>36</v>
      </c>
    </row>
    <row r="362" spans="1:16">
      <c r="A362">
        <v>361</v>
      </c>
      <c r="B362" t="s">
        <v>415</v>
      </c>
      <c r="C362">
        <v>68</v>
      </c>
      <c r="D362">
        <v>98</v>
      </c>
      <c r="E362">
        <v>67.730616354809399</v>
      </c>
      <c r="F362">
        <v>0.69832402234636903</v>
      </c>
      <c r="G362">
        <v>3602.9641168242001</v>
      </c>
      <c r="H362">
        <v>592.18747464273304</v>
      </c>
      <c r="I362">
        <v>0.68791381725828504</v>
      </c>
      <c r="J362">
        <v>0.12910746862075301</v>
      </c>
      <c r="K362">
        <v>0.66943746375410795</v>
      </c>
      <c r="L362" t="s">
        <v>41</v>
      </c>
      <c r="M362" t="s">
        <v>34</v>
      </c>
      <c r="N362" t="s">
        <v>35</v>
      </c>
      <c r="O362">
        <v>0.76982591873568396</v>
      </c>
      <c r="P362" t="s">
        <v>36</v>
      </c>
    </row>
    <row r="363" spans="1:16">
      <c r="A363">
        <v>362</v>
      </c>
      <c r="B363" t="s">
        <v>416</v>
      </c>
      <c r="C363">
        <v>264</v>
      </c>
      <c r="D363">
        <v>318</v>
      </c>
      <c r="E363">
        <v>212.33993745748401</v>
      </c>
      <c r="F363">
        <v>0.83047945205479501</v>
      </c>
      <c r="G363">
        <v>35412.2279863894</v>
      </c>
      <c r="H363">
        <v>2829.2700716101599</v>
      </c>
      <c r="I363">
        <v>0.49954356775269698</v>
      </c>
      <c r="J363">
        <v>5.5592256750864703E-2</v>
      </c>
      <c r="K363">
        <v>0.42999435110839201</v>
      </c>
      <c r="L363" t="s">
        <v>41</v>
      </c>
      <c r="M363" t="s">
        <v>34</v>
      </c>
      <c r="N363" t="s">
        <v>35</v>
      </c>
      <c r="O363">
        <v>0.87213454232277099</v>
      </c>
      <c r="P363" t="s">
        <v>36</v>
      </c>
    </row>
    <row r="364" spans="1:16">
      <c r="A364">
        <v>363</v>
      </c>
      <c r="B364" t="s">
        <v>417</v>
      </c>
      <c r="C364">
        <v>152</v>
      </c>
      <c r="D364">
        <v>209</v>
      </c>
      <c r="E364">
        <v>121.76457231755801</v>
      </c>
      <c r="F364">
        <v>0.72472012782699602</v>
      </c>
      <c r="G364">
        <v>11644.793105104</v>
      </c>
      <c r="H364">
        <v>1042.65669704427</v>
      </c>
      <c r="I364">
        <v>0.55178088621264798</v>
      </c>
      <c r="J364">
        <v>0.13460431015906901</v>
      </c>
      <c r="K364">
        <v>0.46104369931855899</v>
      </c>
      <c r="L364" t="s">
        <v>33</v>
      </c>
      <c r="M364" t="s">
        <v>34</v>
      </c>
      <c r="N364" t="s">
        <v>35</v>
      </c>
      <c r="O364">
        <v>0.90127845279000596</v>
      </c>
      <c r="P364" t="s">
        <v>36</v>
      </c>
    </row>
    <row r="365" spans="1:16">
      <c r="A365">
        <v>364</v>
      </c>
      <c r="B365" t="s">
        <v>418</v>
      </c>
      <c r="C365">
        <v>169</v>
      </c>
      <c r="D365">
        <v>67</v>
      </c>
      <c r="E365">
        <v>87.088895451788503</v>
      </c>
      <c r="F365">
        <v>2.5045762611199498</v>
      </c>
      <c r="G365">
        <v>5956.8332937618197</v>
      </c>
      <c r="H365">
        <v>636.87260324851297</v>
      </c>
      <c r="I365">
        <v>0.512662037005303</v>
      </c>
      <c r="J365">
        <v>0.18455260354648401</v>
      </c>
      <c r="K365">
        <v>0.66227113490647105</v>
      </c>
      <c r="L365" t="s">
        <v>33</v>
      </c>
      <c r="M365" t="s">
        <v>34</v>
      </c>
      <c r="N365" t="s">
        <v>35</v>
      </c>
      <c r="O365">
        <v>0.82776310907930795</v>
      </c>
      <c r="P365" t="s">
        <v>36</v>
      </c>
    </row>
    <row r="366" spans="1:16">
      <c r="A366">
        <v>365</v>
      </c>
      <c r="B366" t="s">
        <v>419</v>
      </c>
      <c r="C366">
        <v>63</v>
      </c>
      <c r="D366">
        <v>97</v>
      </c>
      <c r="E366">
        <v>75.321391218959604</v>
      </c>
      <c r="F366">
        <v>0.64472644272740698</v>
      </c>
      <c r="G366">
        <v>4455.8088056710803</v>
      </c>
      <c r="H366">
        <v>325.46933051036802</v>
      </c>
      <c r="I366">
        <v>0.79578951866438297</v>
      </c>
      <c r="J366">
        <v>0.528586747259425</v>
      </c>
      <c r="K366">
        <v>0.893455325743578</v>
      </c>
      <c r="L366" t="s">
        <v>33</v>
      </c>
      <c r="M366" t="s">
        <v>34</v>
      </c>
      <c r="N366" t="s">
        <v>35</v>
      </c>
      <c r="O366">
        <v>0.87564606926281097</v>
      </c>
      <c r="P366" t="s">
        <v>36</v>
      </c>
    </row>
    <row r="367" spans="1:16">
      <c r="A367">
        <v>366</v>
      </c>
      <c r="B367" t="s">
        <v>420</v>
      </c>
      <c r="C367">
        <v>58</v>
      </c>
      <c r="D367">
        <v>119</v>
      </c>
      <c r="E367">
        <v>76.588327916961703</v>
      </c>
      <c r="F367">
        <v>0.48237061017296401</v>
      </c>
      <c r="G367">
        <v>4606.96653459357</v>
      </c>
      <c r="H367">
        <v>397.64781272743102</v>
      </c>
      <c r="I367">
        <v>0.81111701993132101</v>
      </c>
      <c r="J367">
        <v>0.366123601367214</v>
      </c>
      <c r="K367">
        <v>0.82691281613488399</v>
      </c>
      <c r="L367" t="s">
        <v>33</v>
      </c>
      <c r="M367" t="s">
        <v>34</v>
      </c>
      <c r="N367" t="s">
        <v>35</v>
      </c>
      <c r="O367">
        <v>0.905741411692502</v>
      </c>
      <c r="P367" t="s">
        <v>36</v>
      </c>
    </row>
    <row r="368" spans="1:16">
      <c r="A368">
        <v>367</v>
      </c>
      <c r="B368" t="s">
        <v>421</v>
      </c>
      <c r="C368">
        <v>137</v>
      </c>
      <c r="D368">
        <v>68</v>
      </c>
      <c r="E368">
        <v>83.629233622582504</v>
      </c>
      <c r="F368">
        <v>2.0080000009765602</v>
      </c>
      <c r="G368">
        <v>5492.9559368620003</v>
      </c>
      <c r="H368">
        <v>740.90617820729403</v>
      </c>
      <c r="I368">
        <v>0.80584554171124301</v>
      </c>
      <c r="J368">
        <v>0.12574465878702701</v>
      </c>
      <c r="K368">
        <v>0.73553587421634004</v>
      </c>
      <c r="L368" t="s">
        <v>33</v>
      </c>
      <c r="M368" t="s">
        <v>34</v>
      </c>
      <c r="N368" t="s">
        <v>35</v>
      </c>
      <c r="O368">
        <v>0.92639227104505495</v>
      </c>
      <c r="P368" t="s">
        <v>36</v>
      </c>
    </row>
    <row r="369" spans="1:16">
      <c r="A369">
        <v>368</v>
      </c>
      <c r="B369" t="s">
        <v>422</v>
      </c>
      <c r="C369">
        <v>103</v>
      </c>
      <c r="D369">
        <v>127</v>
      </c>
      <c r="E369">
        <v>90.325182402837797</v>
      </c>
      <c r="F369">
        <v>0.8068669527897</v>
      </c>
      <c r="G369">
        <v>6407.7797534971696</v>
      </c>
      <c r="H369">
        <v>1029.55201463202</v>
      </c>
      <c r="I369">
        <v>0.63462480865457704</v>
      </c>
      <c r="J369">
        <v>7.5966279028853001E-2</v>
      </c>
      <c r="K369">
        <v>0.55251252739366097</v>
      </c>
      <c r="L369" t="s">
        <v>44</v>
      </c>
      <c r="M369" t="s">
        <v>34</v>
      </c>
      <c r="N369" t="s">
        <v>35</v>
      </c>
      <c r="O369">
        <v>0.77889389592546898</v>
      </c>
      <c r="P369" t="s">
        <v>36</v>
      </c>
    </row>
    <row r="370" spans="1:16">
      <c r="A370">
        <v>369</v>
      </c>
      <c r="B370" t="s">
        <v>423</v>
      </c>
      <c r="C370">
        <v>78</v>
      </c>
      <c r="D370">
        <v>118</v>
      </c>
      <c r="E370">
        <v>71.246483983605799</v>
      </c>
      <c r="F370">
        <v>0.65617183910082399</v>
      </c>
      <c r="G370">
        <v>3986.7293637050998</v>
      </c>
      <c r="H370">
        <v>596.31672972710203</v>
      </c>
      <c r="I370">
        <v>0.74780537042015405</v>
      </c>
      <c r="J370">
        <v>0.140887554738652</v>
      </c>
      <c r="K370">
        <v>0.57546501898693403</v>
      </c>
      <c r="L370" t="s">
        <v>44</v>
      </c>
      <c r="M370" t="s">
        <v>34</v>
      </c>
      <c r="N370" t="s">
        <v>35</v>
      </c>
      <c r="O370">
        <v>0.80529188920344297</v>
      </c>
      <c r="P370" t="s">
        <v>36</v>
      </c>
    </row>
    <row r="371" spans="1:16">
      <c r="A371">
        <v>370</v>
      </c>
      <c r="B371" t="s">
        <v>424</v>
      </c>
      <c r="C371">
        <v>78</v>
      </c>
      <c r="D371">
        <v>74</v>
      </c>
      <c r="E371">
        <v>67.627157410932298</v>
      </c>
      <c r="F371">
        <v>1.06668073607431</v>
      </c>
      <c r="G371">
        <v>3591.9654226843099</v>
      </c>
      <c r="H371">
        <v>418.04669263041501</v>
      </c>
      <c r="I371">
        <v>0.64084225697759301</v>
      </c>
      <c r="J371">
        <v>0.25828098122826498</v>
      </c>
      <c r="K371">
        <v>0.77104935711323097</v>
      </c>
      <c r="L371" t="s">
        <v>41</v>
      </c>
      <c r="M371" t="s">
        <v>34</v>
      </c>
      <c r="N371" t="s">
        <v>35</v>
      </c>
      <c r="O371">
        <v>0.751580560989067</v>
      </c>
      <c r="P371" t="s">
        <v>36</v>
      </c>
    </row>
    <row r="372" spans="1:16">
      <c r="A372">
        <v>371</v>
      </c>
      <c r="B372" t="s">
        <v>425</v>
      </c>
      <c r="C372">
        <v>127</v>
      </c>
      <c r="D372">
        <v>118</v>
      </c>
      <c r="E372">
        <v>95.8773819544449</v>
      </c>
      <c r="F372">
        <v>1.0787037037036999</v>
      </c>
      <c r="G372">
        <v>7219.7509168242004</v>
      </c>
      <c r="H372">
        <v>924.176716367577</v>
      </c>
      <c r="I372">
        <v>0.52894378213771198</v>
      </c>
      <c r="J372">
        <v>0.10622384879455</v>
      </c>
      <c r="K372">
        <v>0.58360966935793901</v>
      </c>
      <c r="L372" t="s">
        <v>38</v>
      </c>
      <c r="M372" t="s">
        <v>34</v>
      </c>
      <c r="N372" t="s">
        <v>35</v>
      </c>
      <c r="O372">
        <v>0.72104600804461305</v>
      </c>
      <c r="P372" t="s">
        <v>36</v>
      </c>
    </row>
    <row r="373" spans="1:16">
      <c r="A373">
        <v>372</v>
      </c>
      <c r="B373" t="s">
        <v>426</v>
      </c>
      <c r="C373">
        <v>101</v>
      </c>
      <c r="D373">
        <v>92</v>
      </c>
      <c r="E373">
        <v>74.772931780598896</v>
      </c>
      <c r="F373">
        <v>1.10358803697437</v>
      </c>
      <c r="G373">
        <v>4391.1543198487698</v>
      </c>
      <c r="H373">
        <v>746.70983280658697</v>
      </c>
      <c r="I373">
        <v>0.82686619595960198</v>
      </c>
      <c r="J373">
        <v>9.8965727948986296E-2</v>
      </c>
      <c r="K373">
        <v>0.61260289879113405</v>
      </c>
      <c r="L373" t="s">
        <v>41</v>
      </c>
      <c r="M373" t="s">
        <v>34</v>
      </c>
      <c r="N373" t="s">
        <v>35</v>
      </c>
      <c r="O373">
        <v>0.66781944121448999</v>
      </c>
      <c r="P373" t="s">
        <v>36</v>
      </c>
    </row>
    <row r="374" spans="1:16">
      <c r="A374">
        <v>373</v>
      </c>
      <c r="B374" t="s">
        <v>427</v>
      </c>
      <c r="C374">
        <v>160</v>
      </c>
      <c r="D374">
        <v>151</v>
      </c>
      <c r="E374">
        <v>104.26064748109199</v>
      </c>
      <c r="F374">
        <v>1.05924176896527</v>
      </c>
      <c r="G374">
        <v>8537.5</v>
      </c>
      <c r="H374">
        <v>1199.3250244855899</v>
      </c>
      <c r="I374">
        <v>0.70605848352847</v>
      </c>
      <c r="J374">
        <v>7.4587626882601801E-2</v>
      </c>
      <c r="K374">
        <v>0.47070985527222597</v>
      </c>
      <c r="L374" t="s">
        <v>44</v>
      </c>
      <c r="M374" t="s">
        <v>34</v>
      </c>
      <c r="N374" t="s">
        <v>35</v>
      </c>
      <c r="O374">
        <v>0.81524700704661102</v>
      </c>
      <c r="P374" t="s">
        <v>36</v>
      </c>
    </row>
    <row r="375" spans="1:16">
      <c r="A375">
        <v>374</v>
      </c>
      <c r="B375" t="s">
        <v>428</v>
      </c>
      <c r="C375">
        <v>147</v>
      </c>
      <c r="D375">
        <v>79</v>
      </c>
      <c r="E375">
        <v>76.441167388283503</v>
      </c>
      <c r="F375">
        <v>1.875</v>
      </c>
      <c r="G375">
        <v>4589.2794453686201</v>
      </c>
      <c r="H375">
        <v>1145.16079906972</v>
      </c>
      <c r="I375">
        <v>0.74812892382124796</v>
      </c>
      <c r="J375">
        <v>4.3976576905175799E-2</v>
      </c>
      <c r="K375">
        <v>0.45006267673381301</v>
      </c>
      <c r="L375" t="s">
        <v>77</v>
      </c>
      <c r="M375" t="s">
        <v>34</v>
      </c>
      <c r="N375" t="s">
        <v>35</v>
      </c>
      <c r="O375">
        <v>0.75512145550791199</v>
      </c>
      <c r="P375" t="s">
        <v>36</v>
      </c>
    </row>
    <row r="376" spans="1:16">
      <c r="A376">
        <v>375</v>
      </c>
      <c r="B376" t="s">
        <v>429</v>
      </c>
      <c r="C376">
        <v>84</v>
      </c>
      <c r="D376">
        <v>161</v>
      </c>
      <c r="E376">
        <v>76.777119847651605</v>
      </c>
      <c r="F376">
        <v>0.51794727946081998</v>
      </c>
      <c r="G376">
        <v>4629.7070778828001</v>
      </c>
      <c r="H376">
        <v>915.07905993928102</v>
      </c>
      <c r="I376">
        <v>0.63333282840803895</v>
      </c>
      <c r="J376">
        <v>6.9477813627003407E-2</v>
      </c>
      <c r="K376">
        <v>0.52029464822609695</v>
      </c>
      <c r="L376" t="s">
        <v>33</v>
      </c>
      <c r="M376" t="s">
        <v>34</v>
      </c>
      <c r="N376" t="s">
        <v>35</v>
      </c>
      <c r="O376">
        <v>0.92366947619253403</v>
      </c>
      <c r="P376" t="s">
        <v>36</v>
      </c>
    </row>
    <row r="377" spans="1:16">
      <c r="A377">
        <v>376</v>
      </c>
      <c r="B377" t="s">
        <v>430</v>
      </c>
      <c r="C377">
        <v>68</v>
      </c>
      <c r="D377">
        <v>96</v>
      </c>
      <c r="E377">
        <v>69.405887610399404</v>
      </c>
      <c r="F377">
        <v>0.71103762425471395</v>
      </c>
      <c r="G377">
        <v>3783.4021531190901</v>
      </c>
      <c r="H377">
        <v>390.70832838317602</v>
      </c>
      <c r="I377">
        <v>0.82637472653343202</v>
      </c>
      <c r="J377">
        <v>0.31144906620424001</v>
      </c>
      <c r="K377">
        <v>0.81328476948145301</v>
      </c>
      <c r="L377" t="s">
        <v>33</v>
      </c>
      <c r="M377" t="s">
        <v>34</v>
      </c>
      <c r="N377" t="s">
        <v>35</v>
      </c>
      <c r="O377">
        <v>0.93499283881939799</v>
      </c>
      <c r="P377" t="s">
        <v>36</v>
      </c>
    </row>
    <row r="378" spans="1:16">
      <c r="A378">
        <v>377</v>
      </c>
      <c r="B378" t="s">
        <v>431</v>
      </c>
      <c r="C378">
        <v>99</v>
      </c>
      <c r="D378">
        <v>127</v>
      </c>
      <c r="E378">
        <v>90.756795233621105</v>
      </c>
      <c r="F378">
        <v>0.77969227304357103</v>
      </c>
      <c r="G378">
        <v>6469.1643572778803</v>
      </c>
      <c r="H378">
        <v>739.67404930332395</v>
      </c>
      <c r="I378">
        <v>0.63197638556347702</v>
      </c>
      <c r="J378">
        <v>0.14858579240943401</v>
      </c>
      <c r="K378">
        <v>0.65903034340742495</v>
      </c>
      <c r="L378" t="s">
        <v>33</v>
      </c>
      <c r="M378" t="s">
        <v>34</v>
      </c>
      <c r="N378" t="s">
        <v>35</v>
      </c>
      <c r="O378">
        <v>0.94573386339082399</v>
      </c>
      <c r="P378" t="s">
        <v>36</v>
      </c>
    </row>
    <row r="379" spans="1:16">
      <c r="A379">
        <v>378</v>
      </c>
      <c r="B379" t="s">
        <v>432</v>
      </c>
      <c r="C379">
        <v>123</v>
      </c>
      <c r="D379">
        <v>121</v>
      </c>
      <c r="E379">
        <v>103.417658916528</v>
      </c>
      <c r="F379">
        <v>1.01652890673004</v>
      </c>
      <c r="G379">
        <v>8400</v>
      </c>
      <c r="H379">
        <v>643.55338454246498</v>
      </c>
      <c r="I379">
        <v>0.82600316570243804</v>
      </c>
      <c r="J379">
        <v>0.254870747541392</v>
      </c>
      <c r="K379">
        <v>0.71035940803382702</v>
      </c>
      <c r="L379" t="s">
        <v>41</v>
      </c>
      <c r="M379" t="s">
        <v>34</v>
      </c>
      <c r="N379" t="s">
        <v>35</v>
      </c>
      <c r="O379">
        <v>0.77805114202627701</v>
      </c>
      <c r="P379" t="s">
        <v>36</v>
      </c>
    </row>
    <row r="380" spans="1:16">
      <c r="A380">
        <v>379</v>
      </c>
      <c r="B380" t="s">
        <v>433</v>
      </c>
      <c r="C380">
        <v>102</v>
      </c>
      <c r="D380">
        <v>72</v>
      </c>
      <c r="E380">
        <v>76.071398676952299</v>
      </c>
      <c r="F380">
        <v>1.4011899944030699</v>
      </c>
      <c r="G380">
        <v>4544.9874068052904</v>
      </c>
      <c r="H380">
        <v>423.65385590750202</v>
      </c>
      <c r="I380">
        <v>0.58362142516465099</v>
      </c>
      <c r="J380">
        <v>0.31821468762372601</v>
      </c>
      <c r="K380">
        <v>0.79370311729436505</v>
      </c>
      <c r="L380" t="s">
        <v>33</v>
      </c>
      <c r="M380" t="s">
        <v>34</v>
      </c>
      <c r="N380" t="s">
        <v>35</v>
      </c>
      <c r="O380">
        <v>0.95488890456712705</v>
      </c>
      <c r="P380" t="s">
        <v>36</v>
      </c>
    </row>
    <row r="381" spans="1:16">
      <c r="A381">
        <v>380</v>
      </c>
      <c r="B381" t="s">
        <v>434</v>
      </c>
      <c r="C381">
        <v>112</v>
      </c>
      <c r="D381">
        <v>88</v>
      </c>
      <c r="E381">
        <v>75.594754584170104</v>
      </c>
      <c r="F381">
        <v>1.2795031055900601</v>
      </c>
      <c r="G381">
        <v>4488.2103640831801</v>
      </c>
      <c r="H381">
        <v>1153.2588106401099</v>
      </c>
      <c r="I381">
        <v>0.64743029169156396</v>
      </c>
      <c r="J381">
        <v>4.2406214510211898E-2</v>
      </c>
      <c r="K381">
        <v>0.47068084045140002</v>
      </c>
      <c r="L381" t="s">
        <v>41</v>
      </c>
      <c r="M381" t="s">
        <v>34</v>
      </c>
      <c r="N381" t="s">
        <v>35</v>
      </c>
      <c r="O381">
        <v>0.73666546584585202</v>
      </c>
      <c r="P381" t="s">
        <v>36</v>
      </c>
    </row>
    <row r="382" spans="1:16">
      <c r="A382">
        <v>381</v>
      </c>
      <c r="B382" t="s">
        <v>435</v>
      </c>
      <c r="C382">
        <v>71</v>
      </c>
      <c r="D382">
        <v>70</v>
      </c>
      <c r="E382">
        <v>67.087727325627398</v>
      </c>
      <c r="F382">
        <v>1.0141066063139299</v>
      </c>
      <c r="G382">
        <v>3534.8911179584102</v>
      </c>
      <c r="H382">
        <v>270.41842384846302</v>
      </c>
      <c r="I382">
        <v>0.67643881772138703</v>
      </c>
      <c r="J382">
        <v>0.60745393665309599</v>
      </c>
      <c r="K382">
        <v>0.91705868743734098</v>
      </c>
      <c r="L382" t="s">
        <v>55</v>
      </c>
      <c r="M382" t="s">
        <v>34</v>
      </c>
      <c r="N382" t="s">
        <v>35</v>
      </c>
      <c r="O382">
        <v>0.74830599563786204</v>
      </c>
      <c r="P382" t="s">
        <v>36</v>
      </c>
    </row>
    <row r="383" spans="1:16">
      <c r="A383">
        <v>382</v>
      </c>
      <c r="B383" t="s">
        <v>436</v>
      </c>
      <c r="C383">
        <v>59</v>
      </c>
      <c r="D383">
        <v>93</v>
      </c>
      <c r="E383">
        <v>59.371937177622399</v>
      </c>
      <c r="F383">
        <v>0.63813260148673601</v>
      </c>
      <c r="G383">
        <v>2768.54967221172</v>
      </c>
      <c r="H383">
        <v>401.50308180757202</v>
      </c>
      <c r="I383">
        <v>0.79354217049436904</v>
      </c>
      <c r="J383">
        <v>0.215816386956455</v>
      </c>
      <c r="K383">
        <v>0.70984337487138405</v>
      </c>
      <c r="L383" t="s">
        <v>41</v>
      </c>
      <c r="M383" t="s">
        <v>34</v>
      </c>
      <c r="N383" t="s">
        <v>35</v>
      </c>
      <c r="O383">
        <v>0.66153209495302201</v>
      </c>
      <c r="P383" t="s">
        <v>36</v>
      </c>
    </row>
    <row r="384" spans="1:16">
      <c r="A384">
        <v>383</v>
      </c>
      <c r="B384" t="s">
        <v>437</v>
      </c>
      <c r="C384">
        <v>120</v>
      </c>
      <c r="D384">
        <v>79</v>
      </c>
      <c r="E384">
        <v>70.057218130568003</v>
      </c>
      <c r="F384">
        <v>1.5115263911033401</v>
      </c>
      <c r="G384">
        <v>3854.74503402647</v>
      </c>
      <c r="H384">
        <v>781.48474920988099</v>
      </c>
      <c r="I384">
        <v>0.74896884058120905</v>
      </c>
      <c r="J384">
        <v>7.9316676344906495E-2</v>
      </c>
      <c r="K384">
        <v>0.63412308369397796</v>
      </c>
      <c r="L384" t="s">
        <v>44</v>
      </c>
      <c r="M384" t="s">
        <v>34</v>
      </c>
      <c r="N384" t="s">
        <v>35</v>
      </c>
      <c r="O384">
        <v>0.85215722550277595</v>
      </c>
      <c r="P384" t="s">
        <v>36</v>
      </c>
    </row>
    <row r="385" spans="1:16">
      <c r="A385">
        <v>384</v>
      </c>
      <c r="B385" t="s">
        <v>438</v>
      </c>
      <c r="C385">
        <v>181</v>
      </c>
      <c r="D385">
        <v>122</v>
      </c>
      <c r="E385">
        <v>100.336145803292</v>
      </c>
      <c r="F385">
        <v>1.48214278659041</v>
      </c>
      <c r="G385">
        <v>7906.8720385633296</v>
      </c>
      <c r="H385">
        <v>1613.08410345741</v>
      </c>
      <c r="I385">
        <v>0.76910118629099899</v>
      </c>
      <c r="J385">
        <v>3.8185682016095103E-2</v>
      </c>
      <c r="K385">
        <v>0.47256027146587998</v>
      </c>
      <c r="L385" t="s">
        <v>44</v>
      </c>
      <c r="M385" t="s">
        <v>34</v>
      </c>
      <c r="N385" t="s">
        <v>35</v>
      </c>
      <c r="O385">
        <v>0.79066950207087605</v>
      </c>
      <c r="P385" t="s">
        <v>36</v>
      </c>
    </row>
    <row r="386" spans="1:16">
      <c r="A386">
        <v>385</v>
      </c>
      <c r="B386" t="s">
        <v>439</v>
      </c>
      <c r="C386">
        <v>122</v>
      </c>
      <c r="D386">
        <v>112</v>
      </c>
      <c r="E386">
        <v>92.903115004719993</v>
      </c>
      <c r="F386">
        <v>1.0873786407767001</v>
      </c>
      <c r="G386">
        <v>6778.7627342155001</v>
      </c>
      <c r="H386">
        <v>973.28227430882703</v>
      </c>
      <c r="I386">
        <v>0.60821511363446901</v>
      </c>
      <c r="J386">
        <v>8.9925460276871205E-2</v>
      </c>
      <c r="K386">
        <v>0.65720420191074502</v>
      </c>
      <c r="L386" t="s">
        <v>134</v>
      </c>
      <c r="M386" t="s">
        <v>34</v>
      </c>
      <c r="N386" t="s">
        <v>35</v>
      </c>
      <c r="O386">
        <v>0.69379140726313104</v>
      </c>
      <c r="P386" t="s">
        <v>36</v>
      </c>
    </row>
    <row r="387" spans="1:16">
      <c r="A387">
        <v>386</v>
      </c>
      <c r="B387" t="s">
        <v>440</v>
      </c>
      <c r="C387">
        <v>84</v>
      </c>
      <c r="D387">
        <v>74</v>
      </c>
      <c r="E387">
        <v>66.854604062120998</v>
      </c>
      <c r="F387">
        <v>1.13513260790578</v>
      </c>
      <c r="G387">
        <v>3510.3670026465002</v>
      </c>
      <c r="H387">
        <v>540.46266952949998</v>
      </c>
      <c r="I387">
        <v>0.73084602627512696</v>
      </c>
      <c r="J387">
        <v>0.15101878904213401</v>
      </c>
      <c r="K387">
        <v>0.62085644436266096</v>
      </c>
      <c r="L387" t="s">
        <v>33</v>
      </c>
      <c r="M387" t="s">
        <v>34</v>
      </c>
      <c r="N387" t="s">
        <v>35</v>
      </c>
      <c r="O387">
        <v>0.87142225799691198</v>
      </c>
      <c r="P387" t="s">
        <v>36</v>
      </c>
    </row>
    <row r="388" spans="1:16">
      <c r="A388">
        <v>387</v>
      </c>
      <c r="B388" t="s">
        <v>441</v>
      </c>
      <c r="C388">
        <v>145</v>
      </c>
      <c r="D388">
        <v>175</v>
      </c>
      <c r="E388">
        <v>112.661921157059</v>
      </c>
      <c r="F388">
        <v>0.82781412658531806</v>
      </c>
      <c r="G388">
        <v>9968.8299277882797</v>
      </c>
      <c r="H388">
        <v>964.16419717343001</v>
      </c>
      <c r="I388">
        <v>0.59086634519562398</v>
      </c>
      <c r="J388">
        <v>0.13475722207712201</v>
      </c>
      <c r="K388">
        <v>0.54842270519550596</v>
      </c>
      <c r="L388" t="s">
        <v>55</v>
      </c>
      <c r="M388" t="s">
        <v>34</v>
      </c>
      <c r="N388" t="s">
        <v>35</v>
      </c>
      <c r="O388">
        <v>0.66467413807564102</v>
      </c>
      <c r="P388" t="s">
        <v>36</v>
      </c>
    </row>
    <row r="389" spans="1:16">
      <c r="A389">
        <v>388</v>
      </c>
      <c r="B389" t="s">
        <v>442</v>
      </c>
      <c r="C389">
        <v>53</v>
      </c>
      <c r="D389">
        <v>89</v>
      </c>
      <c r="E389">
        <v>57.493523078467298</v>
      </c>
      <c r="F389">
        <v>0.59077233455203804</v>
      </c>
      <c r="G389">
        <v>2596.1377100189002</v>
      </c>
      <c r="H389">
        <v>446.10131349283699</v>
      </c>
      <c r="I389">
        <v>0.69287079029258303</v>
      </c>
      <c r="J389">
        <v>0.16393458500440999</v>
      </c>
      <c r="K389">
        <v>0.65784121723410705</v>
      </c>
      <c r="L389" t="s">
        <v>41</v>
      </c>
      <c r="M389" t="s">
        <v>34</v>
      </c>
      <c r="N389" t="s">
        <v>35</v>
      </c>
      <c r="O389">
        <v>0.77562531604937501</v>
      </c>
      <c r="P389" t="s">
        <v>36</v>
      </c>
    </row>
    <row r="390" spans="1:16">
      <c r="A390">
        <v>389</v>
      </c>
      <c r="B390" t="s">
        <v>443</v>
      </c>
      <c r="C390">
        <v>181</v>
      </c>
      <c r="D390">
        <v>107</v>
      </c>
      <c r="E390">
        <v>126.51620891470201</v>
      </c>
      <c r="F390">
        <v>1.6852791878172599</v>
      </c>
      <c r="G390">
        <v>12571.358770888501</v>
      </c>
      <c r="H390">
        <v>1278.4717215563901</v>
      </c>
      <c r="I390">
        <v>0.63306792672891998</v>
      </c>
      <c r="J390">
        <v>9.6651774539867896E-2</v>
      </c>
      <c r="K390">
        <v>0.73408262454435003</v>
      </c>
      <c r="L390" t="s">
        <v>41</v>
      </c>
      <c r="M390" t="s">
        <v>34</v>
      </c>
      <c r="N390" t="s">
        <v>35</v>
      </c>
      <c r="O390">
        <v>0.82677656429365598</v>
      </c>
      <c r="P390" t="s">
        <v>36</v>
      </c>
    </row>
    <row r="391" spans="1:16">
      <c r="A391">
        <v>390</v>
      </c>
      <c r="B391" t="s">
        <v>444</v>
      </c>
      <c r="C391">
        <v>122</v>
      </c>
      <c r="D391">
        <v>67</v>
      </c>
      <c r="E391">
        <v>79.588550163994995</v>
      </c>
      <c r="F391">
        <v>1.82554142563078</v>
      </c>
      <c r="G391">
        <v>4974.9768952740997</v>
      </c>
      <c r="H391">
        <v>405.01627243995699</v>
      </c>
      <c r="I391">
        <v>0.54850184654935696</v>
      </c>
      <c r="J391">
        <v>0.38111495205079199</v>
      </c>
      <c r="K391">
        <v>0.84771432189439</v>
      </c>
      <c r="L391" t="s">
        <v>33</v>
      </c>
      <c r="M391" t="s">
        <v>34</v>
      </c>
      <c r="N391" t="s">
        <v>35</v>
      </c>
      <c r="O391">
        <v>0.93039474863403604</v>
      </c>
      <c r="P391" t="s">
        <v>36</v>
      </c>
    </row>
    <row r="392" spans="1:16">
      <c r="A392">
        <v>391</v>
      </c>
      <c r="B392" t="s">
        <v>445</v>
      </c>
      <c r="C392">
        <v>161</v>
      </c>
      <c r="D392">
        <v>257</v>
      </c>
      <c r="E392">
        <v>152.83033692864501</v>
      </c>
      <c r="F392">
        <v>0.62632696390658205</v>
      </c>
      <c r="G392">
        <v>18344.632777315699</v>
      </c>
      <c r="H392">
        <v>1384.8700227038801</v>
      </c>
      <c r="I392">
        <v>0.61372906821276296</v>
      </c>
      <c r="J392">
        <v>0.1201990008129</v>
      </c>
      <c r="K392">
        <v>0.62444789606026696</v>
      </c>
      <c r="L392" t="s">
        <v>74</v>
      </c>
      <c r="M392" t="s">
        <v>34</v>
      </c>
      <c r="N392" t="s">
        <v>35</v>
      </c>
      <c r="O392">
        <v>0.695099213031529</v>
      </c>
      <c r="P392" t="s">
        <v>36</v>
      </c>
    </row>
    <row r="393" spans="1:16">
      <c r="A393">
        <v>392</v>
      </c>
      <c r="B393" t="s">
        <v>446</v>
      </c>
      <c r="C393">
        <v>159</v>
      </c>
      <c r="D393">
        <v>64</v>
      </c>
      <c r="E393">
        <v>74.323612340737498</v>
      </c>
      <c r="F393">
        <v>2.4957264957265002</v>
      </c>
      <c r="G393">
        <v>4338.53894517958</v>
      </c>
      <c r="H393">
        <v>762.42986938663205</v>
      </c>
      <c r="I393">
        <v>0.82163559298738498</v>
      </c>
      <c r="J393">
        <v>9.37893573452971E-2</v>
      </c>
      <c r="K393">
        <v>0.58719398121140198</v>
      </c>
      <c r="L393" t="s">
        <v>41</v>
      </c>
      <c r="M393" t="s">
        <v>34</v>
      </c>
      <c r="N393" t="s">
        <v>35</v>
      </c>
      <c r="O393">
        <v>0.76826582636473595</v>
      </c>
      <c r="P393" t="s">
        <v>36</v>
      </c>
    </row>
    <row r="394" spans="1:16">
      <c r="A394">
        <v>393</v>
      </c>
      <c r="B394" t="s">
        <v>447</v>
      </c>
      <c r="C394">
        <v>80</v>
      </c>
      <c r="D394">
        <v>91</v>
      </c>
      <c r="E394">
        <v>79.207194111829395</v>
      </c>
      <c r="F394">
        <v>0.87733344094191901</v>
      </c>
      <c r="G394">
        <v>4927.4149746691901</v>
      </c>
      <c r="H394">
        <v>363.31516693509099</v>
      </c>
      <c r="I394">
        <v>0.72460773430678604</v>
      </c>
      <c r="J394">
        <v>0.46909623414587598</v>
      </c>
      <c r="K394">
        <v>0.86268182882718802</v>
      </c>
      <c r="L394" t="s">
        <v>33</v>
      </c>
      <c r="M394" t="s">
        <v>34</v>
      </c>
      <c r="N394" t="s">
        <v>35</v>
      </c>
      <c r="O394">
        <v>0.93268398260628604</v>
      </c>
      <c r="P394" t="s">
        <v>36</v>
      </c>
    </row>
    <row r="395" spans="1:16">
      <c r="A395">
        <v>394</v>
      </c>
      <c r="B395" t="s">
        <v>448</v>
      </c>
      <c r="C395">
        <v>107</v>
      </c>
      <c r="D395">
        <v>126</v>
      </c>
      <c r="E395">
        <v>84.266072279342794</v>
      </c>
      <c r="F395">
        <v>0.84913793103448298</v>
      </c>
      <c r="G395">
        <v>5576.9324529300602</v>
      </c>
      <c r="H395">
        <v>1265.51879604796</v>
      </c>
      <c r="I395">
        <v>0.61041660440161705</v>
      </c>
      <c r="J395">
        <v>4.3759066493288201E-2</v>
      </c>
      <c r="K395">
        <v>0.47906745145104201</v>
      </c>
      <c r="L395" t="s">
        <v>33</v>
      </c>
      <c r="M395" t="s">
        <v>34</v>
      </c>
      <c r="N395" t="s">
        <v>35</v>
      </c>
      <c r="O395">
        <v>0.71957637320395995</v>
      </c>
      <c r="P395" t="s">
        <v>36</v>
      </c>
    </row>
    <row r="396" spans="1:16">
      <c r="A396">
        <v>395</v>
      </c>
      <c r="B396" t="s">
        <v>449</v>
      </c>
      <c r="C396">
        <v>98</v>
      </c>
      <c r="D396">
        <v>141</v>
      </c>
      <c r="E396">
        <v>84.912621651752701</v>
      </c>
      <c r="F396">
        <v>0.69390235219281204</v>
      </c>
      <c r="G396">
        <v>5662.8411720226804</v>
      </c>
      <c r="H396">
        <v>998.43976899084896</v>
      </c>
      <c r="I396">
        <v>0.50316258659025404</v>
      </c>
      <c r="J396">
        <v>7.1383937993710206E-2</v>
      </c>
      <c r="K396">
        <v>0.51612728430349897</v>
      </c>
      <c r="L396" t="s">
        <v>38</v>
      </c>
      <c r="M396" t="s">
        <v>34</v>
      </c>
      <c r="N396" t="s">
        <v>35</v>
      </c>
      <c r="O396">
        <v>0.79172184191210204</v>
      </c>
      <c r="P396" t="s">
        <v>36</v>
      </c>
    </row>
    <row r="397" spans="1:16">
      <c r="A397">
        <v>396</v>
      </c>
      <c r="B397" t="s">
        <v>450</v>
      </c>
      <c r="C397">
        <v>107</v>
      </c>
      <c r="D397">
        <v>93</v>
      </c>
      <c r="E397">
        <v>73.845937723768898</v>
      </c>
      <c r="F397">
        <v>1.14425686496301</v>
      </c>
      <c r="G397">
        <v>4282.9509504725902</v>
      </c>
      <c r="H397">
        <v>759.23378294675297</v>
      </c>
      <c r="I397">
        <v>0.67549616844917904</v>
      </c>
      <c r="J397">
        <v>9.3368829901922704E-2</v>
      </c>
      <c r="K397">
        <v>0.55980573093734798</v>
      </c>
      <c r="L397" t="s">
        <v>33</v>
      </c>
      <c r="M397" t="s">
        <v>34</v>
      </c>
      <c r="N397" t="s">
        <v>35</v>
      </c>
      <c r="O397">
        <v>0.92835944279540095</v>
      </c>
      <c r="P397" t="s">
        <v>36</v>
      </c>
    </row>
    <row r="398" spans="1:16">
      <c r="A398">
        <v>397</v>
      </c>
      <c r="B398" t="s">
        <v>451</v>
      </c>
      <c r="C398">
        <v>82</v>
      </c>
      <c r="D398">
        <v>89</v>
      </c>
      <c r="E398">
        <v>64.815140614951702</v>
      </c>
      <c r="F398">
        <v>0.92159468990486604</v>
      </c>
      <c r="G398">
        <v>3299.4596109640802</v>
      </c>
      <c r="H398">
        <v>489.37662634942802</v>
      </c>
      <c r="I398">
        <v>0.65053378663341199</v>
      </c>
      <c r="J398">
        <v>0.17312757069750601</v>
      </c>
      <c r="K398">
        <v>0.60505873695112999</v>
      </c>
      <c r="L398" t="s">
        <v>44</v>
      </c>
      <c r="M398" t="s">
        <v>34</v>
      </c>
      <c r="N398" t="s">
        <v>35</v>
      </c>
      <c r="O398">
        <v>0.64938601868680901</v>
      </c>
      <c r="P398" t="s">
        <v>36</v>
      </c>
    </row>
    <row r="399" spans="1:16">
      <c r="A399">
        <v>398</v>
      </c>
      <c r="B399" t="s">
        <v>452</v>
      </c>
      <c r="C399">
        <v>172</v>
      </c>
      <c r="D399">
        <v>189</v>
      </c>
      <c r="E399">
        <v>131.16572617467401</v>
      </c>
      <c r="F399">
        <v>0.91040462427745705</v>
      </c>
      <c r="G399">
        <v>13512.3416438563</v>
      </c>
      <c r="H399">
        <v>1238.0543096961101</v>
      </c>
      <c r="I399">
        <v>0.62371317818960204</v>
      </c>
      <c r="J399">
        <v>0.11077993061079699</v>
      </c>
      <c r="K399">
        <v>0.72072871990423304</v>
      </c>
      <c r="L399" t="s">
        <v>55</v>
      </c>
      <c r="M399" t="s">
        <v>34</v>
      </c>
      <c r="N399" t="s">
        <v>35</v>
      </c>
      <c r="O399">
        <v>0.71037375710954298</v>
      </c>
      <c r="P399" t="s">
        <v>36</v>
      </c>
    </row>
    <row r="400" spans="1:16">
      <c r="A400">
        <v>399</v>
      </c>
      <c r="B400" t="s">
        <v>453</v>
      </c>
      <c r="C400">
        <v>85</v>
      </c>
      <c r="D400">
        <v>81</v>
      </c>
      <c r="E400">
        <v>63.811745127013502</v>
      </c>
      <c r="F400">
        <v>1.03825464277156</v>
      </c>
      <c r="G400">
        <v>3198.0932676748598</v>
      </c>
      <c r="H400">
        <v>585.87734999314603</v>
      </c>
      <c r="I400">
        <v>0.72369514412363201</v>
      </c>
      <c r="J400">
        <v>0.117081309762227</v>
      </c>
      <c r="K400">
        <v>0.595000414788596</v>
      </c>
      <c r="L400" t="s">
        <v>151</v>
      </c>
      <c r="M400" t="s">
        <v>34</v>
      </c>
      <c r="N400" t="s">
        <v>35</v>
      </c>
      <c r="O400">
        <v>0.72479452978464298</v>
      </c>
      <c r="P400" t="s">
        <v>36</v>
      </c>
    </row>
    <row r="401" spans="1:16">
      <c r="A401">
        <v>400</v>
      </c>
      <c r="B401" t="s">
        <v>454</v>
      </c>
      <c r="C401">
        <v>135</v>
      </c>
      <c r="D401">
        <v>120</v>
      </c>
      <c r="E401">
        <v>107.607586532786</v>
      </c>
      <c r="F401">
        <v>1.1272727272727301</v>
      </c>
      <c r="G401">
        <v>9094.4337436672995</v>
      </c>
      <c r="H401">
        <v>717.06998612383097</v>
      </c>
      <c r="I401">
        <v>0.54495895927266802</v>
      </c>
      <c r="J401">
        <v>0.22226057699723001</v>
      </c>
      <c r="K401">
        <v>0.73214157513102196</v>
      </c>
      <c r="L401" t="s">
        <v>41</v>
      </c>
      <c r="M401" t="s">
        <v>34</v>
      </c>
      <c r="N401" t="s">
        <v>35</v>
      </c>
      <c r="O401">
        <v>0.71853847153073303</v>
      </c>
      <c r="P401" t="s">
        <v>36</v>
      </c>
    </row>
    <row r="402" spans="1:16">
      <c r="A402">
        <v>401</v>
      </c>
      <c r="B402" t="s">
        <v>455</v>
      </c>
      <c r="C402">
        <v>86</v>
      </c>
      <c r="D402">
        <v>134</v>
      </c>
      <c r="E402">
        <v>88.3798587089927</v>
      </c>
      <c r="F402">
        <v>0.64580512464511897</v>
      </c>
      <c r="G402">
        <v>6134.7446030245801</v>
      </c>
      <c r="H402">
        <v>621.850679350625</v>
      </c>
      <c r="I402">
        <v>0.78513994006379895</v>
      </c>
      <c r="J402">
        <v>0.199358209755158</v>
      </c>
      <c r="K402">
        <v>0.69819172150142905</v>
      </c>
      <c r="L402" t="s">
        <v>44</v>
      </c>
      <c r="M402" t="s">
        <v>34</v>
      </c>
      <c r="N402" t="s">
        <v>35</v>
      </c>
      <c r="O402">
        <v>0.82472585892852401</v>
      </c>
      <c r="P402" t="s">
        <v>36</v>
      </c>
    </row>
    <row r="403" spans="1:16">
      <c r="A403">
        <v>402</v>
      </c>
      <c r="B403" t="s">
        <v>456</v>
      </c>
      <c r="C403">
        <v>54</v>
      </c>
      <c r="D403">
        <v>62</v>
      </c>
      <c r="E403">
        <v>54.625832361957997</v>
      </c>
      <c r="F403">
        <v>0.86035157769279402</v>
      </c>
      <c r="G403">
        <v>2343.6136378071801</v>
      </c>
      <c r="H403">
        <v>273.18325814599598</v>
      </c>
      <c r="I403">
        <v>0.74517834834011298</v>
      </c>
      <c r="J403">
        <v>0.39462783950126201</v>
      </c>
      <c r="K403">
        <v>0.83832207985538798</v>
      </c>
      <c r="L403" t="s">
        <v>33</v>
      </c>
      <c r="M403" t="s">
        <v>34</v>
      </c>
      <c r="N403" t="s">
        <v>35</v>
      </c>
      <c r="O403">
        <v>0.93924935482862204</v>
      </c>
      <c r="P403" t="s">
        <v>36</v>
      </c>
    </row>
    <row r="404" spans="1:16">
      <c r="A404">
        <v>403</v>
      </c>
      <c r="B404" t="s">
        <v>457</v>
      </c>
      <c r="C404">
        <v>49</v>
      </c>
      <c r="D404">
        <v>88</v>
      </c>
      <c r="E404">
        <v>58.9673509522082</v>
      </c>
      <c r="F404">
        <v>0.55661197864444201</v>
      </c>
      <c r="G404">
        <v>2730.94602873346</v>
      </c>
      <c r="H404">
        <v>338.34476133678299</v>
      </c>
      <c r="I404">
        <v>0.81547249430797697</v>
      </c>
      <c r="J404">
        <v>0.29978097527490999</v>
      </c>
      <c r="K404">
        <v>0.76894747855199796</v>
      </c>
      <c r="L404" t="s">
        <v>33</v>
      </c>
      <c r="M404" t="s">
        <v>34</v>
      </c>
      <c r="N404" t="s">
        <v>35</v>
      </c>
      <c r="O404">
        <v>0.94591779645298402</v>
      </c>
      <c r="P404" t="s">
        <v>36</v>
      </c>
    </row>
    <row r="405" spans="1:16">
      <c r="A405">
        <v>404</v>
      </c>
      <c r="B405" t="s">
        <v>458</v>
      </c>
      <c r="C405">
        <v>93</v>
      </c>
      <c r="D405">
        <v>190</v>
      </c>
      <c r="E405">
        <v>89.8146232062699</v>
      </c>
      <c r="F405">
        <v>0.4915741484585</v>
      </c>
      <c r="G405">
        <v>6335.5450865784496</v>
      </c>
      <c r="H405">
        <v>1291.1600632991001</v>
      </c>
      <c r="I405">
        <v>0.73990430333135204</v>
      </c>
      <c r="J405">
        <v>4.7756630905235797E-2</v>
      </c>
      <c r="K405">
        <v>0.46620439233528699</v>
      </c>
      <c r="L405" t="s">
        <v>134</v>
      </c>
      <c r="M405" t="s">
        <v>34</v>
      </c>
      <c r="N405" t="s">
        <v>35</v>
      </c>
      <c r="O405">
        <v>0.64019975199955104</v>
      </c>
      <c r="P405" t="s">
        <v>36</v>
      </c>
    </row>
    <row r="406" spans="1:16">
      <c r="A406">
        <v>405</v>
      </c>
      <c r="B406" t="s">
        <v>459</v>
      </c>
      <c r="C406">
        <v>113</v>
      </c>
      <c r="D406">
        <v>190</v>
      </c>
      <c r="E406">
        <v>114.912138970614</v>
      </c>
      <c r="F406">
        <v>0.59346822568882496</v>
      </c>
      <c r="G406">
        <v>10371.0254189036</v>
      </c>
      <c r="H406">
        <v>880.87158056538999</v>
      </c>
      <c r="I406">
        <v>0.51844356696826099</v>
      </c>
      <c r="J406">
        <v>0.16796019317515601</v>
      </c>
      <c r="K406">
        <v>0.57861567420994597</v>
      </c>
      <c r="L406" t="s">
        <v>33</v>
      </c>
      <c r="M406" t="s">
        <v>34</v>
      </c>
      <c r="N406" t="s">
        <v>35</v>
      </c>
      <c r="O406">
        <v>0.87856555722725904</v>
      </c>
      <c r="P406" t="s">
        <v>36</v>
      </c>
    </row>
    <row r="407" spans="1:16">
      <c r="A407">
        <v>406</v>
      </c>
      <c r="B407" t="s">
        <v>460</v>
      </c>
      <c r="C407">
        <v>69</v>
      </c>
      <c r="D407">
        <v>65</v>
      </c>
      <c r="E407">
        <v>59.670801767945498</v>
      </c>
      <c r="F407">
        <v>1.0573857753604801</v>
      </c>
      <c r="G407">
        <v>2796.4923005671099</v>
      </c>
      <c r="H407">
        <v>296.853442396807</v>
      </c>
      <c r="I407">
        <v>0.65752902480797204</v>
      </c>
      <c r="J407">
        <v>0.398785457922191</v>
      </c>
      <c r="K407">
        <v>0.79404937750580296</v>
      </c>
      <c r="L407" t="s">
        <v>33</v>
      </c>
      <c r="M407" t="s">
        <v>34</v>
      </c>
      <c r="N407" t="s">
        <v>35</v>
      </c>
      <c r="O407">
        <v>0.92875480017843703</v>
      </c>
      <c r="P407" t="s">
        <v>36</v>
      </c>
    </row>
    <row r="408" spans="1:16">
      <c r="A408">
        <v>407</v>
      </c>
      <c r="B408" t="s">
        <v>461</v>
      </c>
      <c r="C408">
        <v>64</v>
      </c>
      <c r="D408">
        <v>97</v>
      </c>
      <c r="E408">
        <v>68.388217325243303</v>
      </c>
      <c r="F408">
        <v>0.65822785028237296</v>
      </c>
      <c r="G408">
        <v>3673.2665807183398</v>
      </c>
      <c r="H408">
        <v>424.23782063981798</v>
      </c>
      <c r="I408">
        <v>0.68571424069896103</v>
      </c>
      <c r="J408">
        <v>0.25647411828843097</v>
      </c>
      <c r="K408">
        <v>0.73887825878976299</v>
      </c>
      <c r="L408" t="s">
        <v>74</v>
      </c>
      <c r="M408" t="s">
        <v>34</v>
      </c>
      <c r="N408" t="s">
        <v>35</v>
      </c>
      <c r="O408">
        <v>0.66202222325815996</v>
      </c>
      <c r="P408" t="s">
        <v>36</v>
      </c>
    </row>
    <row r="409" spans="1:16">
      <c r="A409">
        <v>408</v>
      </c>
      <c r="B409" t="s">
        <v>462</v>
      </c>
      <c r="C409">
        <v>73</v>
      </c>
      <c r="D409">
        <v>63</v>
      </c>
      <c r="E409">
        <v>56.053540093399803</v>
      </c>
      <c r="F409">
        <v>1.14655161187423</v>
      </c>
      <c r="G409">
        <v>2467.7205243856301</v>
      </c>
      <c r="H409">
        <v>325.656419594081</v>
      </c>
      <c r="I409">
        <v>0.72602520728978104</v>
      </c>
      <c r="J409">
        <v>0.292406181704568</v>
      </c>
      <c r="K409">
        <v>0.75684915895519</v>
      </c>
      <c r="L409" t="s">
        <v>33</v>
      </c>
      <c r="M409" t="s">
        <v>34</v>
      </c>
      <c r="N409" t="s">
        <v>35</v>
      </c>
      <c r="O409">
        <v>0.926853090026869</v>
      </c>
      <c r="P409" t="s">
        <v>36</v>
      </c>
    </row>
    <row r="410" spans="1:16">
      <c r="A410">
        <v>409</v>
      </c>
      <c r="B410" t="s">
        <v>463</v>
      </c>
      <c r="C410">
        <v>61</v>
      </c>
      <c r="D410">
        <v>88</v>
      </c>
      <c r="E410">
        <v>68.035877154284407</v>
      </c>
      <c r="F410">
        <v>0.69045266404176198</v>
      </c>
      <c r="G410">
        <v>3635.5143062381899</v>
      </c>
      <c r="H410">
        <v>337.33182123619599</v>
      </c>
      <c r="I410">
        <v>0.65160818876077098</v>
      </c>
      <c r="J410">
        <v>0.401477397174484</v>
      </c>
      <c r="K410">
        <v>0.83838903170522705</v>
      </c>
      <c r="L410" t="s">
        <v>55</v>
      </c>
      <c r="M410" t="s">
        <v>34</v>
      </c>
      <c r="N410" t="s">
        <v>35</v>
      </c>
      <c r="O410">
        <v>0.77149842684991599</v>
      </c>
      <c r="P410" t="s">
        <v>36</v>
      </c>
    </row>
    <row r="411" spans="1:16">
      <c r="A411">
        <v>410</v>
      </c>
      <c r="B411" t="s">
        <v>464</v>
      </c>
      <c r="C411">
        <v>137</v>
      </c>
      <c r="D411">
        <v>191</v>
      </c>
      <c r="E411">
        <v>125.951030145793</v>
      </c>
      <c r="F411">
        <v>0.71714285714285697</v>
      </c>
      <c r="G411">
        <v>12459.2909954631</v>
      </c>
      <c r="H411">
        <v>2657.3503400333002</v>
      </c>
      <c r="I411">
        <v>0.644213165670249</v>
      </c>
      <c r="J411">
        <v>2.21720354209725E-2</v>
      </c>
      <c r="K411">
        <v>0.58122781229199005</v>
      </c>
      <c r="L411" t="s">
        <v>151</v>
      </c>
      <c r="M411" t="s">
        <v>34</v>
      </c>
      <c r="N411" t="s">
        <v>35</v>
      </c>
      <c r="O411">
        <v>0.84589880265169604</v>
      </c>
      <c r="P411" t="s">
        <v>36</v>
      </c>
    </row>
    <row r="412" spans="1:16">
      <c r="A412">
        <v>411</v>
      </c>
      <c r="B412" t="s">
        <v>465</v>
      </c>
      <c r="C412">
        <v>98</v>
      </c>
      <c r="D412">
        <v>112</v>
      </c>
      <c r="E412">
        <v>79.769055612575599</v>
      </c>
      <c r="F412">
        <v>0.87378638906925399</v>
      </c>
      <c r="G412">
        <v>4997.5688075614398</v>
      </c>
      <c r="H412">
        <v>779.65536033091303</v>
      </c>
      <c r="I412">
        <v>0.62848864002608895</v>
      </c>
      <c r="J412">
        <v>0.103314982879592</v>
      </c>
      <c r="K412">
        <v>0.62230941496548298</v>
      </c>
      <c r="L412" t="s">
        <v>151</v>
      </c>
      <c r="M412" t="s">
        <v>34</v>
      </c>
      <c r="N412" t="s">
        <v>35</v>
      </c>
      <c r="O412">
        <v>0.71912734471104101</v>
      </c>
      <c r="P412" t="s">
        <v>36</v>
      </c>
    </row>
    <row r="413" spans="1:16">
      <c r="A413">
        <v>412</v>
      </c>
      <c r="B413" t="s">
        <v>466</v>
      </c>
      <c r="C413">
        <v>63</v>
      </c>
      <c r="D413">
        <v>68</v>
      </c>
      <c r="E413">
        <v>59.708847020268102</v>
      </c>
      <c r="F413">
        <v>0.93013413414298296</v>
      </c>
      <c r="G413">
        <v>2800.0594446124801</v>
      </c>
      <c r="H413">
        <v>357.99528490491502</v>
      </c>
      <c r="I413">
        <v>0.74967097240303804</v>
      </c>
      <c r="J413">
        <v>0.27455066635249697</v>
      </c>
      <c r="K413">
        <v>0.79741798941798903</v>
      </c>
      <c r="L413" t="s">
        <v>33</v>
      </c>
      <c r="M413" t="s">
        <v>34</v>
      </c>
      <c r="N413" t="s">
        <v>35</v>
      </c>
      <c r="O413">
        <v>0.91539457033723703</v>
      </c>
      <c r="P413" t="s">
        <v>36</v>
      </c>
    </row>
    <row r="414" spans="1:16">
      <c r="A414">
        <v>413</v>
      </c>
      <c r="B414" t="s">
        <v>467</v>
      </c>
      <c r="C414">
        <v>69</v>
      </c>
      <c r="D414">
        <v>93</v>
      </c>
      <c r="E414">
        <v>62.040395842228499</v>
      </c>
      <c r="F414">
        <v>0.74117651388307704</v>
      </c>
      <c r="G414">
        <v>3023.0059474480199</v>
      </c>
      <c r="H414">
        <v>622.79714323779797</v>
      </c>
      <c r="I414">
        <v>0.719561391766392</v>
      </c>
      <c r="J414">
        <v>9.7938994737901894E-2</v>
      </c>
      <c r="K414">
        <v>0.60464355788096802</v>
      </c>
      <c r="L414" t="s">
        <v>33</v>
      </c>
      <c r="M414" t="s">
        <v>34</v>
      </c>
      <c r="N414" t="s">
        <v>35</v>
      </c>
      <c r="O414">
        <v>0.94107517131616603</v>
      </c>
      <c r="P414" t="s">
        <v>36</v>
      </c>
    </row>
    <row r="415" spans="1:16">
      <c r="A415">
        <v>414</v>
      </c>
      <c r="B415" t="s">
        <v>468</v>
      </c>
      <c r="C415">
        <v>112</v>
      </c>
      <c r="D415">
        <v>83</v>
      </c>
      <c r="E415">
        <v>69.578812000301497</v>
      </c>
      <c r="F415">
        <v>1.35526322922219</v>
      </c>
      <c r="G415">
        <v>3802.2782903591701</v>
      </c>
      <c r="H415">
        <v>826.16987781566104</v>
      </c>
      <c r="I415">
        <v>0.65412980582647395</v>
      </c>
      <c r="J415">
        <v>7.0002741874747698E-2</v>
      </c>
      <c r="K415">
        <v>0.44528380707037302</v>
      </c>
      <c r="L415" t="s">
        <v>41</v>
      </c>
      <c r="M415" t="s">
        <v>34</v>
      </c>
      <c r="N415" t="s">
        <v>35</v>
      </c>
      <c r="O415">
        <v>0.75532553954803305</v>
      </c>
      <c r="P415" t="s">
        <v>36</v>
      </c>
    </row>
    <row r="416" spans="1:16">
      <c r="A416">
        <v>415</v>
      </c>
      <c r="B416" t="s">
        <v>469</v>
      </c>
      <c r="C416">
        <v>123</v>
      </c>
      <c r="D416">
        <v>87</v>
      </c>
      <c r="E416">
        <v>71.9429807005817</v>
      </c>
      <c r="F416">
        <v>1.40625</v>
      </c>
      <c r="G416">
        <v>4065.0579017013201</v>
      </c>
      <c r="H416">
        <v>945.89851509923506</v>
      </c>
      <c r="I416">
        <v>0.70890339683861803</v>
      </c>
      <c r="J416">
        <v>5.70936111159547E-2</v>
      </c>
      <c r="K416">
        <v>0.49523775033498701</v>
      </c>
      <c r="L416" t="s">
        <v>33</v>
      </c>
      <c r="M416" t="s">
        <v>34</v>
      </c>
      <c r="N416" t="s">
        <v>35</v>
      </c>
      <c r="O416">
        <v>0.92910821098579699</v>
      </c>
      <c r="P416" t="s">
        <v>36</v>
      </c>
    </row>
    <row r="417" spans="1:16">
      <c r="A417">
        <v>416</v>
      </c>
      <c r="B417" t="s">
        <v>470</v>
      </c>
      <c r="C417">
        <v>127</v>
      </c>
      <c r="D417">
        <v>190</v>
      </c>
      <c r="E417">
        <v>110.680031657867</v>
      </c>
      <c r="F417">
        <v>0.66537840699059803</v>
      </c>
      <c r="G417">
        <v>9621.1820143667301</v>
      </c>
      <c r="H417">
        <v>753.20932331396205</v>
      </c>
      <c r="I417">
        <v>0.68337323006242701</v>
      </c>
      <c r="J417">
        <v>0.21311151698521499</v>
      </c>
      <c r="K417">
        <v>0.60378132840846599</v>
      </c>
      <c r="L417" t="s">
        <v>33</v>
      </c>
      <c r="M417" t="s">
        <v>34</v>
      </c>
      <c r="N417" t="s">
        <v>35</v>
      </c>
      <c r="O417">
        <v>0.94689504216356701</v>
      </c>
      <c r="P417" t="s">
        <v>36</v>
      </c>
    </row>
    <row r="418" spans="1:16">
      <c r="A418">
        <v>417</v>
      </c>
      <c r="B418" t="s">
        <v>471</v>
      </c>
      <c r="C418">
        <v>81</v>
      </c>
      <c r="D418">
        <v>88</v>
      </c>
      <c r="E418">
        <v>61.171065482826798</v>
      </c>
      <c r="F418">
        <v>0.91982155978742697</v>
      </c>
      <c r="G418">
        <v>2938.88080037807</v>
      </c>
      <c r="H418">
        <v>668.47479123706398</v>
      </c>
      <c r="I418">
        <v>0.56705183995556596</v>
      </c>
      <c r="J418">
        <v>8.2645986334221405E-2</v>
      </c>
      <c r="K418">
        <v>0.55414494703211703</v>
      </c>
      <c r="L418" t="s">
        <v>472</v>
      </c>
      <c r="M418" t="s">
        <v>34</v>
      </c>
      <c r="N418" t="s">
        <v>35</v>
      </c>
      <c r="O418">
        <v>0.72490596580383204</v>
      </c>
      <c r="P418" t="s">
        <v>36</v>
      </c>
    </row>
    <row r="419" spans="1:16">
      <c r="A419">
        <v>418</v>
      </c>
      <c r="B419" t="s">
        <v>473</v>
      </c>
      <c r="C419">
        <v>68</v>
      </c>
      <c r="D419">
        <v>137</v>
      </c>
      <c r="E419">
        <v>77.951262250933794</v>
      </c>
      <c r="F419">
        <v>0.49800796812748999</v>
      </c>
      <c r="G419">
        <v>4772.3928396975398</v>
      </c>
      <c r="H419">
        <v>702.43098208790298</v>
      </c>
      <c r="I419">
        <v>0.78437269169370805</v>
      </c>
      <c r="J419">
        <v>0.121545457317325</v>
      </c>
      <c r="K419">
        <v>0.60721647534938294</v>
      </c>
      <c r="L419" t="s">
        <v>33</v>
      </c>
      <c r="M419" t="s">
        <v>34</v>
      </c>
      <c r="N419" t="s">
        <v>35</v>
      </c>
      <c r="O419">
        <v>0.93054593073713898</v>
      </c>
      <c r="P419" t="s">
        <v>36</v>
      </c>
    </row>
    <row r="420" spans="1:16">
      <c r="A420">
        <v>419</v>
      </c>
      <c r="B420" t="s">
        <v>474</v>
      </c>
      <c r="C420">
        <v>147</v>
      </c>
      <c r="D420">
        <v>77</v>
      </c>
      <c r="E420">
        <v>64.378630599914203</v>
      </c>
      <c r="F420">
        <v>1.89436617448107</v>
      </c>
      <c r="G420">
        <v>3255.16757240076</v>
      </c>
      <c r="H420">
        <v>863.53194167126799</v>
      </c>
      <c r="I420">
        <v>0.65519120457056601</v>
      </c>
      <c r="J420">
        <v>5.48562860830486E-2</v>
      </c>
      <c r="K420">
        <v>0.42009859398077998</v>
      </c>
      <c r="L420" t="s">
        <v>151</v>
      </c>
      <c r="M420" t="s">
        <v>34</v>
      </c>
      <c r="N420" t="s">
        <v>35</v>
      </c>
      <c r="O420">
        <v>0.85264755048227903</v>
      </c>
      <c r="P420" t="s">
        <v>36</v>
      </c>
    </row>
    <row r="421" spans="1:16">
      <c r="A421">
        <v>420</v>
      </c>
      <c r="B421" t="s">
        <v>475</v>
      </c>
      <c r="C421">
        <v>88</v>
      </c>
      <c r="D421">
        <v>88</v>
      </c>
      <c r="E421">
        <v>66.640546299206804</v>
      </c>
      <c r="F421">
        <v>0.99382716049382702</v>
      </c>
      <c r="G421">
        <v>3487.92372136106</v>
      </c>
      <c r="H421">
        <v>960.50314264142003</v>
      </c>
      <c r="I421">
        <v>0.60724272602245499</v>
      </c>
      <c r="J421">
        <v>4.7509369000057103E-2</v>
      </c>
      <c r="K421">
        <v>0.49908549553381498</v>
      </c>
      <c r="L421" t="s">
        <v>330</v>
      </c>
      <c r="M421" t="s">
        <v>34</v>
      </c>
      <c r="N421" t="s">
        <v>35</v>
      </c>
      <c r="O421">
        <v>0.64555361166976599</v>
      </c>
      <c r="P421" t="s">
        <v>36</v>
      </c>
    </row>
    <row r="422" spans="1:16">
      <c r="A422">
        <v>421</v>
      </c>
      <c r="B422" t="s">
        <v>476</v>
      </c>
      <c r="C422">
        <v>166</v>
      </c>
      <c r="D422">
        <v>161</v>
      </c>
      <c r="E422">
        <v>122.57007650982899</v>
      </c>
      <c r="F422">
        <v>1.0304054054054099</v>
      </c>
      <c r="G422">
        <v>11799.3693470699</v>
      </c>
      <c r="H422">
        <v>2192.45094447457</v>
      </c>
      <c r="I422">
        <v>0.63057811695280297</v>
      </c>
      <c r="J422">
        <v>3.0846712797719202E-2</v>
      </c>
      <c r="K422">
        <v>0.51203214592080903</v>
      </c>
      <c r="L422" t="s">
        <v>33</v>
      </c>
      <c r="M422" t="s">
        <v>34</v>
      </c>
      <c r="N422" t="s">
        <v>35</v>
      </c>
      <c r="O422">
        <v>0.82658182809960101</v>
      </c>
      <c r="P422" t="s">
        <v>36</v>
      </c>
    </row>
    <row r="423" spans="1:16">
      <c r="A423">
        <v>422</v>
      </c>
      <c r="B423" t="s">
        <v>477</v>
      </c>
      <c r="C423">
        <v>85</v>
      </c>
      <c r="D423">
        <v>57</v>
      </c>
      <c r="E423">
        <v>60.179238841194604</v>
      </c>
      <c r="F423">
        <v>1.4922515549376101</v>
      </c>
      <c r="G423">
        <v>2844.3514831757998</v>
      </c>
      <c r="H423">
        <v>309.564481620685</v>
      </c>
      <c r="I423">
        <v>0.64919353364330601</v>
      </c>
      <c r="J423">
        <v>0.37298457819931602</v>
      </c>
      <c r="K423">
        <v>0.79186493979393402</v>
      </c>
      <c r="L423" t="s">
        <v>33</v>
      </c>
      <c r="M423" t="s">
        <v>34</v>
      </c>
      <c r="N423" t="s">
        <v>35</v>
      </c>
      <c r="O423">
        <v>0.935489174302508</v>
      </c>
      <c r="P423" t="s">
        <v>36</v>
      </c>
    </row>
    <row r="424" spans="1:16">
      <c r="A424">
        <v>423</v>
      </c>
      <c r="B424" t="s">
        <v>478</v>
      </c>
      <c r="C424">
        <v>52</v>
      </c>
      <c r="D424">
        <v>82</v>
      </c>
      <c r="E424">
        <v>58.8388396281441</v>
      </c>
      <c r="F424">
        <v>0.63530524782914199</v>
      </c>
      <c r="G424">
        <v>2719.0555485822301</v>
      </c>
      <c r="H424">
        <v>283.90051688837002</v>
      </c>
      <c r="I424">
        <v>0.79160407980223202</v>
      </c>
      <c r="J424">
        <v>0.42393139244303502</v>
      </c>
      <c r="K424">
        <v>0.84776866397886796</v>
      </c>
      <c r="L424" t="s">
        <v>41</v>
      </c>
      <c r="M424" t="s">
        <v>34</v>
      </c>
      <c r="N424" t="s">
        <v>35</v>
      </c>
      <c r="O424">
        <v>0.74617631112432703</v>
      </c>
      <c r="P424" t="s">
        <v>36</v>
      </c>
    </row>
    <row r="425" spans="1:16">
      <c r="A425">
        <v>424</v>
      </c>
      <c r="B425" t="s">
        <v>479</v>
      </c>
      <c r="C425">
        <v>137</v>
      </c>
      <c r="D425">
        <v>113</v>
      </c>
      <c r="E425">
        <v>97.720502380583994</v>
      </c>
      <c r="F425">
        <v>1.21897814607802</v>
      </c>
      <c r="G425">
        <v>7500</v>
      </c>
      <c r="H425">
        <v>606.984843015671</v>
      </c>
      <c r="I425">
        <v>0.71012454369913003</v>
      </c>
      <c r="J425">
        <v>0.255808772933173</v>
      </c>
      <c r="K425">
        <v>0.63424947145877397</v>
      </c>
      <c r="L425" t="s">
        <v>55</v>
      </c>
      <c r="M425" t="s">
        <v>34</v>
      </c>
      <c r="N425" t="s">
        <v>35</v>
      </c>
      <c r="O425">
        <v>0.69691525960937195</v>
      </c>
      <c r="P425" t="s">
        <v>36</v>
      </c>
    </row>
    <row r="426" spans="1:16">
      <c r="A426">
        <v>425</v>
      </c>
      <c r="B426" t="s">
        <v>480</v>
      </c>
      <c r="C426">
        <v>68</v>
      </c>
      <c r="D426">
        <v>92</v>
      </c>
      <c r="E426">
        <v>69.0464072953325</v>
      </c>
      <c r="F426">
        <v>0.73385745461003105</v>
      </c>
      <c r="G426">
        <v>3744.3121996219302</v>
      </c>
      <c r="H426">
        <v>392.56981698181301</v>
      </c>
      <c r="I426">
        <v>0.73191559842773102</v>
      </c>
      <c r="J426">
        <v>0.305314974982133</v>
      </c>
      <c r="K426">
        <v>0.75663012464334001</v>
      </c>
      <c r="L426" t="s">
        <v>44</v>
      </c>
      <c r="M426" t="s">
        <v>34</v>
      </c>
      <c r="N426" t="s">
        <v>35</v>
      </c>
      <c r="O426">
        <v>0.72647829140572395</v>
      </c>
      <c r="P426" t="s">
        <v>36</v>
      </c>
    </row>
    <row r="427" spans="1:16">
      <c r="A427">
        <v>426</v>
      </c>
      <c r="B427" t="s">
        <v>481</v>
      </c>
      <c r="C427">
        <v>76</v>
      </c>
      <c r="D427">
        <v>122</v>
      </c>
      <c r="E427">
        <v>70.424975083277403</v>
      </c>
      <c r="F427">
        <v>0.61975572302670201</v>
      </c>
      <c r="G427">
        <v>3895.3212975425299</v>
      </c>
      <c r="H427">
        <v>722.004010974013</v>
      </c>
      <c r="I427">
        <v>0.64308995980502104</v>
      </c>
      <c r="J427">
        <v>9.3901802511857896E-2</v>
      </c>
      <c r="K427">
        <v>0.53454078198617105</v>
      </c>
      <c r="L427" t="s">
        <v>33</v>
      </c>
      <c r="M427" t="s">
        <v>34</v>
      </c>
      <c r="N427" t="s">
        <v>35</v>
      </c>
      <c r="O427">
        <v>0.84149385305698099</v>
      </c>
      <c r="P427" t="s">
        <v>36</v>
      </c>
    </row>
    <row r="428" spans="1:16">
      <c r="A428">
        <v>427</v>
      </c>
      <c r="B428" t="s">
        <v>482</v>
      </c>
      <c r="C428">
        <v>123</v>
      </c>
      <c r="D428">
        <v>64</v>
      </c>
      <c r="E428">
        <v>66.636286529556799</v>
      </c>
      <c r="F428">
        <v>1.92307691304484</v>
      </c>
      <c r="G428">
        <v>3487.4778283553901</v>
      </c>
      <c r="H428">
        <v>521.24112132963899</v>
      </c>
      <c r="I428">
        <v>0.63522280030974798</v>
      </c>
      <c r="J428">
        <v>0.16130356966877499</v>
      </c>
      <c r="K428">
        <v>0.61319743891284495</v>
      </c>
      <c r="L428" t="s">
        <v>194</v>
      </c>
      <c r="M428" t="s">
        <v>34</v>
      </c>
      <c r="N428" t="s">
        <v>35</v>
      </c>
      <c r="O428">
        <v>0.76404877548875005</v>
      </c>
      <c r="P428" t="s">
        <v>36</v>
      </c>
    </row>
    <row r="429" spans="1:16">
      <c r="A429">
        <v>428</v>
      </c>
      <c r="B429" t="s">
        <v>483</v>
      </c>
      <c r="C429">
        <v>68</v>
      </c>
      <c r="D429">
        <v>79</v>
      </c>
      <c r="E429">
        <v>66.778132418983006</v>
      </c>
      <c r="F429">
        <v>0.85130436041370505</v>
      </c>
      <c r="G429">
        <v>3502.34092854442</v>
      </c>
      <c r="H429">
        <v>304.35419399220001</v>
      </c>
      <c r="I429">
        <v>0.79110018852560504</v>
      </c>
      <c r="J429">
        <v>0.475126990427091</v>
      </c>
      <c r="K429">
        <v>0.873549582947173</v>
      </c>
      <c r="L429" t="s">
        <v>33</v>
      </c>
      <c r="M429" t="s">
        <v>34</v>
      </c>
      <c r="N429" t="s">
        <v>35</v>
      </c>
      <c r="O429">
        <v>0.93901608053038199</v>
      </c>
      <c r="P429" t="s">
        <v>36</v>
      </c>
    </row>
    <row r="430" spans="1:16">
      <c r="A430">
        <v>429</v>
      </c>
      <c r="B430" t="s">
        <v>484</v>
      </c>
      <c r="C430">
        <v>49</v>
      </c>
      <c r="D430">
        <v>88</v>
      </c>
      <c r="E430">
        <v>55.726793225974902</v>
      </c>
      <c r="F430">
        <v>0.55900621118012395</v>
      </c>
      <c r="G430">
        <v>2439.0347410207901</v>
      </c>
      <c r="H430">
        <v>389.56309639972199</v>
      </c>
      <c r="I430">
        <v>0.52837083084995695</v>
      </c>
      <c r="J430">
        <v>0.20196319483160599</v>
      </c>
      <c r="K430">
        <v>0.67306509166974304</v>
      </c>
      <c r="L430" t="s">
        <v>41</v>
      </c>
      <c r="M430" t="s">
        <v>34</v>
      </c>
      <c r="N430" t="s">
        <v>35</v>
      </c>
      <c r="O430">
        <v>0.71288445652987897</v>
      </c>
      <c r="P430" t="s">
        <v>36</v>
      </c>
    </row>
    <row r="431" spans="1:16">
      <c r="A431">
        <v>430</v>
      </c>
      <c r="B431" t="s">
        <v>485</v>
      </c>
      <c r="C431">
        <v>122</v>
      </c>
      <c r="D431">
        <v>66</v>
      </c>
      <c r="E431">
        <v>54.631028636153999</v>
      </c>
      <c r="F431">
        <v>1.8395700765376499</v>
      </c>
      <c r="G431">
        <v>2344.05953081285</v>
      </c>
      <c r="H431">
        <v>662.92404139093696</v>
      </c>
      <c r="I431">
        <v>0.74657529112993404</v>
      </c>
      <c r="J431">
        <v>6.7027182244790096E-2</v>
      </c>
      <c r="K431">
        <v>0.40877634068583002</v>
      </c>
      <c r="L431" t="s">
        <v>41</v>
      </c>
      <c r="M431" t="s">
        <v>34</v>
      </c>
      <c r="N431" t="s">
        <v>35</v>
      </c>
      <c r="O431">
        <v>0.79479760779709596</v>
      </c>
      <c r="P431" t="s">
        <v>36</v>
      </c>
    </row>
    <row r="432" spans="1:16">
      <c r="A432">
        <v>431</v>
      </c>
      <c r="B432" t="s">
        <v>486</v>
      </c>
      <c r="C432">
        <v>233</v>
      </c>
      <c r="D432">
        <v>147</v>
      </c>
      <c r="E432">
        <v>138.072257008772</v>
      </c>
      <c r="F432">
        <v>1.5814816129289699</v>
      </c>
      <c r="G432">
        <v>14972.789868431</v>
      </c>
      <c r="H432">
        <v>1559.2831744903101</v>
      </c>
      <c r="I432">
        <v>0.71369735710395799</v>
      </c>
      <c r="J432">
        <v>7.7386037304756405E-2</v>
      </c>
      <c r="K432">
        <v>0.61207278913631302</v>
      </c>
      <c r="L432" t="s">
        <v>33</v>
      </c>
      <c r="M432" t="s">
        <v>34</v>
      </c>
      <c r="N432" t="s">
        <v>35</v>
      </c>
      <c r="O432">
        <v>0.94816435626643003</v>
      </c>
      <c r="P432" t="s">
        <v>36</v>
      </c>
    </row>
    <row r="433" spans="1:16">
      <c r="A433">
        <v>432</v>
      </c>
      <c r="B433" t="s">
        <v>487</v>
      </c>
      <c r="C433">
        <v>110</v>
      </c>
      <c r="D433">
        <v>44</v>
      </c>
      <c r="E433">
        <v>59.282622441567398</v>
      </c>
      <c r="F433">
        <v>2.5032138854025199</v>
      </c>
      <c r="G433">
        <v>2760.2263361058599</v>
      </c>
      <c r="H433">
        <v>387.81120220277597</v>
      </c>
      <c r="I433">
        <v>0.50461442001850298</v>
      </c>
      <c r="J433">
        <v>0.23062897012018099</v>
      </c>
      <c r="K433">
        <v>0.68720396684428697</v>
      </c>
      <c r="L433" t="s">
        <v>111</v>
      </c>
      <c r="M433" t="s">
        <v>34</v>
      </c>
      <c r="N433" t="s">
        <v>35</v>
      </c>
      <c r="O433">
        <v>0.82984217169174102</v>
      </c>
      <c r="P433" t="s">
        <v>36</v>
      </c>
    </row>
    <row r="434" spans="1:16">
      <c r="A434">
        <v>433</v>
      </c>
      <c r="B434" t="s">
        <v>488</v>
      </c>
      <c r="C434">
        <v>118</v>
      </c>
      <c r="D434">
        <v>96</v>
      </c>
      <c r="E434">
        <v>96.902743214120704</v>
      </c>
      <c r="F434">
        <v>1.2238805999739699</v>
      </c>
      <c r="G434">
        <v>7375</v>
      </c>
      <c r="H434">
        <v>412.13203072547901</v>
      </c>
      <c r="I434">
        <v>0.66824102712632605</v>
      </c>
      <c r="J434">
        <v>0.54563114305689797</v>
      </c>
      <c r="K434">
        <v>0.83926031294452397</v>
      </c>
      <c r="L434" t="s">
        <v>41</v>
      </c>
      <c r="M434" t="s">
        <v>34</v>
      </c>
      <c r="N434" t="s">
        <v>35</v>
      </c>
      <c r="O434">
        <v>0.70322645161152797</v>
      </c>
      <c r="P434" t="s">
        <v>36</v>
      </c>
    </row>
    <row r="435" spans="1:16">
      <c r="A435">
        <v>434</v>
      </c>
      <c r="B435" t="s">
        <v>489</v>
      </c>
      <c r="C435">
        <v>157</v>
      </c>
      <c r="D435">
        <v>141</v>
      </c>
      <c r="E435">
        <v>118.494995344571</v>
      </c>
      <c r="F435">
        <v>1.11373012611101</v>
      </c>
      <c r="G435">
        <v>11027.8258162571</v>
      </c>
      <c r="H435">
        <v>893.08944498165795</v>
      </c>
      <c r="I435">
        <v>0.606953871508355</v>
      </c>
      <c r="J435">
        <v>0.17374401309797399</v>
      </c>
      <c r="K435">
        <v>0.61989623279945905</v>
      </c>
      <c r="L435" t="s">
        <v>74</v>
      </c>
      <c r="M435" t="s">
        <v>34</v>
      </c>
      <c r="N435" t="s">
        <v>35</v>
      </c>
      <c r="O435">
        <v>0.67819184485880202</v>
      </c>
      <c r="P435" t="s">
        <v>36</v>
      </c>
    </row>
    <row r="436" spans="1:16">
      <c r="A436">
        <v>435</v>
      </c>
      <c r="B436" t="s">
        <v>490</v>
      </c>
      <c r="C436">
        <v>152</v>
      </c>
      <c r="D436">
        <v>206</v>
      </c>
      <c r="E436">
        <v>134.79320409431401</v>
      </c>
      <c r="F436">
        <v>0.73740053050397902</v>
      </c>
      <c r="G436">
        <v>14270.0624914934</v>
      </c>
      <c r="H436">
        <v>920.33701930419295</v>
      </c>
      <c r="I436">
        <v>0.60180344043885203</v>
      </c>
      <c r="J436">
        <v>0.211710284827961</v>
      </c>
      <c r="K436">
        <v>0.64104960940108202</v>
      </c>
      <c r="L436" t="s">
        <v>33</v>
      </c>
      <c r="M436" t="s">
        <v>34</v>
      </c>
      <c r="N436" t="s">
        <v>35</v>
      </c>
      <c r="O436">
        <v>0.94957438202134703</v>
      </c>
      <c r="P436" t="s">
        <v>36</v>
      </c>
    </row>
    <row r="437" spans="1:16">
      <c r="A437">
        <v>436</v>
      </c>
      <c r="B437" t="s">
        <v>491</v>
      </c>
      <c r="C437">
        <v>125</v>
      </c>
      <c r="D437">
        <v>78</v>
      </c>
      <c r="E437">
        <v>75.712322315088599</v>
      </c>
      <c r="F437">
        <v>1.6018038966725401</v>
      </c>
      <c r="G437">
        <v>4502.1816782608703</v>
      </c>
      <c r="H437">
        <v>722.93005415408504</v>
      </c>
      <c r="I437">
        <v>0.71876608677940501</v>
      </c>
      <c r="J437">
        <v>0.10825309465109099</v>
      </c>
      <c r="K437">
        <v>0.62153233749179204</v>
      </c>
      <c r="L437" t="s">
        <v>194</v>
      </c>
      <c r="M437" t="s">
        <v>34</v>
      </c>
      <c r="N437" t="s">
        <v>35</v>
      </c>
      <c r="O437">
        <v>0.74433184905887695</v>
      </c>
      <c r="P437" t="s">
        <v>36</v>
      </c>
    </row>
    <row r="438" spans="1:16">
      <c r="A438">
        <v>437</v>
      </c>
      <c r="B438" t="s">
        <v>492</v>
      </c>
      <c r="C438">
        <v>96</v>
      </c>
      <c r="D438">
        <v>49</v>
      </c>
      <c r="E438">
        <v>58.587431768206997</v>
      </c>
      <c r="F438">
        <v>1.95965423858937</v>
      </c>
      <c r="G438">
        <v>2695.8691122873402</v>
      </c>
      <c r="H438">
        <v>351.24288964437397</v>
      </c>
      <c r="I438">
        <v>0.53531076201908101</v>
      </c>
      <c r="J438">
        <v>0.27459560636400898</v>
      </c>
      <c r="K438">
        <v>0.72989939637826995</v>
      </c>
      <c r="L438" t="s">
        <v>38</v>
      </c>
      <c r="M438" t="s">
        <v>34</v>
      </c>
      <c r="N438" t="s">
        <v>35</v>
      </c>
      <c r="O438">
        <v>0.81053125680793203</v>
      </c>
      <c r="P438" t="s">
        <v>36</v>
      </c>
    </row>
    <row r="439" spans="1:16">
      <c r="A439">
        <v>438</v>
      </c>
      <c r="B439" t="s">
        <v>493</v>
      </c>
      <c r="C439">
        <v>87</v>
      </c>
      <c r="D439">
        <v>68</v>
      </c>
      <c r="E439">
        <v>69.943673131905399</v>
      </c>
      <c r="F439">
        <v>1.2754763436166701</v>
      </c>
      <c r="G439">
        <v>3842.2600298676798</v>
      </c>
      <c r="H439">
        <v>328.74063485819403</v>
      </c>
      <c r="I439">
        <v>0.60441067328328402</v>
      </c>
      <c r="J439">
        <v>0.44677600244898402</v>
      </c>
      <c r="K439">
        <v>0.82906257015490203</v>
      </c>
      <c r="L439" t="s">
        <v>33</v>
      </c>
      <c r="M439" t="s">
        <v>34</v>
      </c>
      <c r="N439" t="s">
        <v>35</v>
      </c>
      <c r="O439">
        <v>0.92739803437970703</v>
      </c>
      <c r="P439" t="s">
        <v>36</v>
      </c>
    </row>
    <row r="440" spans="1:16">
      <c r="A440">
        <v>439</v>
      </c>
      <c r="B440" t="s">
        <v>494</v>
      </c>
      <c r="C440">
        <v>67</v>
      </c>
      <c r="D440">
        <v>81</v>
      </c>
      <c r="E440">
        <v>70.247398932262399</v>
      </c>
      <c r="F440">
        <v>0.82495341539818301</v>
      </c>
      <c r="G440">
        <v>3875.7020052930102</v>
      </c>
      <c r="H440">
        <v>299.08910916286999</v>
      </c>
      <c r="I440">
        <v>0.72303056556831702</v>
      </c>
      <c r="J440">
        <v>0.54445130521273799</v>
      </c>
      <c r="K440">
        <v>0.89472961844633503</v>
      </c>
      <c r="L440" t="s">
        <v>257</v>
      </c>
      <c r="M440" t="s">
        <v>34</v>
      </c>
      <c r="N440" t="s">
        <v>35</v>
      </c>
      <c r="O440">
        <v>0.77528230132098597</v>
      </c>
      <c r="P440" t="s">
        <v>36</v>
      </c>
    </row>
    <row r="441" spans="1:16">
      <c r="A441">
        <v>440</v>
      </c>
      <c r="B441" t="s">
        <v>495</v>
      </c>
      <c r="C441">
        <v>80</v>
      </c>
      <c r="D441">
        <v>60</v>
      </c>
      <c r="E441">
        <v>59.827582499030598</v>
      </c>
      <c r="F441">
        <v>1.34188033831164</v>
      </c>
      <c r="G441">
        <v>2811.2067697542502</v>
      </c>
      <c r="H441">
        <v>339.06101795196503</v>
      </c>
      <c r="I441">
        <v>0.56162857920623399</v>
      </c>
      <c r="J441">
        <v>0.307288941116583</v>
      </c>
      <c r="K441">
        <v>0.77071024000652</v>
      </c>
      <c r="L441" t="s">
        <v>33</v>
      </c>
      <c r="M441" t="s">
        <v>34</v>
      </c>
      <c r="N441" t="s">
        <v>35</v>
      </c>
      <c r="O441">
        <v>0.92119352622272299</v>
      </c>
      <c r="P441" t="s">
        <v>36</v>
      </c>
    </row>
    <row r="442" spans="1:16">
      <c r="A442">
        <v>441</v>
      </c>
      <c r="B442" t="s">
        <v>496</v>
      </c>
      <c r="C442">
        <v>64</v>
      </c>
      <c r="D442">
        <v>87</v>
      </c>
      <c r="E442">
        <v>72.471079392844501</v>
      </c>
      <c r="F442">
        <v>0.734693878527932</v>
      </c>
      <c r="G442">
        <v>4124.9561954631399</v>
      </c>
      <c r="H442">
        <v>329.30190210933301</v>
      </c>
      <c r="I442">
        <v>0.71174717201689097</v>
      </c>
      <c r="J442">
        <v>0.47801412115021702</v>
      </c>
      <c r="K442">
        <v>0.85784495548961404</v>
      </c>
      <c r="L442" t="s">
        <v>33</v>
      </c>
      <c r="M442" t="s">
        <v>34</v>
      </c>
      <c r="N442" t="s">
        <v>35</v>
      </c>
      <c r="O442">
        <v>0.933509933807253</v>
      </c>
      <c r="P442" t="s">
        <v>36</v>
      </c>
    </row>
    <row r="443" spans="1:16">
      <c r="A443">
        <v>442</v>
      </c>
      <c r="B443" t="s">
        <v>497</v>
      </c>
      <c r="C443">
        <v>106</v>
      </c>
      <c r="D443">
        <v>48</v>
      </c>
      <c r="E443">
        <v>50.574762677074901</v>
      </c>
      <c r="F443">
        <v>2.2021161053278102</v>
      </c>
      <c r="G443">
        <v>2008.89662155009</v>
      </c>
      <c r="H443">
        <v>397.048936522318</v>
      </c>
      <c r="I443">
        <v>0.49453287793551998</v>
      </c>
      <c r="J443">
        <v>0.160132461002881</v>
      </c>
      <c r="K443">
        <v>0.49525484591989999</v>
      </c>
      <c r="L443" t="s">
        <v>74</v>
      </c>
      <c r="M443" t="s">
        <v>34</v>
      </c>
      <c r="N443" t="s">
        <v>35</v>
      </c>
      <c r="O443">
        <v>0.72841787271286496</v>
      </c>
      <c r="P443" t="s">
        <v>36</v>
      </c>
    </row>
    <row r="444" spans="1:16">
      <c r="A444">
        <v>443</v>
      </c>
      <c r="B444" t="s">
        <v>498</v>
      </c>
      <c r="C444">
        <v>85</v>
      </c>
      <c r="D444">
        <v>89</v>
      </c>
      <c r="E444">
        <v>70.586020285761194</v>
      </c>
      <c r="F444">
        <v>0.95831493060224604</v>
      </c>
      <c r="G444">
        <v>3913.1570177693802</v>
      </c>
      <c r="H444">
        <v>528.35829251911298</v>
      </c>
      <c r="I444">
        <v>0.73076148340760005</v>
      </c>
      <c r="J444">
        <v>0.176148959661454</v>
      </c>
      <c r="K444">
        <v>0.66302349593291199</v>
      </c>
      <c r="L444" t="s">
        <v>33</v>
      </c>
      <c r="M444" t="s">
        <v>34</v>
      </c>
      <c r="N444" t="s">
        <v>35</v>
      </c>
      <c r="O444">
        <v>0.89947026621375503</v>
      </c>
      <c r="P444" t="s">
        <v>36</v>
      </c>
    </row>
    <row r="445" spans="1:16">
      <c r="A445">
        <v>444</v>
      </c>
      <c r="B445" t="s">
        <v>499</v>
      </c>
      <c r="C445">
        <v>118</v>
      </c>
      <c r="D445">
        <v>174</v>
      </c>
      <c r="E445">
        <v>116.26285054543099</v>
      </c>
      <c r="F445">
        <v>0.67711598746081503</v>
      </c>
      <c r="G445">
        <v>10616.2665720227</v>
      </c>
      <c r="H445">
        <v>1062.53581165428</v>
      </c>
      <c r="I445">
        <v>0.69879083906747497</v>
      </c>
      <c r="J445">
        <v>0.118166541895941</v>
      </c>
      <c r="K445">
        <v>0.60297829592172703</v>
      </c>
      <c r="L445" t="s">
        <v>74</v>
      </c>
      <c r="M445" t="s">
        <v>34</v>
      </c>
      <c r="N445" t="s">
        <v>35</v>
      </c>
      <c r="O445">
        <v>0.71119306959733297</v>
      </c>
      <c r="P445" t="s">
        <v>36</v>
      </c>
    </row>
    <row r="446" spans="1:16">
      <c r="A446">
        <v>445</v>
      </c>
      <c r="B446" t="s">
        <v>500</v>
      </c>
      <c r="C446">
        <v>107</v>
      </c>
      <c r="D446">
        <v>88</v>
      </c>
      <c r="E446">
        <v>72.019223534392097</v>
      </c>
      <c r="F446">
        <v>1.2160493827160499</v>
      </c>
      <c r="G446">
        <v>4073.6784998109601</v>
      </c>
      <c r="H446">
        <v>692.90435029133505</v>
      </c>
      <c r="I446">
        <v>0.68357639301766404</v>
      </c>
      <c r="J446">
        <v>0.106622789121799</v>
      </c>
      <c r="K446">
        <v>0.53636007827788601</v>
      </c>
      <c r="L446" t="s">
        <v>41</v>
      </c>
      <c r="M446" t="s">
        <v>34</v>
      </c>
      <c r="N446" t="s">
        <v>35</v>
      </c>
      <c r="O446">
        <v>0.83791798371982495</v>
      </c>
      <c r="P446" t="s">
        <v>36</v>
      </c>
    </row>
    <row r="447" spans="1:16">
      <c r="A447">
        <v>446</v>
      </c>
      <c r="B447" t="s">
        <v>501</v>
      </c>
      <c r="C447">
        <v>112</v>
      </c>
      <c r="D447">
        <v>105</v>
      </c>
      <c r="E447">
        <v>88.501825475569007</v>
      </c>
      <c r="F447">
        <v>1.0759747967931399</v>
      </c>
      <c r="G447">
        <v>6151.6885372400802</v>
      </c>
      <c r="H447">
        <v>695.21751173942005</v>
      </c>
      <c r="I447">
        <v>0.67077191279511905</v>
      </c>
      <c r="J447">
        <v>0.15994210111353399</v>
      </c>
      <c r="K447">
        <v>0.70359541011474702</v>
      </c>
      <c r="L447" t="s">
        <v>33</v>
      </c>
      <c r="M447" t="s">
        <v>34</v>
      </c>
      <c r="N447" t="s">
        <v>35</v>
      </c>
      <c r="O447">
        <v>0.92561255664949305</v>
      </c>
      <c r="P447" t="s">
        <v>36</v>
      </c>
    </row>
    <row r="448" spans="1:16">
      <c r="A448">
        <v>447</v>
      </c>
      <c r="B448" t="s">
        <v>502</v>
      </c>
      <c r="C448">
        <v>97</v>
      </c>
      <c r="D448">
        <v>62</v>
      </c>
      <c r="E448">
        <v>56.331380512261099</v>
      </c>
      <c r="F448">
        <v>1.56411480685293</v>
      </c>
      <c r="G448">
        <v>2492.2446396975402</v>
      </c>
      <c r="H448">
        <v>437.88430528226098</v>
      </c>
      <c r="I448">
        <v>0.58774448919614997</v>
      </c>
      <c r="J448">
        <v>0.16333594734750501</v>
      </c>
      <c r="K448">
        <v>0.55867261944425906</v>
      </c>
      <c r="L448" t="s">
        <v>33</v>
      </c>
      <c r="M448" t="s">
        <v>34</v>
      </c>
      <c r="N448" t="s">
        <v>35</v>
      </c>
      <c r="O448">
        <v>0.86663109970251795</v>
      </c>
      <c r="P448" t="s">
        <v>36</v>
      </c>
    </row>
    <row r="449" spans="1:16">
      <c r="A449">
        <v>448</v>
      </c>
      <c r="B449" t="s">
        <v>503</v>
      </c>
      <c r="C449">
        <v>92</v>
      </c>
      <c r="D449">
        <v>112</v>
      </c>
      <c r="E449">
        <v>87.042163734811894</v>
      </c>
      <c r="F449">
        <v>0.82439021776007204</v>
      </c>
      <c r="G449">
        <v>5950.4421606805299</v>
      </c>
      <c r="H449">
        <v>658.03313472903301</v>
      </c>
      <c r="I449">
        <v>0.57800170760974301</v>
      </c>
      <c r="J449">
        <v>0.17268856344550401</v>
      </c>
      <c r="K449">
        <v>0.74668482011302395</v>
      </c>
      <c r="L449" t="s">
        <v>106</v>
      </c>
      <c r="M449" t="s">
        <v>34</v>
      </c>
      <c r="N449" t="s">
        <v>35</v>
      </c>
      <c r="O449">
        <v>0.74235404318181897</v>
      </c>
      <c r="P449" t="s">
        <v>36</v>
      </c>
    </row>
    <row r="450" spans="1:16">
      <c r="A450">
        <v>449</v>
      </c>
      <c r="B450" t="s">
        <v>504</v>
      </c>
      <c r="C450">
        <v>52</v>
      </c>
      <c r="D450">
        <v>84</v>
      </c>
      <c r="E450">
        <v>60.141491157479798</v>
      </c>
      <c r="F450">
        <v>0.61798120770631804</v>
      </c>
      <c r="G450">
        <v>2840.78433913044</v>
      </c>
      <c r="H450">
        <v>301.370170891285</v>
      </c>
      <c r="I450">
        <v>0.77792086848095499</v>
      </c>
      <c r="J450">
        <v>0.39304981877131601</v>
      </c>
      <c r="K450">
        <v>0.84481082036775101</v>
      </c>
      <c r="L450" t="s">
        <v>33</v>
      </c>
      <c r="M450" t="s">
        <v>34</v>
      </c>
      <c r="N450" t="s">
        <v>35</v>
      </c>
      <c r="O450">
        <v>0.887062282244378</v>
      </c>
      <c r="P450" t="s">
        <v>36</v>
      </c>
    </row>
    <row r="451" spans="1:16">
      <c r="A451">
        <v>450</v>
      </c>
      <c r="B451" t="s">
        <v>505</v>
      </c>
      <c r="C451">
        <v>88</v>
      </c>
      <c r="D451">
        <v>98</v>
      </c>
      <c r="E451">
        <v>71.712446409097595</v>
      </c>
      <c r="F451">
        <v>0.89944134078212301</v>
      </c>
      <c r="G451">
        <v>4039.0474763705101</v>
      </c>
      <c r="H451">
        <v>651.63222015474196</v>
      </c>
      <c r="I451">
        <v>0.600361527443384</v>
      </c>
      <c r="J451">
        <v>0.119531872276271</v>
      </c>
      <c r="K451">
        <v>0.58617342536669503</v>
      </c>
      <c r="L451" t="s">
        <v>74</v>
      </c>
      <c r="M451" t="s">
        <v>34</v>
      </c>
      <c r="N451" t="s">
        <v>35</v>
      </c>
      <c r="O451">
        <v>0.84712517877630999</v>
      </c>
      <c r="P451" t="s">
        <v>36</v>
      </c>
    </row>
    <row r="452" spans="1:16">
      <c r="A452">
        <v>451</v>
      </c>
      <c r="B452" t="s">
        <v>506</v>
      </c>
      <c r="C452">
        <v>93</v>
      </c>
      <c r="D452">
        <v>69</v>
      </c>
      <c r="E452">
        <v>67.419763236341296</v>
      </c>
      <c r="F452">
        <v>1.3571428571428601</v>
      </c>
      <c r="G452">
        <v>3569.96803440454</v>
      </c>
      <c r="H452">
        <v>490.65415021575001</v>
      </c>
      <c r="I452">
        <v>0.74665600533162102</v>
      </c>
      <c r="J452">
        <v>0.18634735727069801</v>
      </c>
      <c r="K452">
        <v>0.76559461957734398</v>
      </c>
      <c r="L452" t="s">
        <v>507</v>
      </c>
      <c r="M452" t="s">
        <v>34</v>
      </c>
      <c r="N452" t="s">
        <v>35</v>
      </c>
      <c r="O452">
        <v>0.73596383489782602</v>
      </c>
      <c r="P452" t="s">
        <v>36</v>
      </c>
    </row>
    <row r="453" spans="1:16">
      <c r="A453">
        <v>452</v>
      </c>
      <c r="B453" t="s">
        <v>508</v>
      </c>
      <c r="C453">
        <v>98</v>
      </c>
      <c r="D453">
        <v>209</v>
      </c>
      <c r="E453">
        <v>110.560279513491</v>
      </c>
      <c r="F453">
        <v>0.46945165810324502</v>
      </c>
      <c r="G453">
        <v>9600.3736741020803</v>
      </c>
      <c r="H453">
        <v>770.12711230423099</v>
      </c>
      <c r="I453">
        <v>0.67914339157000303</v>
      </c>
      <c r="J453">
        <v>0.20341041010449601</v>
      </c>
      <c r="K453">
        <v>0.64848150193263399</v>
      </c>
      <c r="L453" t="s">
        <v>211</v>
      </c>
      <c r="M453" t="s">
        <v>34</v>
      </c>
      <c r="N453" t="s">
        <v>35</v>
      </c>
      <c r="O453">
        <v>0.71524984557775495</v>
      </c>
      <c r="P453" t="s">
        <v>36</v>
      </c>
    </row>
    <row r="454" spans="1:16">
      <c r="A454">
        <v>453</v>
      </c>
      <c r="B454" t="s">
        <v>509</v>
      </c>
      <c r="C454">
        <v>144</v>
      </c>
      <c r="D454">
        <v>113</v>
      </c>
      <c r="E454">
        <v>95.746147296343807</v>
      </c>
      <c r="F454">
        <v>1.2706552848352799</v>
      </c>
      <c r="G454">
        <v>7200</v>
      </c>
      <c r="H454">
        <v>730.12192606925998</v>
      </c>
      <c r="I454">
        <v>0.66307540167950896</v>
      </c>
      <c r="J454">
        <v>0.16972725164633701</v>
      </c>
      <c r="K454">
        <v>0.58715596330275199</v>
      </c>
      <c r="L454" t="s">
        <v>33</v>
      </c>
      <c r="M454" t="s">
        <v>34</v>
      </c>
      <c r="N454" t="s">
        <v>35</v>
      </c>
      <c r="O454">
        <v>0.90830019412962504</v>
      </c>
      <c r="P454" t="s">
        <v>36</v>
      </c>
    </row>
    <row r="455" spans="1:16">
      <c r="A455">
        <v>454</v>
      </c>
      <c r="B455" t="s">
        <v>510</v>
      </c>
      <c r="C455">
        <v>95</v>
      </c>
      <c r="D455">
        <v>59</v>
      </c>
      <c r="E455">
        <v>59.776950874601702</v>
      </c>
      <c r="F455">
        <v>1.6078635756030399</v>
      </c>
      <c r="G455">
        <v>2806.4505776937599</v>
      </c>
      <c r="H455">
        <v>420.998616011661</v>
      </c>
      <c r="I455">
        <v>0.66524277286996303</v>
      </c>
      <c r="J455">
        <v>0.19897839632446199</v>
      </c>
      <c r="K455">
        <v>0.65383150386093702</v>
      </c>
      <c r="L455" t="s">
        <v>74</v>
      </c>
      <c r="M455" t="s">
        <v>34</v>
      </c>
      <c r="N455" t="s">
        <v>35</v>
      </c>
      <c r="O455">
        <v>0.67317391349436695</v>
      </c>
      <c r="P455" t="s">
        <v>36</v>
      </c>
    </row>
    <row r="456" spans="1:16">
      <c r="A456">
        <v>455</v>
      </c>
      <c r="B456" t="s">
        <v>511</v>
      </c>
      <c r="C456">
        <v>72</v>
      </c>
      <c r="D456">
        <v>128</v>
      </c>
      <c r="E456">
        <v>78.360470750862802</v>
      </c>
      <c r="F456">
        <v>0.55768918303473303</v>
      </c>
      <c r="G456">
        <v>4822.6301183364803</v>
      </c>
      <c r="H456">
        <v>644.71543329166298</v>
      </c>
      <c r="I456">
        <v>0.66455851519087705</v>
      </c>
      <c r="J456">
        <v>0.14580005406368199</v>
      </c>
      <c r="K456">
        <v>0.67892115835286204</v>
      </c>
      <c r="L456" t="s">
        <v>33</v>
      </c>
      <c r="M456" t="s">
        <v>34</v>
      </c>
      <c r="N456" t="s">
        <v>35</v>
      </c>
      <c r="O456">
        <v>0.94255732564168204</v>
      </c>
      <c r="P456" t="s">
        <v>36</v>
      </c>
    </row>
    <row r="457" spans="1:16">
      <c r="A457">
        <v>456</v>
      </c>
      <c r="B457" t="s">
        <v>512</v>
      </c>
      <c r="C457">
        <v>137</v>
      </c>
      <c r="D457">
        <v>93</v>
      </c>
      <c r="E457">
        <v>98.895200703132602</v>
      </c>
      <c r="F457">
        <v>1.47647058823529</v>
      </c>
      <c r="G457">
        <v>7681.3988086956497</v>
      </c>
      <c r="H457">
        <v>924.03502224621604</v>
      </c>
      <c r="I457">
        <v>0.70006635820806995</v>
      </c>
      <c r="J457">
        <v>0.113050715129285</v>
      </c>
      <c r="K457">
        <v>0.67807706942020796</v>
      </c>
      <c r="L457" t="s">
        <v>33</v>
      </c>
      <c r="M457" t="s">
        <v>34</v>
      </c>
      <c r="N457" t="s">
        <v>35</v>
      </c>
      <c r="O457">
        <v>0.93905039445250804</v>
      </c>
      <c r="P457" t="s">
        <v>36</v>
      </c>
    </row>
    <row r="458" spans="1:16">
      <c r="A458">
        <v>457</v>
      </c>
      <c r="B458" t="s">
        <v>513</v>
      </c>
      <c r="C458">
        <v>117</v>
      </c>
      <c r="D458">
        <v>107</v>
      </c>
      <c r="E458">
        <v>88.0226195360285</v>
      </c>
      <c r="F458">
        <v>1.0913705583756299</v>
      </c>
      <c r="G458">
        <v>6085.2504793950902</v>
      </c>
      <c r="H458">
        <v>1108.56038679164</v>
      </c>
      <c r="I458">
        <v>0.62624825684724095</v>
      </c>
      <c r="J458">
        <v>6.2225674415731999E-2</v>
      </c>
      <c r="K458">
        <v>0.56215073251774705</v>
      </c>
      <c r="L458" t="s">
        <v>111</v>
      </c>
      <c r="M458" t="s">
        <v>34</v>
      </c>
      <c r="N458" t="s">
        <v>35</v>
      </c>
      <c r="O458">
        <v>0.63300790955121999</v>
      </c>
      <c r="P458" t="s">
        <v>36</v>
      </c>
    </row>
    <row r="459" spans="1:16">
      <c r="A459">
        <v>458</v>
      </c>
      <c r="B459" t="s">
        <v>514</v>
      </c>
      <c r="C459">
        <v>88</v>
      </c>
      <c r="D459">
        <v>147</v>
      </c>
      <c r="E459">
        <v>86.573459177106997</v>
      </c>
      <c r="F459">
        <v>0.59851301115241595</v>
      </c>
      <c r="G459">
        <v>5886.53082986768</v>
      </c>
      <c r="H459">
        <v>1060.37146979197</v>
      </c>
      <c r="I459">
        <v>0.70089042463959705</v>
      </c>
      <c r="J459">
        <v>6.5788989928145997E-2</v>
      </c>
      <c r="K459">
        <v>0.55855639861224704</v>
      </c>
      <c r="L459" t="s">
        <v>33</v>
      </c>
      <c r="M459" t="s">
        <v>34</v>
      </c>
      <c r="N459" t="s">
        <v>35</v>
      </c>
      <c r="O459">
        <v>0.94291128046741701</v>
      </c>
      <c r="P459" t="s">
        <v>36</v>
      </c>
    </row>
    <row r="460" spans="1:16">
      <c r="A460">
        <v>459</v>
      </c>
      <c r="B460" t="s">
        <v>515</v>
      </c>
      <c r="C460">
        <v>95</v>
      </c>
      <c r="D460">
        <v>41</v>
      </c>
      <c r="E460">
        <v>57.639810993195603</v>
      </c>
      <c r="F460">
        <v>2.3449559824952102</v>
      </c>
      <c r="G460">
        <v>2609.3658691871501</v>
      </c>
      <c r="H460">
        <v>320.71071573133099</v>
      </c>
      <c r="I460">
        <v>0.61226172099552501</v>
      </c>
      <c r="J460">
        <v>0.31879969663534502</v>
      </c>
      <c r="K460">
        <v>0.76224383466481405</v>
      </c>
      <c r="L460" t="s">
        <v>111</v>
      </c>
      <c r="M460" t="s">
        <v>34</v>
      </c>
      <c r="N460" t="s">
        <v>35</v>
      </c>
      <c r="O460">
        <v>0.69326569271154703</v>
      </c>
      <c r="P460" t="s">
        <v>36</v>
      </c>
    </row>
    <row r="461" spans="1:16">
      <c r="A461">
        <v>460</v>
      </c>
      <c r="B461" t="s">
        <v>516</v>
      </c>
      <c r="C461">
        <v>43</v>
      </c>
      <c r="D461">
        <v>88</v>
      </c>
      <c r="E461">
        <v>50.227449557428997</v>
      </c>
      <c r="F461">
        <v>0.49068322981366502</v>
      </c>
      <c r="G461">
        <v>1981.39988620038</v>
      </c>
      <c r="H461">
        <v>452.03725997499799</v>
      </c>
      <c r="I461">
        <v>0.76515772170823404</v>
      </c>
      <c r="J461">
        <v>0.121852243641007</v>
      </c>
      <c r="K461">
        <v>0.65527919779787702</v>
      </c>
      <c r="L461" t="s">
        <v>33</v>
      </c>
      <c r="M461" t="s">
        <v>34</v>
      </c>
      <c r="N461" t="s">
        <v>35</v>
      </c>
      <c r="O461">
        <v>0.79234827149851705</v>
      </c>
      <c r="P461" t="s">
        <v>36</v>
      </c>
    </row>
    <row r="462" spans="1:16">
      <c r="A462">
        <v>461</v>
      </c>
      <c r="B462" t="s">
        <v>517</v>
      </c>
      <c r="C462">
        <v>67</v>
      </c>
      <c r="D462">
        <v>87</v>
      </c>
      <c r="E462">
        <v>62.288500575441802</v>
      </c>
      <c r="F462">
        <v>0.76433455402920303</v>
      </c>
      <c r="G462">
        <v>3047.23280075614</v>
      </c>
      <c r="H462">
        <v>399.83646830102703</v>
      </c>
      <c r="I462">
        <v>0.77828250462404702</v>
      </c>
      <c r="J462">
        <v>0.23952491406203</v>
      </c>
      <c r="K462">
        <v>0.66218791382707298</v>
      </c>
      <c r="L462" t="s">
        <v>33</v>
      </c>
      <c r="M462" t="s">
        <v>34</v>
      </c>
      <c r="N462" t="s">
        <v>35</v>
      </c>
      <c r="O462">
        <v>0.92050563116492801</v>
      </c>
      <c r="P462" t="s">
        <v>36</v>
      </c>
    </row>
    <row r="463" spans="1:16">
      <c r="A463">
        <v>462</v>
      </c>
      <c r="B463" t="s">
        <v>518</v>
      </c>
      <c r="C463">
        <v>173</v>
      </c>
      <c r="D463">
        <v>155</v>
      </c>
      <c r="E463">
        <v>111.303216239053</v>
      </c>
      <c r="F463">
        <v>1.1141553039391101</v>
      </c>
      <c r="G463">
        <v>9729.8312767485804</v>
      </c>
      <c r="H463">
        <v>907.15160974969001</v>
      </c>
      <c r="I463">
        <v>0.646863448152036</v>
      </c>
      <c r="J463">
        <v>0.14857831274737701</v>
      </c>
      <c r="K463">
        <v>0.528131857493223</v>
      </c>
      <c r="L463" t="s">
        <v>33</v>
      </c>
      <c r="M463" t="s">
        <v>34</v>
      </c>
      <c r="N463" t="s">
        <v>35</v>
      </c>
      <c r="O463">
        <v>0.92952108846999104</v>
      </c>
      <c r="P463" t="s">
        <v>36</v>
      </c>
    </row>
    <row r="464" spans="1:16">
      <c r="A464">
        <v>463</v>
      </c>
      <c r="B464" t="s">
        <v>519</v>
      </c>
      <c r="C464">
        <v>127</v>
      </c>
      <c r="D464">
        <v>102</v>
      </c>
      <c r="E464">
        <v>94.322644782877802</v>
      </c>
      <c r="F464">
        <v>1.24825174694259</v>
      </c>
      <c r="G464">
        <v>6987.5</v>
      </c>
      <c r="H464">
        <v>495.77163994312298</v>
      </c>
      <c r="I464">
        <v>0.70108791804834603</v>
      </c>
      <c r="J464">
        <v>0.35724678186084802</v>
      </c>
      <c r="K464">
        <v>0.72786458333333304</v>
      </c>
      <c r="L464" t="s">
        <v>111</v>
      </c>
      <c r="M464" t="s">
        <v>34</v>
      </c>
      <c r="N464" t="s">
        <v>35</v>
      </c>
      <c r="O464">
        <v>0.84359216519513602</v>
      </c>
      <c r="P464" t="s">
        <v>36</v>
      </c>
    </row>
    <row r="465" spans="1:16">
      <c r="A465">
        <v>464</v>
      </c>
      <c r="B465" t="s">
        <v>520</v>
      </c>
      <c r="C465">
        <v>78</v>
      </c>
      <c r="D465">
        <v>52</v>
      </c>
      <c r="E465">
        <v>58.1171810150148</v>
      </c>
      <c r="F465">
        <v>1.50526315789474</v>
      </c>
      <c r="G465">
        <v>2652.7661217391301</v>
      </c>
      <c r="H465">
        <v>395.19685016217397</v>
      </c>
      <c r="I465">
        <v>0.68648478999301898</v>
      </c>
      <c r="J465">
        <v>0.213442980949206</v>
      </c>
      <c r="K465">
        <v>0.75508736303253399</v>
      </c>
      <c r="L465" t="s">
        <v>106</v>
      </c>
      <c r="M465" t="s">
        <v>34</v>
      </c>
      <c r="N465" t="s">
        <v>35</v>
      </c>
      <c r="O465">
        <v>0.63585754145692297</v>
      </c>
      <c r="P465" t="s">
        <v>36</v>
      </c>
    </row>
    <row r="466" spans="1:16">
      <c r="A466">
        <v>465</v>
      </c>
      <c r="B466" t="s">
        <v>521</v>
      </c>
      <c r="C466">
        <v>73</v>
      </c>
      <c r="D466">
        <v>56</v>
      </c>
      <c r="E466">
        <v>52.374377216059301</v>
      </c>
      <c r="F466">
        <v>1.31916241059554</v>
      </c>
      <c r="G466">
        <v>2154.4063724007601</v>
      </c>
      <c r="H466">
        <v>352.27852722613699</v>
      </c>
      <c r="I466">
        <v>0.64103779740043598</v>
      </c>
      <c r="J466">
        <v>0.218154986803267</v>
      </c>
      <c r="K466">
        <v>0.71088769004413899</v>
      </c>
      <c r="L466" t="s">
        <v>44</v>
      </c>
      <c r="M466" t="s">
        <v>34</v>
      </c>
      <c r="N466" t="s">
        <v>35</v>
      </c>
      <c r="O466">
        <v>0.80563680340342603</v>
      </c>
      <c r="P466" t="s">
        <v>36</v>
      </c>
    </row>
    <row r="467" spans="1:16">
      <c r="A467">
        <v>466</v>
      </c>
      <c r="B467" t="s">
        <v>522</v>
      </c>
      <c r="C467">
        <v>68</v>
      </c>
      <c r="D467">
        <v>127</v>
      </c>
      <c r="E467">
        <v>75.494552724726205</v>
      </c>
      <c r="F467">
        <v>0.53648068669527904</v>
      </c>
      <c r="G467">
        <v>4476.3198839319502</v>
      </c>
      <c r="H467">
        <v>866.04159444155903</v>
      </c>
      <c r="I467">
        <v>0.80318281072100395</v>
      </c>
      <c r="J467">
        <v>7.4998655253212504E-2</v>
      </c>
      <c r="K467">
        <v>0.62453600978786095</v>
      </c>
      <c r="L467" t="s">
        <v>33</v>
      </c>
      <c r="M467" t="s">
        <v>34</v>
      </c>
      <c r="N467" t="s">
        <v>35</v>
      </c>
      <c r="O467">
        <v>0.90930903104638505</v>
      </c>
      <c r="P467" t="s">
        <v>36</v>
      </c>
    </row>
    <row r="468" spans="1:16">
      <c r="A468">
        <v>467</v>
      </c>
      <c r="B468" t="s">
        <v>523</v>
      </c>
      <c r="C468">
        <v>167</v>
      </c>
      <c r="D468">
        <v>194</v>
      </c>
      <c r="E468">
        <v>153.16800740459999</v>
      </c>
      <c r="F468">
        <v>0.86478873239436604</v>
      </c>
      <c r="G468">
        <v>18425.785304347799</v>
      </c>
      <c r="H468">
        <v>1191.8176712197801</v>
      </c>
      <c r="I468">
        <v>0.51508095946894705</v>
      </c>
      <c r="J468">
        <v>0.16301074399198401</v>
      </c>
      <c r="K468">
        <v>0.71903764840990403</v>
      </c>
      <c r="L468" t="s">
        <v>41</v>
      </c>
      <c r="M468" t="s">
        <v>34</v>
      </c>
      <c r="N468" t="s">
        <v>35</v>
      </c>
      <c r="O468">
        <v>0.82237345569087705</v>
      </c>
      <c r="P468" t="s">
        <v>36</v>
      </c>
    </row>
    <row r="469" spans="1:16">
      <c r="A469">
        <v>468</v>
      </c>
      <c r="B469" t="s">
        <v>524</v>
      </c>
      <c r="C469">
        <v>134</v>
      </c>
      <c r="D469">
        <v>179</v>
      </c>
      <c r="E469">
        <v>118.62029780847401</v>
      </c>
      <c r="F469">
        <v>0.74741443326180101</v>
      </c>
      <c r="G469">
        <v>11051.160883553899</v>
      </c>
      <c r="H469">
        <v>979.36608469061196</v>
      </c>
      <c r="I469">
        <v>0.59501867762766303</v>
      </c>
      <c r="J469">
        <v>0.14478635827372499</v>
      </c>
      <c r="K469">
        <v>0.63055369454786003</v>
      </c>
      <c r="L469" t="s">
        <v>33</v>
      </c>
      <c r="M469" t="s">
        <v>34</v>
      </c>
      <c r="N469" t="s">
        <v>35</v>
      </c>
      <c r="O469">
        <v>0.93793960351650796</v>
      </c>
      <c r="P469" t="s">
        <v>36</v>
      </c>
    </row>
    <row r="470" spans="1:16">
      <c r="A470">
        <v>469</v>
      </c>
      <c r="B470" t="s">
        <v>525</v>
      </c>
      <c r="C470">
        <v>44</v>
      </c>
      <c r="D470">
        <v>73</v>
      </c>
      <c r="E470">
        <v>50.653280450016503</v>
      </c>
      <c r="F470">
        <v>0.60150375939849599</v>
      </c>
      <c r="G470">
        <v>2015.1391236294901</v>
      </c>
      <c r="H470">
        <v>377.30373002529097</v>
      </c>
      <c r="I470">
        <v>0.62040668576912705</v>
      </c>
      <c r="J470">
        <v>0.17788228581708901</v>
      </c>
      <c r="K470">
        <v>0.72351779710763697</v>
      </c>
      <c r="L470" t="s">
        <v>151</v>
      </c>
      <c r="M470" t="s">
        <v>34</v>
      </c>
      <c r="N470" t="s">
        <v>35</v>
      </c>
      <c r="O470">
        <v>0.66800264903143503</v>
      </c>
      <c r="P470" t="s">
        <v>36</v>
      </c>
    </row>
    <row r="471" spans="1:16">
      <c r="A471">
        <v>470</v>
      </c>
      <c r="B471" t="s">
        <v>526</v>
      </c>
      <c r="C471">
        <v>93</v>
      </c>
      <c r="D471">
        <v>123</v>
      </c>
      <c r="E471">
        <v>80.1418351244467</v>
      </c>
      <c r="F471">
        <v>0.75555555555555598</v>
      </c>
      <c r="G471">
        <v>5044.3875731568996</v>
      </c>
      <c r="H471">
        <v>868.53244273486303</v>
      </c>
      <c r="I471">
        <v>0.65711610248604801</v>
      </c>
      <c r="J471">
        <v>8.4032294119263301E-2</v>
      </c>
      <c r="K471">
        <v>0.552851488051605</v>
      </c>
      <c r="L471" t="s">
        <v>41</v>
      </c>
      <c r="M471" t="s">
        <v>34</v>
      </c>
      <c r="N471" t="s">
        <v>35</v>
      </c>
      <c r="O471">
        <v>0.79750797444800103</v>
      </c>
      <c r="P471" t="s">
        <v>36</v>
      </c>
    </row>
    <row r="472" spans="1:16">
      <c r="A472">
        <v>471</v>
      </c>
      <c r="B472" t="s">
        <v>527</v>
      </c>
      <c r="C472">
        <v>77</v>
      </c>
      <c r="D472">
        <v>78</v>
      </c>
      <c r="E472">
        <v>68.585785693666196</v>
      </c>
      <c r="F472">
        <v>0.99300699151461802</v>
      </c>
      <c r="G472">
        <v>3694.5208139886599</v>
      </c>
      <c r="H472">
        <v>486.78947889711498</v>
      </c>
      <c r="I472">
        <v>0.63305639661426205</v>
      </c>
      <c r="J472">
        <v>0.195923087156156</v>
      </c>
      <c r="K472">
        <v>0.76937600594280098</v>
      </c>
      <c r="L472" t="s">
        <v>74</v>
      </c>
      <c r="M472" t="s">
        <v>34</v>
      </c>
      <c r="N472" t="s">
        <v>35</v>
      </c>
      <c r="O472">
        <v>0.73268735468614898</v>
      </c>
      <c r="P472" t="s">
        <v>36</v>
      </c>
    </row>
    <row r="473" spans="1:16">
      <c r="A473">
        <v>472</v>
      </c>
      <c r="B473" t="s">
        <v>528</v>
      </c>
      <c r="C473">
        <v>68</v>
      </c>
      <c r="D473">
        <v>88</v>
      </c>
      <c r="E473">
        <v>65.244379829562206</v>
      </c>
      <c r="F473">
        <v>0.77018633540372705</v>
      </c>
      <c r="G473">
        <v>3343.30575652174</v>
      </c>
      <c r="H473">
        <v>372.03864519596101</v>
      </c>
      <c r="I473">
        <v>0.70448900263967196</v>
      </c>
      <c r="J473">
        <v>0.30353575191126297</v>
      </c>
      <c r="K473">
        <v>0.74061635717107899</v>
      </c>
      <c r="L473" t="s">
        <v>44</v>
      </c>
      <c r="M473" t="s">
        <v>34</v>
      </c>
      <c r="N473" t="s">
        <v>35</v>
      </c>
      <c r="O473">
        <v>0.85347495982122501</v>
      </c>
      <c r="P473" t="s">
        <v>36</v>
      </c>
    </row>
    <row r="474" spans="1:16">
      <c r="A474">
        <v>473</v>
      </c>
      <c r="B474" t="s">
        <v>529</v>
      </c>
      <c r="C474">
        <v>98</v>
      </c>
      <c r="D474">
        <v>77</v>
      </c>
      <c r="E474">
        <v>68.166483038630005</v>
      </c>
      <c r="F474">
        <v>1.26056343628004</v>
      </c>
      <c r="G474">
        <v>3649.48562041588</v>
      </c>
      <c r="H474">
        <v>617.50936092729205</v>
      </c>
      <c r="I474">
        <v>0.633399601497595</v>
      </c>
      <c r="J474">
        <v>0.120269202106653</v>
      </c>
      <c r="K474">
        <v>0.63078662076761005</v>
      </c>
      <c r="L474" t="s">
        <v>151</v>
      </c>
      <c r="M474" t="s">
        <v>34</v>
      </c>
      <c r="N474" t="s">
        <v>35</v>
      </c>
      <c r="O474">
        <v>0.67887318300185595</v>
      </c>
      <c r="P474" t="s">
        <v>36</v>
      </c>
    </row>
    <row r="475" spans="1:16">
      <c r="A475">
        <v>474</v>
      </c>
      <c r="B475" t="s">
        <v>530</v>
      </c>
      <c r="C475">
        <v>289</v>
      </c>
      <c r="D475">
        <v>191</v>
      </c>
      <c r="E475">
        <v>136.266321312282</v>
      </c>
      <c r="F475">
        <v>1.51428571428571</v>
      </c>
      <c r="G475">
        <v>14583.673905481999</v>
      </c>
      <c r="H475">
        <v>1248.4881801957699</v>
      </c>
      <c r="I475">
        <v>0.62551713741903703</v>
      </c>
      <c r="J475">
        <v>0.11757309171939601</v>
      </c>
      <c r="K475">
        <v>0.425118931050319</v>
      </c>
      <c r="L475" t="s">
        <v>41</v>
      </c>
      <c r="M475" t="s">
        <v>34</v>
      </c>
      <c r="N475" t="s">
        <v>35</v>
      </c>
      <c r="O475">
        <v>0.81392646956014203</v>
      </c>
      <c r="P475" t="s">
        <v>36</v>
      </c>
    </row>
    <row r="476" spans="1:16">
      <c r="A476">
        <v>475</v>
      </c>
      <c r="B476" t="s">
        <v>531</v>
      </c>
      <c r="C476">
        <v>144</v>
      </c>
      <c r="D476">
        <v>52</v>
      </c>
      <c r="E476">
        <v>63.305578274221503</v>
      </c>
      <c r="F476">
        <v>2.7584805460460502</v>
      </c>
      <c r="G476">
        <v>3147.5587270321398</v>
      </c>
      <c r="H476">
        <v>632.79814536498895</v>
      </c>
      <c r="I476">
        <v>0.85603114226323995</v>
      </c>
      <c r="J476">
        <v>9.8776426567137796E-2</v>
      </c>
      <c r="K476">
        <v>0.524494749356053</v>
      </c>
      <c r="L476" t="s">
        <v>55</v>
      </c>
      <c r="M476" t="s">
        <v>34</v>
      </c>
      <c r="N476" t="s">
        <v>35</v>
      </c>
      <c r="O476">
        <v>0.80036764814846195</v>
      </c>
      <c r="P476" t="s">
        <v>36</v>
      </c>
    </row>
    <row r="477" spans="1:16">
      <c r="A477">
        <v>476</v>
      </c>
      <c r="B477" t="s">
        <v>532</v>
      </c>
      <c r="C477">
        <v>147</v>
      </c>
      <c r="D477">
        <v>83</v>
      </c>
      <c r="E477">
        <v>76.0154048042547</v>
      </c>
      <c r="F477">
        <v>1.7697368421052599</v>
      </c>
      <c r="G477">
        <v>4538.2990117202298</v>
      </c>
      <c r="H477">
        <v>1164.29545034906</v>
      </c>
      <c r="I477">
        <v>0.75753119911452005</v>
      </c>
      <c r="J477">
        <v>4.2070393076231401E-2</v>
      </c>
      <c r="K477">
        <v>0.46550699007516</v>
      </c>
      <c r="L477" t="s">
        <v>134</v>
      </c>
      <c r="M477" t="s">
        <v>34</v>
      </c>
      <c r="N477" t="s">
        <v>35</v>
      </c>
      <c r="O477">
        <v>0.66118501711534905</v>
      </c>
      <c r="P477" t="s">
        <v>36</v>
      </c>
    </row>
    <row r="478" spans="1:16">
      <c r="A478">
        <v>477</v>
      </c>
      <c r="B478" t="s">
        <v>533</v>
      </c>
      <c r="C478">
        <v>64</v>
      </c>
      <c r="D478">
        <v>68</v>
      </c>
      <c r="E478">
        <v>54.182327650219399</v>
      </c>
      <c r="F478">
        <v>0.94523983586251203</v>
      </c>
      <c r="G478">
        <v>2305.7127323251402</v>
      </c>
      <c r="H478">
        <v>388.07578596851101</v>
      </c>
      <c r="I478">
        <v>0.64698408698700405</v>
      </c>
      <c r="J478">
        <v>0.1923897677385</v>
      </c>
      <c r="K478">
        <v>0.68781590848630003</v>
      </c>
      <c r="L478" t="s">
        <v>44</v>
      </c>
      <c r="M478" t="s">
        <v>34</v>
      </c>
      <c r="N478" t="s">
        <v>35</v>
      </c>
      <c r="O478">
        <v>0.681902832140582</v>
      </c>
      <c r="P478" t="s">
        <v>36</v>
      </c>
    </row>
    <row r="479" spans="1:16">
      <c r="A479">
        <v>478</v>
      </c>
      <c r="B479" t="s">
        <v>534</v>
      </c>
      <c r="C479">
        <v>46</v>
      </c>
      <c r="D479">
        <v>75</v>
      </c>
      <c r="E479">
        <v>51.457615817022898</v>
      </c>
      <c r="F479">
        <v>0.60534969405925598</v>
      </c>
      <c r="G479">
        <v>2079.64497844991</v>
      </c>
      <c r="H479">
        <v>290.552719985713</v>
      </c>
      <c r="I479">
        <v>0.85826346770915696</v>
      </c>
      <c r="J479">
        <v>0.30956309136558602</v>
      </c>
      <c r="K479">
        <v>0.76010430247718397</v>
      </c>
      <c r="L479" t="s">
        <v>33</v>
      </c>
      <c r="M479" t="s">
        <v>34</v>
      </c>
      <c r="N479" t="s">
        <v>35</v>
      </c>
      <c r="O479">
        <v>0.93630508989097905</v>
      </c>
      <c r="P479" t="s">
        <v>36</v>
      </c>
    </row>
    <row r="480" spans="1:16">
      <c r="A480">
        <v>479</v>
      </c>
      <c r="B480" t="s">
        <v>535</v>
      </c>
      <c r="C480">
        <v>96</v>
      </c>
      <c r="D480">
        <v>47</v>
      </c>
      <c r="E480">
        <v>52.702159262793998</v>
      </c>
      <c r="F480">
        <v>2.0530051174945601</v>
      </c>
      <c r="G480">
        <v>2181.4572147447998</v>
      </c>
      <c r="H480">
        <v>335.72940716899001</v>
      </c>
      <c r="I480">
        <v>0.69077248826483795</v>
      </c>
      <c r="J480">
        <v>0.24320796640495801</v>
      </c>
      <c r="K480">
        <v>0.68459349783105505</v>
      </c>
      <c r="L480" t="s">
        <v>33</v>
      </c>
      <c r="M480" t="s">
        <v>34</v>
      </c>
      <c r="N480" t="s">
        <v>35</v>
      </c>
      <c r="O480">
        <v>0.95035186837557195</v>
      </c>
      <c r="P480" t="s">
        <v>36</v>
      </c>
    </row>
    <row r="481" spans="1:16">
      <c r="A481">
        <v>480</v>
      </c>
      <c r="B481" t="s">
        <v>536</v>
      </c>
      <c r="C481">
        <v>63</v>
      </c>
      <c r="D481">
        <v>48</v>
      </c>
      <c r="E481">
        <v>50.138830004225198</v>
      </c>
      <c r="F481">
        <v>1.3246643126434601</v>
      </c>
      <c r="G481">
        <v>1974.4142291115299</v>
      </c>
      <c r="H481">
        <v>223.31994163140001</v>
      </c>
      <c r="I481">
        <v>0.77364482830999104</v>
      </c>
      <c r="J481">
        <v>0.49750004561655298</v>
      </c>
      <c r="K481">
        <v>0.84118541033434602</v>
      </c>
      <c r="L481" t="s">
        <v>33</v>
      </c>
      <c r="M481" t="s">
        <v>34</v>
      </c>
      <c r="N481" t="s">
        <v>35</v>
      </c>
      <c r="O481">
        <v>0.91411988806679501</v>
      </c>
      <c r="P481" t="s">
        <v>36</v>
      </c>
    </row>
    <row r="482" spans="1:16">
      <c r="A482">
        <v>481</v>
      </c>
      <c r="B482" t="s">
        <v>537</v>
      </c>
      <c r="C482">
        <v>59</v>
      </c>
      <c r="D482">
        <v>90</v>
      </c>
      <c r="E482">
        <v>57.1402417038084</v>
      </c>
      <c r="F482">
        <v>0.65562911336242002</v>
      </c>
      <c r="G482">
        <v>2564.3306756143702</v>
      </c>
      <c r="H482">
        <v>422.40843176085002</v>
      </c>
      <c r="I482">
        <v>0.66067270697749403</v>
      </c>
      <c r="J482">
        <v>0.180600411018252</v>
      </c>
      <c r="K482">
        <v>0.587056381639389</v>
      </c>
      <c r="L482" t="s">
        <v>38</v>
      </c>
      <c r="M482" t="s">
        <v>34</v>
      </c>
      <c r="N482" t="s">
        <v>35</v>
      </c>
      <c r="O482">
        <v>0.68297140430916703</v>
      </c>
      <c r="P482" t="s">
        <v>36</v>
      </c>
    </row>
    <row r="483" spans="1:16">
      <c r="A483">
        <v>482</v>
      </c>
      <c r="B483" t="s">
        <v>538</v>
      </c>
      <c r="C483">
        <v>171</v>
      </c>
      <c r="D483">
        <v>161</v>
      </c>
      <c r="E483">
        <v>123.447761297483</v>
      </c>
      <c r="F483">
        <v>1.05743243243243</v>
      </c>
      <c r="G483">
        <v>11968.9573202268</v>
      </c>
      <c r="H483">
        <v>1047.4208210576101</v>
      </c>
      <c r="I483">
        <v>0.53776668678197703</v>
      </c>
      <c r="J483">
        <v>0.137095682170706</v>
      </c>
      <c r="K483">
        <v>0.58919765280887404</v>
      </c>
      <c r="L483" t="s">
        <v>33</v>
      </c>
      <c r="M483" t="s">
        <v>34</v>
      </c>
      <c r="N483" t="s">
        <v>35</v>
      </c>
      <c r="O483">
        <v>0.93731397815364803</v>
      </c>
      <c r="P483" t="s">
        <v>36</v>
      </c>
    </row>
    <row r="484" spans="1:16">
      <c r="A484">
        <v>483</v>
      </c>
      <c r="B484" t="s">
        <v>539</v>
      </c>
      <c r="C484">
        <v>156</v>
      </c>
      <c r="D484">
        <v>49</v>
      </c>
      <c r="E484">
        <v>58.957722319521501</v>
      </c>
      <c r="F484">
        <v>3.2247191011236001</v>
      </c>
      <c r="G484">
        <v>2730.0542427221199</v>
      </c>
      <c r="H484">
        <v>688.01344362943098</v>
      </c>
      <c r="I484">
        <v>0.82725342060635298</v>
      </c>
      <c r="J484">
        <v>7.2474844356576501E-2</v>
      </c>
      <c r="K484">
        <v>0.45240265018102999</v>
      </c>
      <c r="L484" t="s">
        <v>41</v>
      </c>
      <c r="M484" t="s">
        <v>34</v>
      </c>
      <c r="N484" t="s">
        <v>35</v>
      </c>
      <c r="O484">
        <v>0.82001971433332299</v>
      </c>
      <c r="P484" t="s">
        <v>36</v>
      </c>
    </row>
    <row r="485" spans="1:16">
      <c r="A485">
        <v>484</v>
      </c>
      <c r="B485" t="s">
        <v>540</v>
      </c>
      <c r="C485">
        <v>64</v>
      </c>
      <c r="D485">
        <v>63</v>
      </c>
      <c r="E485">
        <v>54.401923046087902</v>
      </c>
      <c r="F485">
        <v>1.0086206896551699</v>
      </c>
      <c r="G485">
        <v>2324.4402385633298</v>
      </c>
      <c r="H485">
        <v>375.17765766091998</v>
      </c>
      <c r="I485">
        <v>0.42141019527113199</v>
      </c>
      <c r="J485">
        <v>0.20751730261381199</v>
      </c>
      <c r="K485">
        <v>0.74634914574782896</v>
      </c>
      <c r="L485" t="s">
        <v>151</v>
      </c>
      <c r="M485" t="s">
        <v>34</v>
      </c>
      <c r="N485" t="s">
        <v>35</v>
      </c>
      <c r="O485">
        <v>0.82066158235827702</v>
      </c>
      <c r="P485" t="s">
        <v>36</v>
      </c>
    </row>
    <row r="486" spans="1:16">
      <c r="A486">
        <v>485</v>
      </c>
      <c r="B486" t="s">
        <v>541</v>
      </c>
      <c r="C486">
        <v>59</v>
      </c>
      <c r="D486">
        <v>91</v>
      </c>
      <c r="E486">
        <v>67.592169278352898</v>
      </c>
      <c r="F486">
        <v>0.64348088782093804</v>
      </c>
      <c r="G486">
        <v>3588.2496476370502</v>
      </c>
      <c r="H486">
        <v>304.16710490848698</v>
      </c>
      <c r="I486">
        <v>0.80530366233408202</v>
      </c>
      <c r="J486">
        <v>0.48738036248795602</v>
      </c>
      <c r="K486">
        <v>0.89550799361994105</v>
      </c>
      <c r="L486" t="s">
        <v>55</v>
      </c>
      <c r="M486" t="s">
        <v>34</v>
      </c>
      <c r="N486" t="s">
        <v>35</v>
      </c>
      <c r="O486">
        <v>0.71503439211443798</v>
      </c>
      <c r="P486" t="s">
        <v>36</v>
      </c>
    </row>
    <row r="487" spans="1:16">
      <c r="A487">
        <v>486</v>
      </c>
      <c r="B487" t="s">
        <v>542</v>
      </c>
      <c r="C487">
        <v>64</v>
      </c>
      <c r="D487">
        <v>58</v>
      </c>
      <c r="E487">
        <v>55.7641356641751</v>
      </c>
      <c r="F487">
        <v>1.0934579439252301</v>
      </c>
      <c r="G487">
        <v>2442.30462306238</v>
      </c>
      <c r="H487">
        <v>265.28563090199998</v>
      </c>
      <c r="I487">
        <v>0.677817720577509</v>
      </c>
      <c r="J487">
        <v>0.43609613848283801</v>
      </c>
      <c r="K487">
        <v>0.82234010609548602</v>
      </c>
      <c r="L487" t="s">
        <v>111</v>
      </c>
      <c r="M487" t="s">
        <v>34</v>
      </c>
      <c r="N487" t="s">
        <v>35</v>
      </c>
      <c r="O487">
        <v>0.69193492300297899</v>
      </c>
      <c r="P487" t="s">
        <v>36</v>
      </c>
    </row>
    <row r="488" spans="1:16">
      <c r="A488">
        <v>487</v>
      </c>
      <c r="B488" t="s">
        <v>543</v>
      </c>
      <c r="C488">
        <v>107</v>
      </c>
      <c r="D488">
        <v>113</v>
      </c>
      <c r="E488">
        <v>88.491133362706293</v>
      </c>
      <c r="F488">
        <v>0.95169082125603899</v>
      </c>
      <c r="G488">
        <v>6150.2022272211698</v>
      </c>
      <c r="H488">
        <v>955.84472002558095</v>
      </c>
      <c r="I488">
        <v>0.57010336043038101</v>
      </c>
      <c r="J488">
        <v>8.4591079896021604E-2</v>
      </c>
      <c r="K488">
        <v>0.64038318682679196</v>
      </c>
      <c r="L488" t="s">
        <v>41</v>
      </c>
      <c r="M488" t="s">
        <v>34</v>
      </c>
      <c r="N488" t="s">
        <v>35</v>
      </c>
      <c r="O488">
        <v>0.86081063381165202</v>
      </c>
      <c r="P488" t="s">
        <v>36</v>
      </c>
    </row>
    <row r="489" spans="1:16">
      <c r="A489">
        <v>488</v>
      </c>
      <c r="B489" t="s">
        <v>544</v>
      </c>
      <c r="C489">
        <v>118</v>
      </c>
      <c r="D489">
        <v>153</v>
      </c>
      <c r="E489">
        <v>108.165387921506</v>
      </c>
      <c r="F489">
        <v>0.76774514597902699</v>
      </c>
      <c r="G489">
        <v>9188.9630608695697</v>
      </c>
      <c r="H489">
        <v>803.61510260270995</v>
      </c>
      <c r="I489">
        <v>0.73887199999478104</v>
      </c>
      <c r="J489">
        <v>0.178805218512125</v>
      </c>
      <c r="K489">
        <v>0.68280614949637697</v>
      </c>
      <c r="L489" t="s">
        <v>55</v>
      </c>
      <c r="M489" t="s">
        <v>34</v>
      </c>
      <c r="N489" t="s">
        <v>35</v>
      </c>
      <c r="O489">
        <v>0.95919430209364398</v>
      </c>
      <c r="P489" t="s">
        <v>36</v>
      </c>
    </row>
    <row r="490" spans="1:16">
      <c r="A490">
        <v>489</v>
      </c>
      <c r="B490" t="s">
        <v>545</v>
      </c>
      <c r="C490">
        <v>170</v>
      </c>
      <c r="D490">
        <v>96</v>
      </c>
      <c r="E490">
        <v>109.628628267937</v>
      </c>
      <c r="F490">
        <v>1.77940727777785</v>
      </c>
      <c r="G490">
        <v>9439.2576680529291</v>
      </c>
      <c r="H490">
        <v>769.65663497779701</v>
      </c>
      <c r="I490">
        <v>0.649710088347211</v>
      </c>
      <c r="J490">
        <v>0.200241306456753</v>
      </c>
      <c r="K490">
        <v>0.69773676115139505</v>
      </c>
      <c r="L490" t="s">
        <v>74</v>
      </c>
      <c r="M490" t="s">
        <v>34</v>
      </c>
      <c r="N490" t="s">
        <v>35</v>
      </c>
      <c r="O490">
        <v>0.72812779044360998</v>
      </c>
      <c r="P490" t="s">
        <v>36</v>
      </c>
    </row>
    <row r="491" spans="1:16">
      <c r="A491">
        <v>490</v>
      </c>
      <c r="B491" t="s">
        <v>546</v>
      </c>
      <c r="C491">
        <v>98</v>
      </c>
      <c r="D491">
        <v>132</v>
      </c>
      <c r="E491">
        <v>74.419033630952001</v>
      </c>
      <c r="F491">
        <v>0.73662548132694505</v>
      </c>
      <c r="G491">
        <v>4349.6862703213601</v>
      </c>
      <c r="H491">
        <v>715.31809192688604</v>
      </c>
      <c r="I491">
        <v>0.36113856376078601</v>
      </c>
      <c r="J491">
        <v>0.10682413354436</v>
      </c>
      <c r="K491">
        <v>0.47248098936049998</v>
      </c>
      <c r="L491" t="s">
        <v>33</v>
      </c>
      <c r="M491" t="s">
        <v>34</v>
      </c>
      <c r="N491" t="s">
        <v>35</v>
      </c>
      <c r="O491">
        <v>0.93177618184955402</v>
      </c>
      <c r="P491" t="s">
        <v>36</v>
      </c>
    </row>
    <row r="492" spans="1:16">
      <c r="A492">
        <v>491</v>
      </c>
      <c r="B492" t="s">
        <v>547</v>
      </c>
      <c r="C492">
        <v>50</v>
      </c>
      <c r="D492">
        <v>98</v>
      </c>
      <c r="E492">
        <v>54.386267065223699</v>
      </c>
      <c r="F492">
        <v>0.50837988969683801</v>
      </c>
      <c r="G492">
        <v>2323.1025595463102</v>
      </c>
      <c r="H492">
        <v>477.70122470731297</v>
      </c>
      <c r="I492">
        <v>0.65515008060246105</v>
      </c>
      <c r="J492">
        <v>0.127927978687116</v>
      </c>
      <c r="K492">
        <v>0.60452523689808502</v>
      </c>
      <c r="L492" t="s">
        <v>33</v>
      </c>
      <c r="M492" t="s">
        <v>34</v>
      </c>
      <c r="N492" t="s">
        <v>35</v>
      </c>
      <c r="O492">
        <v>0.86683176276505602</v>
      </c>
      <c r="P492" t="s">
        <v>36</v>
      </c>
    </row>
    <row r="493" spans="1:16">
      <c r="A493">
        <v>492</v>
      </c>
      <c r="B493" t="s">
        <v>548</v>
      </c>
      <c r="C493">
        <v>153</v>
      </c>
      <c r="D493">
        <v>95</v>
      </c>
      <c r="E493">
        <v>91.322062055208306</v>
      </c>
      <c r="F493">
        <v>1.61666672530689</v>
      </c>
      <c r="G493">
        <v>6550</v>
      </c>
      <c r="H493">
        <v>560.416301488876</v>
      </c>
      <c r="I493">
        <v>0.75929320443926196</v>
      </c>
      <c r="J493">
        <v>0.26207744415302697</v>
      </c>
      <c r="K493">
        <v>0.64452644526445302</v>
      </c>
      <c r="L493" t="s">
        <v>33</v>
      </c>
      <c r="M493" t="s">
        <v>34</v>
      </c>
      <c r="N493" t="s">
        <v>35</v>
      </c>
      <c r="O493">
        <v>0.95221818660334701</v>
      </c>
      <c r="P493" t="s">
        <v>36</v>
      </c>
    </row>
    <row r="494" spans="1:16">
      <c r="A494">
        <v>493</v>
      </c>
      <c r="B494" t="s">
        <v>549</v>
      </c>
      <c r="C494">
        <v>67</v>
      </c>
      <c r="D494">
        <v>83</v>
      </c>
      <c r="E494">
        <v>62.3295023356089</v>
      </c>
      <c r="F494">
        <v>0.81174313484539395</v>
      </c>
      <c r="G494">
        <v>3051.2458378071801</v>
      </c>
      <c r="H494">
        <v>370.559120773129</v>
      </c>
      <c r="I494">
        <v>0.77077946074578596</v>
      </c>
      <c r="J494">
        <v>0.27923641234001001</v>
      </c>
      <c r="K494">
        <v>0.67658690923472398</v>
      </c>
      <c r="L494" t="s">
        <v>44</v>
      </c>
      <c r="M494" t="s">
        <v>34</v>
      </c>
      <c r="N494" t="s">
        <v>35</v>
      </c>
      <c r="O494">
        <v>0.81088074336805804</v>
      </c>
      <c r="P494" t="s">
        <v>36</v>
      </c>
    </row>
    <row r="495" spans="1:16">
      <c r="A495">
        <v>494</v>
      </c>
      <c r="B495" t="s">
        <v>550</v>
      </c>
      <c r="C495">
        <v>163</v>
      </c>
      <c r="D495">
        <v>92</v>
      </c>
      <c r="E495">
        <v>83.921764873113901</v>
      </c>
      <c r="F495">
        <v>1.77585254170548</v>
      </c>
      <c r="G495">
        <v>5531.45136635161</v>
      </c>
      <c r="H495">
        <v>1370.4784141868099</v>
      </c>
      <c r="I495">
        <v>0.79141572399755</v>
      </c>
      <c r="J495">
        <v>3.7008762490114297E-2</v>
      </c>
      <c r="K495">
        <v>0.45835899204374703</v>
      </c>
      <c r="L495" t="s">
        <v>41</v>
      </c>
      <c r="M495" t="s">
        <v>34</v>
      </c>
      <c r="N495" t="s">
        <v>35</v>
      </c>
      <c r="O495">
        <v>0.66979166398307799</v>
      </c>
      <c r="P495" t="s">
        <v>36</v>
      </c>
    </row>
    <row r="496" spans="1:16">
      <c r="A496">
        <v>495</v>
      </c>
      <c r="B496" t="s">
        <v>551</v>
      </c>
      <c r="C496">
        <v>147</v>
      </c>
      <c r="D496">
        <v>137</v>
      </c>
      <c r="E496">
        <v>111.62325253655</v>
      </c>
      <c r="F496">
        <v>1.07569721115538</v>
      </c>
      <c r="G496">
        <v>9785.8651644612492</v>
      </c>
      <c r="H496">
        <v>1619.5171177513701</v>
      </c>
      <c r="I496">
        <v>0.575880144779922</v>
      </c>
      <c r="J496">
        <v>4.6885441084907602E-2</v>
      </c>
      <c r="K496">
        <v>0.55869998727141601</v>
      </c>
      <c r="L496" t="s">
        <v>211</v>
      </c>
      <c r="M496" t="s">
        <v>34</v>
      </c>
      <c r="N496" t="s">
        <v>35</v>
      </c>
      <c r="O496">
        <v>0.83869498999312497</v>
      </c>
      <c r="P496" t="s">
        <v>36</v>
      </c>
    </row>
    <row r="497" spans="1:16">
      <c r="A497">
        <v>496</v>
      </c>
      <c r="B497" t="s">
        <v>552</v>
      </c>
      <c r="C497">
        <v>99</v>
      </c>
      <c r="D497">
        <v>65</v>
      </c>
      <c r="E497">
        <v>64.8735089825052</v>
      </c>
      <c r="F497">
        <v>1.51773613353265</v>
      </c>
      <c r="G497">
        <v>3305.4048510397001</v>
      </c>
      <c r="H497">
        <v>427.25394346040201</v>
      </c>
      <c r="I497">
        <v>0.72815485485627196</v>
      </c>
      <c r="J497">
        <v>0.22754241569511499</v>
      </c>
      <c r="K497">
        <v>0.68560594382957696</v>
      </c>
      <c r="L497" t="s">
        <v>277</v>
      </c>
      <c r="M497" t="s">
        <v>34</v>
      </c>
      <c r="N497" t="s">
        <v>35</v>
      </c>
      <c r="O497">
        <v>0.66530117068691097</v>
      </c>
      <c r="P497" t="s">
        <v>36</v>
      </c>
    </row>
    <row r="498" spans="1:16">
      <c r="A498">
        <v>497</v>
      </c>
      <c r="B498" t="s">
        <v>553</v>
      </c>
      <c r="C498">
        <v>56</v>
      </c>
      <c r="D498">
        <v>106</v>
      </c>
      <c r="E498">
        <v>68.357771509922202</v>
      </c>
      <c r="F498">
        <v>0.52769387005788304</v>
      </c>
      <c r="G498">
        <v>3669.9966986767499</v>
      </c>
      <c r="H498">
        <v>362.03764306877002</v>
      </c>
      <c r="I498">
        <v>0.74796026310570396</v>
      </c>
      <c r="J498">
        <v>0.35185852664241601</v>
      </c>
      <c r="K498">
        <v>0.78067596193366895</v>
      </c>
      <c r="L498" t="s">
        <v>33</v>
      </c>
      <c r="M498" t="s">
        <v>34</v>
      </c>
      <c r="N498" t="s">
        <v>35</v>
      </c>
      <c r="O498">
        <v>0.92418175510076905</v>
      </c>
      <c r="P498" t="s">
        <v>36</v>
      </c>
    </row>
    <row r="499" spans="1:16">
      <c r="A499">
        <v>498</v>
      </c>
      <c r="B499" t="s">
        <v>554</v>
      </c>
      <c r="C499">
        <v>71</v>
      </c>
      <c r="D499">
        <v>56</v>
      </c>
      <c r="E499">
        <v>58.174137119112601</v>
      </c>
      <c r="F499">
        <v>1.26223222764446</v>
      </c>
      <c r="G499">
        <v>2657.9682068052898</v>
      </c>
      <c r="H499">
        <v>292.60129766806301</v>
      </c>
      <c r="I499">
        <v>0.699796122053706</v>
      </c>
      <c r="J499">
        <v>0.39012802588984702</v>
      </c>
      <c r="K499">
        <v>0.80214407463891602</v>
      </c>
      <c r="L499" t="s">
        <v>41</v>
      </c>
      <c r="M499" t="s">
        <v>34</v>
      </c>
      <c r="N499" t="s">
        <v>35</v>
      </c>
      <c r="O499">
        <v>0.75099859835021798</v>
      </c>
      <c r="P499" t="s">
        <v>36</v>
      </c>
    </row>
    <row r="500" spans="1:16">
      <c r="A500">
        <v>499</v>
      </c>
      <c r="B500" t="s">
        <v>555</v>
      </c>
      <c r="C500">
        <v>71</v>
      </c>
      <c r="D500">
        <v>60</v>
      </c>
      <c r="E500">
        <v>55.738677624561802</v>
      </c>
      <c r="F500">
        <v>1.19285720785993</v>
      </c>
      <c r="G500">
        <v>2440.0751580340302</v>
      </c>
      <c r="H500">
        <v>357.356522971755</v>
      </c>
      <c r="I500">
        <v>0.67600451686587404</v>
      </c>
      <c r="J500">
        <v>0.24010966386983601</v>
      </c>
      <c r="K500">
        <v>0.71530652259160799</v>
      </c>
      <c r="L500" t="s">
        <v>38</v>
      </c>
      <c r="M500" t="s">
        <v>34</v>
      </c>
      <c r="N500" t="s">
        <v>35</v>
      </c>
      <c r="O500">
        <v>0.71614679943113102</v>
      </c>
      <c r="P500" t="s">
        <v>36</v>
      </c>
    </row>
    <row r="501" spans="1:16">
      <c r="A501">
        <v>500</v>
      </c>
      <c r="B501" t="s">
        <v>556</v>
      </c>
      <c r="C501">
        <v>64</v>
      </c>
      <c r="D501">
        <v>119</v>
      </c>
      <c r="E501">
        <v>68.758020316651496</v>
      </c>
      <c r="F501">
        <v>0.54081635009243201</v>
      </c>
      <c r="G501">
        <v>3713.09968922495</v>
      </c>
      <c r="H501">
        <v>498.60657466059098</v>
      </c>
      <c r="I501">
        <v>0.67430562400233296</v>
      </c>
      <c r="J501">
        <v>0.18768539194988401</v>
      </c>
      <c r="K501">
        <v>0.66590254824608197</v>
      </c>
      <c r="L501" t="s">
        <v>38</v>
      </c>
      <c r="M501" t="s">
        <v>34</v>
      </c>
      <c r="N501" t="s">
        <v>35</v>
      </c>
      <c r="O501">
        <v>0.71005834090353104</v>
      </c>
      <c r="P501" t="s">
        <v>36</v>
      </c>
    </row>
    <row r="502" spans="1:16">
      <c r="A502">
        <v>501</v>
      </c>
      <c r="B502" t="s">
        <v>557</v>
      </c>
      <c r="C502">
        <v>196</v>
      </c>
      <c r="D502">
        <v>200</v>
      </c>
      <c r="E502">
        <v>120.26410106810999</v>
      </c>
      <c r="F502">
        <v>0.97924574420574995</v>
      </c>
      <c r="G502">
        <v>11359.570212476399</v>
      </c>
      <c r="H502">
        <v>1151.81366271102</v>
      </c>
      <c r="I502">
        <v>0.58264822006796402</v>
      </c>
      <c r="J502">
        <v>0.10759877145892099</v>
      </c>
      <c r="K502">
        <v>0.43365126558217898</v>
      </c>
      <c r="L502" t="s">
        <v>55</v>
      </c>
      <c r="M502" t="s">
        <v>34</v>
      </c>
      <c r="N502" t="s">
        <v>35</v>
      </c>
      <c r="O502">
        <v>0.71409570306663495</v>
      </c>
      <c r="P502" t="s">
        <v>36</v>
      </c>
    </row>
    <row r="503" spans="1:16">
      <c r="A503">
        <v>502</v>
      </c>
      <c r="B503" t="s">
        <v>558</v>
      </c>
      <c r="C503">
        <v>60</v>
      </c>
      <c r="D503">
        <v>59</v>
      </c>
      <c r="E503">
        <v>56.882990227718203</v>
      </c>
      <c r="F503">
        <v>1.0185185185185199</v>
      </c>
      <c r="G503">
        <v>2541.2928703213602</v>
      </c>
      <c r="H503">
        <v>283.087961114179</v>
      </c>
      <c r="I503">
        <v>0.65873039229274999</v>
      </c>
      <c r="J503">
        <v>0.39849399476318298</v>
      </c>
      <c r="K503">
        <v>0.87502558853633605</v>
      </c>
      <c r="L503" t="s">
        <v>33</v>
      </c>
      <c r="M503" t="s">
        <v>34</v>
      </c>
      <c r="N503" t="s">
        <v>35</v>
      </c>
      <c r="O503">
        <v>0.92826401576085904</v>
      </c>
      <c r="P503" t="s">
        <v>36</v>
      </c>
    </row>
    <row r="504" spans="1:16">
      <c r="A504">
        <v>503</v>
      </c>
      <c r="B504" t="s">
        <v>559</v>
      </c>
      <c r="C504">
        <v>124</v>
      </c>
      <c r="D504">
        <v>171</v>
      </c>
      <c r="E504">
        <v>106.543626111175</v>
      </c>
      <c r="F504">
        <v>0.72611464968152895</v>
      </c>
      <c r="G504">
        <v>8915.4820173912995</v>
      </c>
      <c r="H504">
        <v>944.46827864294505</v>
      </c>
      <c r="I504">
        <v>0.60485375543186004</v>
      </c>
      <c r="J504">
        <v>0.125597194983469</v>
      </c>
      <c r="K504">
        <v>0.563029153916912</v>
      </c>
      <c r="L504" t="s">
        <v>44</v>
      </c>
      <c r="M504" t="s">
        <v>34</v>
      </c>
      <c r="N504" t="s">
        <v>35</v>
      </c>
      <c r="O504">
        <v>0.68062574070551596</v>
      </c>
      <c r="P504" t="s">
        <v>36</v>
      </c>
    </row>
    <row r="505" spans="1:16">
      <c r="A505">
        <v>504</v>
      </c>
      <c r="B505" t="s">
        <v>560</v>
      </c>
      <c r="C505">
        <v>75</v>
      </c>
      <c r="D505">
        <v>70</v>
      </c>
      <c r="E505">
        <v>57.265955680730201</v>
      </c>
      <c r="F505">
        <v>1.0752687927870701</v>
      </c>
      <c r="G505">
        <v>2575.6266317580298</v>
      </c>
      <c r="H505">
        <v>369.35130558045</v>
      </c>
      <c r="I505">
        <v>0.46886842077631702</v>
      </c>
      <c r="J505">
        <v>0.23725397315100599</v>
      </c>
      <c r="K505">
        <v>0.71580817051509804</v>
      </c>
      <c r="L505" t="s">
        <v>151</v>
      </c>
      <c r="M505" t="s">
        <v>34</v>
      </c>
      <c r="N505" t="s">
        <v>35</v>
      </c>
      <c r="O505">
        <v>0.64115749657137799</v>
      </c>
      <c r="P505" t="s">
        <v>36</v>
      </c>
    </row>
    <row r="506" spans="1:16">
      <c r="A506">
        <v>505</v>
      </c>
      <c r="B506" t="s">
        <v>561</v>
      </c>
      <c r="C506">
        <v>97</v>
      </c>
      <c r="D506">
        <v>93</v>
      </c>
      <c r="E506">
        <v>82.899667033629697</v>
      </c>
      <c r="F506">
        <v>1.04705882352941</v>
      </c>
      <c r="G506">
        <v>5397.5348336483903</v>
      </c>
      <c r="H506">
        <v>826.14718033448503</v>
      </c>
      <c r="I506">
        <v>0.67993585532580902</v>
      </c>
      <c r="J506">
        <v>9.9378049355127895E-2</v>
      </c>
      <c r="K506">
        <v>0.64215235535436399</v>
      </c>
      <c r="L506" t="s">
        <v>33</v>
      </c>
      <c r="M506" t="s">
        <v>34</v>
      </c>
      <c r="N506" t="s">
        <v>35</v>
      </c>
      <c r="O506">
        <v>0.93898120882783098</v>
      </c>
      <c r="P506" t="s">
        <v>36</v>
      </c>
    </row>
    <row r="507" spans="1:16">
      <c r="A507">
        <v>506</v>
      </c>
      <c r="B507" t="s">
        <v>562</v>
      </c>
      <c r="C507">
        <v>69</v>
      </c>
      <c r="D507">
        <v>92</v>
      </c>
      <c r="E507">
        <v>58.362508533974399</v>
      </c>
      <c r="F507">
        <v>0.74556213017751505</v>
      </c>
      <c r="G507">
        <v>2675.2094030245698</v>
      </c>
      <c r="H507">
        <v>466.85167408207201</v>
      </c>
      <c r="I507">
        <v>0.390493304889583</v>
      </c>
      <c r="J507">
        <v>0.154244542001925</v>
      </c>
      <c r="K507">
        <v>0.59215028293196503</v>
      </c>
      <c r="L507" t="s">
        <v>111</v>
      </c>
      <c r="M507" t="s">
        <v>34</v>
      </c>
      <c r="N507" t="s">
        <v>35</v>
      </c>
      <c r="O507">
        <v>0.81042853398939196</v>
      </c>
      <c r="P507" t="s">
        <v>36</v>
      </c>
    </row>
    <row r="508" spans="1:16">
      <c r="A508">
        <v>507</v>
      </c>
      <c r="B508" t="s">
        <v>563</v>
      </c>
      <c r="C508">
        <v>107</v>
      </c>
      <c r="D508">
        <v>132</v>
      </c>
      <c r="E508">
        <v>93.619411679531495</v>
      </c>
      <c r="F508">
        <v>0.81404956332745004</v>
      </c>
      <c r="G508">
        <v>6883.6962215500998</v>
      </c>
      <c r="H508">
        <v>1579.35811987856</v>
      </c>
      <c r="I508">
        <v>0.47410594216339802</v>
      </c>
      <c r="J508">
        <v>3.46793002248479E-2</v>
      </c>
      <c r="K508">
        <v>0.49416886290159101</v>
      </c>
      <c r="L508" t="s">
        <v>33</v>
      </c>
      <c r="M508" t="s">
        <v>34</v>
      </c>
      <c r="N508" t="s">
        <v>35</v>
      </c>
      <c r="O508">
        <v>0.90946290864797796</v>
      </c>
      <c r="P508" t="s">
        <v>36</v>
      </c>
    </row>
    <row r="509" spans="1:16">
      <c r="A509">
        <v>508</v>
      </c>
      <c r="B509" t="s">
        <v>564</v>
      </c>
      <c r="C509">
        <v>98</v>
      </c>
      <c r="D509">
        <v>78</v>
      </c>
      <c r="E509">
        <v>65.784541743616799</v>
      </c>
      <c r="F509">
        <v>1.2517482517482501</v>
      </c>
      <c r="G509">
        <v>3398.8937512287298</v>
      </c>
      <c r="H509">
        <v>601.15283918816101</v>
      </c>
      <c r="I509">
        <v>0.59597560691767903</v>
      </c>
      <c r="J509">
        <v>0.11818916045531901</v>
      </c>
      <c r="K509">
        <v>0.64420530734125903</v>
      </c>
      <c r="L509" t="s">
        <v>41</v>
      </c>
      <c r="M509" t="s">
        <v>34</v>
      </c>
      <c r="N509" t="s">
        <v>35</v>
      </c>
      <c r="O509">
        <v>0.66262982547281302</v>
      </c>
      <c r="P509" t="s">
        <v>36</v>
      </c>
    </row>
    <row r="510" spans="1:16">
      <c r="A510">
        <v>509</v>
      </c>
      <c r="B510" t="s">
        <v>565</v>
      </c>
      <c r="C510">
        <v>51</v>
      </c>
      <c r="D510">
        <v>110</v>
      </c>
      <c r="E510">
        <v>64.506373386967695</v>
      </c>
      <c r="F510">
        <v>0.46736686973209002</v>
      </c>
      <c r="G510">
        <v>3268.0984695652201</v>
      </c>
      <c r="H510">
        <v>455.33126180400001</v>
      </c>
      <c r="I510">
        <v>0.63307849817265105</v>
      </c>
      <c r="J510">
        <v>0.198084302241327</v>
      </c>
      <c r="K510">
        <v>0.70105853845172805</v>
      </c>
      <c r="L510" t="s">
        <v>41</v>
      </c>
      <c r="M510" t="s">
        <v>34</v>
      </c>
      <c r="N510" t="s">
        <v>35</v>
      </c>
      <c r="O510">
        <v>0.71709847631914003</v>
      </c>
      <c r="P510" t="s">
        <v>36</v>
      </c>
    </row>
    <row r="511" spans="1:16">
      <c r="A511">
        <v>510</v>
      </c>
      <c r="B511" t="s">
        <v>566</v>
      </c>
      <c r="C511">
        <v>176</v>
      </c>
      <c r="D511">
        <v>58</v>
      </c>
      <c r="E511">
        <v>72.742146415633798</v>
      </c>
      <c r="F511">
        <v>3.0205611469589702</v>
      </c>
      <c r="G511">
        <v>4155.8714438563302</v>
      </c>
      <c r="H511">
        <v>654.52934633514201</v>
      </c>
      <c r="I511">
        <v>0.57857414979172705</v>
      </c>
      <c r="J511">
        <v>0.121902811566742</v>
      </c>
      <c r="K511">
        <v>0.58542355847745098</v>
      </c>
      <c r="L511" t="s">
        <v>41</v>
      </c>
      <c r="M511" t="s">
        <v>34</v>
      </c>
      <c r="N511" t="s">
        <v>35</v>
      </c>
      <c r="O511">
        <v>0.76997999249884996</v>
      </c>
      <c r="P511" t="s">
        <v>36</v>
      </c>
    </row>
    <row r="512" spans="1:16">
      <c r="A512">
        <v>511</v>
      </c>
      <c r="B512" t="s">
        <v>567</v>
      </c>
      <c r="C512">
        <v>64</v>
      </c>
      <c r="D512">
        <v>83</v>
      </c>
      <c r="E512">
        <v>58.917586078999399</v>
      </c>
      <c r="F512">
        <v>0.77304472467784102</v>
      </c>
      <c r="G512">
        <v>2726.3384676748601</v>
      </c>
      <c r="H512">
        <v>460.838232917889</v>
      </c>
      <c r="I512">
        <v>0.63447631000726401</v>
      </c>
      <c r="J512">
        <v>0.16132164061474299</v>
      </c>
      <c r="K512">
        <v>0.66003382389982401</v>
      </c>
      <c r="L512" t="s">
        <v>58</v>
      </c>
      <c r="M512" t="s">
        <v>34</v>
      </c>
      <c r="N512" t="s">
        <v>35</v>
      </c>
      <c r="O512">
        <v>0.79140856191937603</v>
      </c>
      <c r="P512" t="s">
        <v>36</v>
      </c>
    </row>
    <row r="513" spans="1:16">
      <c r="A513">
        <v>512</v>
      </c>
      <c r="B513" t="s">
        <v>568</v>
      </c>
      <c r="C513">
        <v>113</v>
      </c>
      <c r="D513">
        <v>77</v>
      </c>
      <c r="E513">
        <v>73.546780553493406</v>
      </c>
      <c r="F513">
        <v>1.47554247182205</v>
      </c>
      <c r="G513">
        <v>4248.3199270321402</v>
      </c>
      <c r="H513">
        <v>694.50125512423699</v>
      </c>
      <c r="I513">
        <v>0.65916962146000802</v>
      </c>
      <c r="J513">
        <v>0.1106830221204</v>
      </c>
      <c r="K513">
        <v>0.66948517356068804</v>
      </c>
      <c r="L513" t="s">
        <v>151</v>
      </c>
      <c r="M513" t="s">
        <v>34</v>
      </c>
      <c r="N513" t="s">
        <v>35</v>
      </c>
      <c r="O513">
        <v>0.82033666336459798</v>
      </c>
      <c r="P513" t="s">
        <v>36</v>
      </c>
    </row>
    <row r="514" spans="1:16">
      <c r="A514">
        <v>513</v>
      </c>
      <c r="B514" t="s">
        <v>569</v>
      </c>
      <c r="C514">
        <v>52</v>
      </c>
      <c r="D514">
        <v>60</v>
      </c>
      <c r="E514">
        <v>52.910015722789502</v>
      </c>
      <c r="F514">
        <v>0.85634058268895696</v>
      </c>
      <c r="G514">
        <v>2198.6984109640798</v>
      </c>
      <c r="H514">
        <v>228.98190210933299</v>
      </c>
      <c r="I514">
        <v>0.77070745931118301</v>
      </c>
      <c r="J514">
        <v>0.52695461124007603</v>
      </c>
      <c r="K514">
        <v>0.87740213523131705</v>
      </c>
      <c r="L514" t="s">
        <v>41</v>
      </c>
      <c r="M514" t="s">
        <v>34</v>
      </c>
      <c r="N514" t="s">
        <v>35</v>
      </c>
      <c r="O514">
        <v>0.64814311294594296</v>
      </c>
      <c r="P514" t="s">
        <v>36</v>
      </c>
    </row>
    <row r="515" spans="1:16">
      <c r="A515">
        <v>514</v>
      </c>
      <c r="B515" t="s">
        <v>570</v>
      </c>
      <c r="C515">
        <v>68</v>
      </c>
      <c r="D515">
        <v>64</v>
      </c>
      <c r="E515">
        <v>61.365656957462903</v>
      </c>
      <c r="F515">
        <v>1.0683760683760699</v>
      </c>
      <c r="G515">
        <v>2957.6083066162601</v>
      </c>
      <c r="H515">
        <v>272.41220432996801</v>
      </c>
      <c r="I515">
        <v>0.62726047423377196</v>
      </c>
      <c r="J515">
        <v>0.50083814731877896</v>
      </c>
      <c r="K515">
        <v>0.85271683236201601</v>
      </c>
      <c r="L515" t="s">
        <v>33</v>
      </c>
      <c r="M515" t="s">
        <v>34</v>
      </c>
      <c r="N515" t="s">
        <v>35</v>
      </c>
      <c r="O515">
        <v>0.92719684530948698</v>
      </c>
      <c r="P515" t="s">
        <v>36</v>
      </c>
    </row>
    <row r="516" spans="1:16">
      <c r="A516">
        <v>515</v>
      </c>
      <c r="B516" t="s">
        <v>571</v>
      </c>
      <c r="C516">
        <v>93</v>
      </c>
      <c r="D516">
        <v>98</v>
      </c>
      <c r="E516">
        <v>67.629955679575701</v>
      </c>
      <c r="F516">
        <v>0.94972067039106101</v>
      </c>
      <c r="G516">
        <v>3592.2626846880898</v>
      </c>
      <c r="H516">
        <v>857.66019462844599</v>
      </c>
      <c r="I516">
        <v>0.701810364666824</v>
      </c>
      <c r="J516">
        <v>6.1368773336970599E-2</v>
      </c>
      <c r="K516">
        <v>0.48603374424356999</v>
      </c>
      <c r="L516" t="s">
        <v>33</v>
      </c>
      <c r="M516" t="s">
        <v>34</v>
      </c>
      <c r="N516" t="s">
        <v>35</v>
      </c>
      <c r="O516">
        <v>0.94598623742458099</v>
      </c>
      <c r="P516" t="s">
        <v>36</v>
      </c>
    </row>
    <row r="517" spans="1:16">
      <c r="A517">
        <v>516</v>
      </c>
      <c r="B517" t="s">
        <v>572</v>
      </c>
      <c r="C517">
        <v>60</v>
      </c>
      <c r="D517">
        <v>74</v>
      </c>
      <c r="E517">
        <v>61.030141333679303</v>
      </c>
      <c r="F517">
        <v>0.81455652684156399</v>
      </c>
      <c r="G517">
        <v>2925.3553792060502</v>
      </c>
      <c r="H517">
        <v>274.46078201231802</v>
      </c>
      <c r="I517">
        <v>0.76637495363832098</v>
      </c>
      <c r="J517">
        <v>0.48800908143337501</v>
      </c>
      <c r="K517">
        <v>0.87273855977296899</v>
      </c>
      <c r="L517" t="s">
        <v>33</v>
      </c>
      <c r="M517" t="s">
        <v>34</v>
      </c>
      <c r="N517" t="s">
        <v>35</v>
      </c>
      <c r="O517">
        <v>0.91961994178218898</v>
      </c>
      <c r="P517" t="s">
        <v>36</v>
      </c>
    </row>
    <row r="518" spans="1:16">
      <c r="A518">
        <v>517</v>
      </c>
      <c r="B518" t="s">
        <v>573</v>
      </c>
      <c r="C518">
        <v>56</v>
      </c>
      <c r="D518">
        <v>104</v>
      </c>
      <c r="E518">
        <v>64.534237595661807</v>
      </c>
      <c r="F518">
        <v>0.53613153468810704</v>
      </c>
      <c r="G518">
        <v>3270.9224586011301</v>
      </c>
      <c r="H518">
        <v>469.48421649673702</v>
      </c>
      <c r="I518">
        <v>0.73756047403100899</v>
      </c>
      <c r="J518">
        <v>0.18648251599934601</v>
      </c>
      <c r="K518">
        <v>0.68918326443692801</v>
      </c>
      <c r="L518" t="s">
        <v>33</v>
      </c>
      <c r="M518" t="s">
        <v>34</v>
      </c>
      <c r="N518" t="s">
        <v>35</v>
      </c>
      <c r="O518">
        <v>0.95056270554440203</v>
      </c>
      <c r="P518" t="s">
        <v>36</v>
      </c>
    </row>
    <row r="519" spans="1:16">
      <c r="A519">
        <v>518</v>
      </c>
      <c r="B519" t="s">
        <v>574</v>
      </c>
      <c r="C519">
        <v>93</v>
      </c>
      <c r="D519">
        <v>131</v>
      </c>
      <c r="E519">
        <v>70.043710520661193</v>
      </c>
      <c r="F519">
        <v>0.71504967623568605</v>
      </c>
      <c r="G519">
        <v>3853.25872400756</v>
      </c>
      <c r="H519">
        <v>959.444807578481</v>
      </c>
      <c r="I519">
        <v>0.59270041905315296</v>
      </c>
      <c r="J519">
        <v>5.2601489329095502E-2</v>
      </c>
      <c r="K519">
        <v>0.43639638426448102</v>
      </c>
      <c r="L519" t="s">
        <v>507</v>
      </c>
      <c r="M519" t="s">
        <v>34</v>
      </c>
      <c r="N519" t="s">
        <v>35</v>
      </c>
      <c r="O519">
        <v>0.64811066425359398</v>
      </c>
      <c r="P519" t="s">
        <v>36</v>
      </c>
    </row>
    <row r="520" spans="1:16">
      <c r="A520">
        <v>519</v>
      </c>
      <c r="B520" t="s">
        <v>575</v>
      </c>
      <c r="C520">
        <v>222</v>
      </c>
      <c r="D520">
        <v>92</v>
      </c>
      <c r="E520">
        <v>92.3576368549883</v>
      </c>
      <c r="F520">
        <v>2.4224909191855502</v>
      </c>
      <c r="G520">
        <v>6699.3937792060497</v>
      </c>
      <c r="H520">
        <v>972.72328383176205</v>
      </c>
      <c r="I520">
        <v>0.73793286467763197</v>
      </c>
      <c r="J520">
        <v>8.8974743868574804E-2</v>
      </c>
      <c r="K520">
        <v>0.45757618825249202</v>
      </c>
      <c r="L520" t="s">
        <v>41</v>
      </c>
      <c r="M520" t="s">
        <v>34</v>
      </c>
      <c r="N520" t="s">
        <v>35</v>
      </c>
      <c r="O520">
        <v>0.71876704000317604</v>
      </c>
      <c r="P520" t="s">
        <v>36</v>
      </c>
    </row>
    <row r="521" spans="1:16">
      <c r="A521">
        <v>520</v>
      </c>
      <c r="B521" t="s">
        <v>576</v>
      </c>
      <c r="C521">
        <v>77</v>
      </c>
      <c r="D521">
        <v>93</v>
      </c>
      <c r="E521">
        <v>67.946810348428698</v>
      </c>
      <c r="F521">
        <v>0.83529411764705896</v>
      </c>
      <c r="G521">
        <v>3626.0019221172001</v>
      </c>
      <c r="H521">
        <v>697.00150565603496</v>
      </c>
      <c r="I521">
        <v>0.683012804109279</v>
      </c>
      <c r="J521">
        <v>9.3793007418142102E-2</v>
      </c>
      <c r="K521">
        <v>0.65261355732705595</v>
      </c>
      <c r="L521" t="s">
        <v>93</v>
      </c>
      <c r="M521" t="s">
        <v>34</v>
      </c>
      <c r="N521" t="s">
        <v>35</v>
      </c>
      <c r="O521">
        <v>0.70421181926958498</v>
      </c>
      <c r="P521" t="s">
        <v>36</v>
      </c>
    </row>
    <row r="522" spans="1:16">
      <c r="A522">
        <v>521</v>
      </c>
      <c r="B522" t="s">
        <v>577</v>
      </c>
      <c r="C522">
        <v>76</v>
      </c>
      <c r="D522">
        <v>44</v>
      </c>
      <c r="E522">
        <v>53.620582908599602</v>
      </c>
      <c r="F522">
        <v>1.7201735165538501</v>
      </c>
      <c r="G522">
        <v>2258.1508117202302</v>
      </c>
      <c r="H522">
        <v>272.59929341368098</v>
      </c>
      <c r="I522">
        <v>0.64717085780054495</v>
      </c>
      <c r="J522">
        <v>0.381868078194469</v>
      </c>
      <c r="K522">
        <v>0.82786617262423701</v>
      </c>
      <c r="L522" t="s">
        <v>111</v>
      </c>
      <c r="M522" t="s">
        <v>34</v>
      </c>
      <c r="N522" t="s">
        <v>35</v>
      </c>
      <c r="O522">
        <v>0.84253656873792404</v>
      </c>
      <c r="P522" t="s">
        <v>36</v>
      </c>
    </row>
    <row r="523" spans="1:16">
      <c r="A523">
        <v>522</v>
      </c>
      <c r="B523" t="s">
        <v>578</v>
      </c>
      <c r="C523">
        <v>73</v>
      </c>
      <c r="D523">
        <v>109</v>
      </c>
      <c r="E523">
        <v>83.819099961302399</v>
      </c>
      <c r="F523">
        <v>0.66703815325160598</v>
      </c>
      <c r="G523">
        <v>5517.9259451795897</v>
      </c>
      <c r="H523">
        <v>372.13332812485498</v>
      </c>
      <c r="I523">
        <v>0.59199575033049201</v>
      </c>
      <c r="J523">
        <v>0.50071268925881995</v>
      </c>
      <c r="K523">
        <v>0.85838150289017301</v>
      </c>
      <c r="L523" t="s">
        <v>74</v>
      </c>
      <c r="M523" t="s">
        <v>34</v>
      </c>
      <c r="N523" t="s">
        <v>35</v>
      </c>
      <c r="O523">
        <v>0.77919303917873495</v>
      </c>
      <c r="P523" t="s">
        <v>36</v>
      </c>
    </row>
    <row r="524" spans="1:16">
      <c r="A524">
        <v>523</v>
      </c>
      <c r="B524" t="s">
        <v>579</v>
      </c>
      <c r="C524">
        <v>116</v>
      </c>
      <c r="D524">
        <v>69</v>
      </c>
      <c r="E524">
        <v>75.193145980888204</v>
      </c>
      <c r="F524">
        <v>1.6727026898900601</v>
      </c>
      <c r="G524">
        <v>4440.6484434782597</v>
      </c>
      <c r="H524">
        <v>347.28581217092</v>
      </c>
      <c r="I524">
        <v>0.68203168079063603</v>
      </c>
      <c r="J524">
        <v>0.46268154159589697</v>
      </c>
      <c r="K524">
        <v>0.76954976303317502</v>
      </c>
      <c r="L524" t="s">
        <v>44</v>
      </c>
      <c r="M524" t="s">
        <v>34</v>
      </c>
      <c r="N524" t="s">
        <v>35</v>
      </c>
      <c r="O524">
        <v>0.82187304218690604</v>
      </c>
      <c r="P524" t="s">
        <v>36</v>
      </c>
    </row>
    <row r="525" spans="1:16">
      <c r="A525">
        <v>524</v>
      </c>
      <c r="B525" t="s">
        <v>580</v>
      </c>
      <c r="C525">
        <v>198</v>
      </c>
      <c r="D525">
        <v>90</v>
      </c>
      <c r="E525">
        <v>102.06308702971801</v>
      </c>
      <c r="F525">
        <v>2.1913621572364899</v>
      </c>
      <c r="G525">
        <v>8181.3934990548196</v>
      </c>
      <c r="H525">
        <v>882.07160974968997</v>
      </c>
      <c r="I525">
        <v>0.70353250778002197</v>
      </c>
      <c r="J525">
        <v>0.13213852572734699</v>
      </c>
      <c r="K525">
        <v>0.57841035663997598</v>
      </c>
      <c r="L525" t="s">
        <v>33</v>
      </c>
      <c r="M525" t="s">
        <v>34</v>
      </c>
      <c r="N525" t="s">
        <v>35</v>
      </c>
      <c r="O525">
        <v>0.90334008145795097</v>
      </c>
      <c r="P525" t="s">
        <v>36</v>
      </c>
    </row>
    <row r="526" spans="1:16">
      <c r="A526">
        <v>525</v>
      </c>
      <c r="B526" t="s">
        <v>581</v>
      </c>
      <c r="C526">
        <v>96</v>
      </c>
      <c r="D526">
        <v>172</v>
      </c>
      <c r="E526">
        <v>91.679998007460696</v>
      </c>
      <c r="F526">
        <v>0.56176625082393306</v>
      </c>
      <c r="G526">
        <v>6601.4459489602996</v>
      </c>
      <c r="H526">
        <v>672.38485751805104</v>
      </c>
      <c r="I526">
        <v>0.49363434350882401</v>
      </c>
      <c r="J526">
        <v>0.18349029002248499</v>
      </c>
      <c r="K526">
        <v>0.54194374961869296</v>
      </c>
      <c r="L526" t="s">
        <v>41</v>
      </c>
      <c r="M526" t="s">
        <v>34</v>
      </c>
      <c r="N526" t="s">
        <v>35</v>
      </c>
      <c r="O526">
        <v>0.831648724411718</v>
      </c>
      <c r="P526" t="s">
        <v>36</v>
      </c>
    </row>
    <row r="527" spans="1:16">
      <c r="A527">
        <v>526</v>
      </c>
      <c r="B527" t="s">
        <v>582</v>
      </c>
      <c r="C527">
        <v>265</v>
      </c>
      <c r="D527">
        <v>144</v>
      </c>
      <c r="E527">
        <v>127.086319760241</v>
      </c>
      <c r="F527">
        <v>1.8434482948284701</v>
      </c>
      <c r="G527">
        <v>12684.912856332699</v>
      </c>
      <c r="H527">
        <v>1138.0536906627001</v>
      </c>
      <c r="I527">
        <v>0.642598040358899</v>
      </c>
      <c r="J527">
        <v>0.12307556807389</v>
      </c>
      <c r="K527">
        <v>0.51775704336431405</v>
      </c>
      <c r="L527" t="s">
        <v>41</v>
      </c>
      <c r="M527" t="s">
        <v>34</v>
      </c>
      <c r="N527" t="s">
        <v>35</v>
      </c>
      <c r="O527">
        <v>0.64483907418569397</v>
      </c>
      <c r="P527" t="s">
        <v>36</v>
      </c>
    </row>
    <row r="528" spans="1:16">
      <c r="A528">
        <v>527</v>
      </c>
      <c r="B528" t="s">
        <v>583</v>
      </c>
      <c r="C528">
        <v>62</v>
      </c>
      <c r="D528">
        <v>140</v>
      </c>
      <c r="E528">
        <v>67.170890175725603</v>
      </c>
      <c r="F528">
        <v>0.441192860720589</v>
      </c>
      <c r="G528">
        <v>3543.6603470699401</v>
      </c>
      <c r="H528">
        <v>784.79755551587004</v>
      </c>
      <c r="I528">
        <v>0.78630979776431598</v>
      </c>
      <c r="J528">
        <v>7.2301393822635604E-2</v>
      </c>
      <c r="K528">
        <v>0.47140936412527701</v>
      </c>
      <c r="L528" t="s">
        <v>41</v>
      </c>
      <c r="M528" t="s">
        <v>34</v>
      </c>
      <c r="N528" t="s">
        <v>35</v>
      </c>
      <c r="O528">
        <v>0.82953719774760604</v>
      </c>
      <c r="P528" t="s">
        <v>36</v>
      </c>
    </row>
    <row r="529" spans="1:16">
      <c r="A529">
        <v>528</v>
      </c>
      <c r="B529" t="s">
        <v>584</v>
      </c>
      <c r="C529">
        <v>78</v>
      </c>
      <c r="D529">
        <v>76</v>
      </c>
      <c r="E529">
        <v>58.801840641219002</v>
      </c>
      <c r="F529">
        <v>1.0300486216656899</v>
      </c>
      <c r="G529">
        <v>2715.6370355387498</v>
      </c>
      <c r="H529">
        <v>561.235727599911</v>
      </c>
      <c r="I529">
        <v>0.58437814417098899</v>
      </c>
      <c r="J529">
        <v>0.108340532816408</v>
      </c>
      <c r="K529">
        <v>0.59284856744216197</v>
      </c>
      <c r="L529" t="s">
        <v>38</v>
      </c>
      <c r="M529" t="s">
        <v>34</v>
      </c>
      <c r="N529" t="s">
        <v>35</v>
      </c>
      <c r="O529">
        <v>0.69393257630822403</v>
      </c>
      <c r="P529" t="s">
        <v>36</v>
      </c>
    </row>
    <row r="530" spans="1:16">
      <c r="A530">
        <v>529</v>
      </c>
      <c r="B530" t="s">
        <v>585</v>
      </c>
      <c r="C530">
        <v>98</v>
      </c>
      <c r="D530">
        <v>151</v>
      </c>
      <c r="E530">
        <v>103.43247981416199</v>
      </c>
      <c r="F530">
        <v>0.64637252295066305</v>
      </c>
      <c r="G530">
        <v>8402.40779886579</v>
      </c>
      <c r="H530">
        <v>616.23962306934902</v>
      </c>
      <c r="I530">
        <v>0.52964637368259204</v>
      </c>
      <c r="J530">
        <v>0.27804454638977899</v>
      </c>
      <c r="K530">
        <v>0.71186440677966101</v>
      </c>
      <c r="L530" t="s">
        <v>33</v>
      </c>
      <c r="M530" t="s">
        <v>34</v>
      </c>
      <c r="N530" t="s">
        <v>35</v>
      </c>
      <c r="O530">
        <v>0.94708670671363304</v>
      </c>
      <c r="P530" t="s">
        <v>36</v>
      </c>
    </row>
    <row r="531" spans="1:16">
      <c r="A531">
        <v>530</v>
      </c>
      <c r="B531" t="s">
        <v>586</v>
      </c>
      <c r="C531">
        <v>133</v>
      </c>
      <c r="D531">
        <v>159</v>
      </c>
      <c r="E531">
        <v>89.438783982431303</v>
      </c>
      <c r="F531">
        <v>0.83995941082651004</v>
      </c>
      <c r="G531">
        <v>6282.6324499054799</v>
      </c>
      <c r="H531">
        <v>1492.67130927832</v>
      </c>
      <c r="I531">
        <v>0.68829299414769096</v>
      </c>
      <c r="J531">
        <v>3.5434241972288401E-2</v>
      </c>
      <c r="K531">
        <v>0.38396555482886402</v>
      </c>
      <c r="L531" t="s">
        <v>41</v>
      </c>
      <c r="M531" t="s">
        <v>34</v>
      </c>
      <c r="N531" t="s">
        <v>35</v>
      </c>
      <c r="O531">
        <v>0.81228998282808695</v>
      </c>
      <c r="P531" t="s">
        <v>36</v>
      </c>
    </row>
    <row r="532" spans="1:16">
      <c r="A532">
        <v>531</v>
      </c>
      <c r="B532" t="s">
        <v>587</v>
      </c>
      <c r="C532">
        <v>123</v>
      </c>
      <c r="D532">
        <v>177</v>
      </c>
      <c r="E532">
        <v>100.374803174382</v>
      </c>
      <c r="F532">
        <v>0.69720462187827503</v>
      </c>
      <c r="G532">
        <v>7912.9659096408304</v>
      </c>
      <c r="H532">
        <v>1026.97103695797</v>
      </c>
      <c r="I532">
        <v>0.63533091608995895</v>
      </c>
      <c r="J532">
        <v>9.4282864220256807E-2</v>
      </c>
      <c r="K532">
        <v>0.44817368319148798</v>
      </c>
      <c r="L532" t="s">
        <v>41</v>
      </c>
      <c r="M532" t="s">
        <v>34</v>
      </c>
      <c r="N532" t="s">
        <v>35</v>
      </c>
      <c r="O532">
        <v>0.79211072908198499</v>
      </c>
      <c r="P532" t="s">
        <v>36</v>
      </c>
    </row>
    <row r="533" spans="1:16">
      <c r="A533">
        <v>532</v>
      </c>
      <c r="B533" t="s">
        <v>588</v>
      </c>
      <c r="C533">
        <v>78</v>
      </c>
      <c r="D533">
        <v>88</v>
      </c>
      <c r="E533">
        <v>63.3459217164093</v>
      </c>
      <c r="F533">
        <v>0.88819875776397506</v>
      </c>
      <c r="G533">
        <v>3151.5717640831799</v>
      </c>
      <c r="H533">
        <v>655.40999455286101</v>
      </c>
      <c r="I533">
        <v>0.47639109016408099</v>
      </c>
      <c r="J533">
        <v>9.2195759275340294E-2</v>
      </c>
      <c r="K533">
        <v>0.64207848837209303</v>
      </c>
      <c r="L533" t="s">
        <v>41</v>
      </c>
      <c r="M533" t="s">
        <v>34</v>
      </c>
      <c r="N533" t="s">
        <v>35</v>
      </c>
      <c r="O533">
        <v>0.74389397643546595</v>
      </c>
      <c r="P533" t="s">
        <v>36</v>
      </c>
    </row>
    <row r="534" spans="1:16">
      <c r="A534">
        <v>533</v>
      </c>
      <c r="B534" t="s">
        <v>589</v>
      </c>
      <c r="C534">
        <v>73</v>
      </c>
      <c r="D534">
        <v>83</v>
      </c>
      <c r="E534">
        <v>66.104516428493</v>
      </c>
      <c r="F534">
        <v>0.88157894736842102</v>
      </c>
      <c r="G534">
        <v>3432.0384646502798</v>
      </c>
      <c r="H534">
        <v>472.56843176084999</v>
      </c>
      <c r="I534">
        <v>0.62389265231358704</v>
      </c>
      <c r="J534">
        <v>0.19312237648267899</v>
      </c>
      <c r="K534">
        <v>0.69561680976050599</v>
      </c>
      <c r="L534" t="s">
        <v>277</v>
      </c>
      <c r="M534" t="s">
        <v>34</v>
      </c>
      <c r="N534" t="s">
        <v>35</v>
      </c>
      <c r="O534">
        <v>0.65880521079889398</v>
      </c>
      <c r="P534" t="s">
        <v>36</v>
      </c>
    </row>
    <row r="535" spans="1:16">
      <c r="A535">
        <v>534</v>
      </c>
      <c r="B535" t="s">
        <v>590</v>
      </c>
      <c r="C535">
        <v>142</v>
      </c>
      <c r="D535">
        <v>73</v>
      </c>
      <c r="E535">
        <v>78.090730669328494</v>
      </c>
      <c r="F535">
        <v>1.9402985074626899</v>
      </c>
      <c r="G535">
        <v>4789.4854049149299</v>
      </c>
      <c r="H535">
        <v>639.69223474689204</v>
      </c>
      <c r="I535">
        <v>0.83139984781653697</v>
      </c>
      <c r="J535">
        <v>0.14708099544953099</v>
      </c>
      <c r="K535">
        <v>0.70041515421566303</v>
      </c>
      <c r="L535" t="s">
        <v>33</v>
      </c>
      <c r="M535" t="s">
        <v>34</v>
      </c>
      <c r="N535" t="s">
        <v>35</v>
      </c>
      <c r="O535">
        <v>0.92740412871004896</v>
      </c>
      <c r="P535" t="s">
        <v>36</v>
      </c>
    </row>
    <row r="536" spans="1:16">
      <c r="A536">
        <v>535</v>
      </c>
      <c r="B536" t="s">
        <v>591</v>
      </c>
      <c r="C536">
        <v>107</v>
      </c>
      <c r="D536">
        <v>91</v>
      </c>
      <c r="E536">
        <v>69.129951362726601</v>
      </c>
      <c r="F536">
        <v>1.1796407513904199</v>
      </c>
      <c r="G536">
        <v>3753.37869073724</v>
      </c>
      <c r="H536">
        <v>858.59564004701099</v>
      </c>
      <c r="I536">
        <v>0.57511858178404995</v>
      </c>
      <c r="J536">
        <v>6.3981569663106405E-2</v>
      </c>
      <c r="K536">
        <v>0.50748578203814199</v>
      </c>
      <c r="L536" t="s">
        <v>41</v>
      </c>
      <c r="M536" t="s">
        <v>34</v>
      </c>
      <c r="N536" t="s">
        <v>35</v>
      </c>
      <c r="O536">
        <v>0.67942473783451696</v>
      </c>
      <c r="P536" t="s">
        <v>36</v>
      </c>
    </row>
    <row r="537" spans="1:16">
      <c r="A537">
        <v>536</v>
      </c>
      <c r="B537" t="s">
        <v>592</v>
      </c>
      <c r="C537">
        <v>73</v>
      </c>
      <c r="D537">
        <v>161</v>
      </c>
      <c r="E537">
        <v>90.377545438924997</v>
      </c>
      <c r="F537">
        <v>0.45270270270270302</v>
      </c>
      <c r="G537">
        <v>6415.21130359168</v>
      </c>
      <c r="H537">
        <v>976.16610524654402</v>
      </c>
      <c r="I537">
        <v>0.72652533064126101</v>
      </c>
      <c r="J537">
        <v>8.4600588087395096E-2</v>
      </c>
      <c r="K537">
        <v>0.60528972906265799</v>
      </c>
      <c r="L537" t="s">
        <v>41</v>
      </c>
      <c r="M537" t="s">
        <v>34</v>
      </c>
      <c r="N537" t="s">
        <v>35</v>
      </c>
      <c r="O537">
        <v>0.80510154430719205</v>
      </c>
      <c r="P537" t="s">
        <v>36</v>
      </c>
    </row>
    <row r="538" spans="1:16">
      <c r="A538">
        <v>537</v>
      </c>
      <c r="B538" t="s">
        <v>593</v>
      </c>
      <c r="C538">
        <v>54</v>
      </c>
      <c r="D538">
        <v>60</v>
      </c>
      <c r="E538">
        <v>52.879605095062601</v>
      </c>
      <c r="F538">
        <v>0.90108187725416899</v>
      </c>
      <c r="G538">
        <v>2196.1716839319502</v>
      </c>
      <c r="H538">
        <v>244.3027862667</v>
      </c>
      <c r="I538">
        <v>0.73787559144277404</v>
      </c>
      <c r="J538">
        <v>0.46240158227078099</v>
      </c>
      <c r="K538">
        <v>0.83740436384244799</v>
      </c>
      <c r="L538" t="s">
        <v>33</v>
      </c>
      <c r="M538" t="s">
        <v>34</v>
      </c>
      <c r="N538" t="s">
        <v>35</v>
      </c>
      <c r="O538">
        <v>0.918083877690544</v>
      </c>
      <c r="P538" t="s">
        <v>36</v>
      </c>
    </row>
    <row r="539" spans="1:16">
      <c r="A539">
        <v>538</v>
      </c>
      <c r="B539" t="s">
        <v>594</v>
      </c>
      <c r="C539">
        <v>74</v>
      </c>
      <c r="D539">
        <v>114</v>
      </c>
      <c r="E539">
        <v>74.281588140623896</v>
      </c>
      <c r="F539">
        <v>0.651714228419355</v>
      </c>
      <c r="G539">
        <v>4333.6341221171997</v>
      </c>
      <c r="H539">
        <v>415.34444154210701</v>
      </c>
      <c r="I539">
        <v>0.72721303357113098</v>
      </c>
      <c r="J539">
        <v>0.31567871538224501</v>
      </c>
      <c r="K539">
        <v>0.69956092996472996</v>
      </c>
      <c r="L539" t="s">
        <v>33</v>
      </c>
      <c r="M539" t="s">
        <v>34</v>
      </c>
      <c r="N539" t="s">
        <v>35</v>
      </c>
      <c r="O539">
        <v>0.90266082100595901</v>
      </c>
      <c r="P539" t="s">
        <v>36</v>
      </c>
    </row>
    <row r="540" spans="1:16">
      <c r="A540">
        <v>539</v>
      </c>
      <c r="B540" t="s">
        <v>595</v>
      </c>
      <c r="C540">
        <v>140</v>
      </c>
      <c r="D540">
        <v>59</v>
      </c>
      <c r="E540">
        <v>67.350958228183202</v>
      </c>
      <c r="F540">
        <v>2.3539686873475998</v>
      </c>
      <c r="G540">
        <v>3562.6851153119101</v>
      </c>
      <c r="H540">
        <v>626.68451203760901</v>
      </c>
      <c r="I540">
        <v>0.58463269158417797</v>
      </c>
      <c r="J540">
        <v>0.11399593895506401</v>
      </c>
      <c r="K540">
        <v>0.58639332632042496</v>
      </c>
      <c r="L540" t="s">
        <v>41</v>
      </c>
      <c r="M540" t="s">
        <v>34</v>
      </c>
      <c r="N540" t="s">
        <v>35</v>
      </c>
      <c r="O540">
        <v>0.82698797790619405</v>
      </c>
      <c r="P540" t="s">
        <v>36</v>
      </c>
    </row>
    <row r="541" spans="1:16">
      <c r="A541">
        <v>540</v>
      </c>
      <c r="B541" t="s">
        <v>596</v>
      </c>
      <c r="C541">
        <v>92</v>
      </c>
      <c r="D541">
        <v>161</v>
      </c>
      <c r="E541">
        <v>90.986914197407003</v>
      </c>
      <c r="F541">
        <v>0.57407186013314004</v>
      </c>
      <c r="G541">
        <v>6502.01180869565</v>
      </c>
      <c r="H541">
        <v>1072.6214339279099</v>
      </c>
      <c r="I541">
        <v>0.74926617915451699</v>
      </c>
      <c r="J541">
        <v>7.1017384840458095E-2</v>
      </c>
      <c r="K541">
        <v>0.55466659904398397</v>
      </c>
      <c r="L541" t="s">
        <v>151</v>
      </c>
      <c r="M541" t="s">
        <v>34</v>
      </c>
      <c r="N541" t="s">
        <v>35</v>
      </c>
      <c r="O541">
        <v>0.83557084652259905</v>
      </c>
      <c r="P541" t="s">
        <v>36</v>
      </c>
    </row>
    <row r="542" spans="1:16">
      <c r="A542">
        <v>541</v>
      </c>
      <c r="B542" t="s">
        <v>597</v>
      </c>
      <c r="C542">
        <v>78</v>
      </c>
      <c r="D542">
        <v>127</v>
      </c>
      <c r="E542">
        <v>78.151291479595002</v>
      </c>
      <c r="F542">
        <v>0.61373385498752298</v>
      </c>
      <c r="G542">
        <v>4796.9169550094502</v>
      </c>
      <c r="H542">
        <v>854.22449867808302</v>
      </c>
      <c r="I542">
        <v>0.71748437352875105</v>
      </c>
      <c r="J542">
        <v>8.2609124368169307E-2</v>
      </c>
      <c r="K542">
        <v>0.62317049623479404</v>
      </c>
      <c r="L542" t="s">
        <v>41</v>
      </c>
      <c r="M542" t="s">
        <v>34</v>
      </c>
      <c r="N542" t="s">
        <v>35</v>
      </c>
      <c r="O542">
        <v>0.81600655685633805</v>
      </c>
      <c r="P542" t="s">
        <v>36</v>
      </c>
    </row>
    <row r="543" spans="1:16">
      <c r="A543">
        <v>542</v>
      </c>
      <c r="B543" t="s">
        <v>598</v>
      </c>
      <c r="C543">
        <v>220</v>
      </c>
      <c r="D543">
        <v>63</v>
      </c>
      <c r="E543">
        <v>71.138827707677194</v>
      </c>
      <c r="F543">
        <v>3.5129308573758702</v>
      </c>
      <c r="G543">
        <v>3974.6902525519899</v>
      </c>
      <c r="H543">
        <v>900.24194835103106</v>
      </c>
      <c r="I543">
        <v>0.61508832214790299</v>
      </c>
      <c r="J543">
        <v>6.1630353988311001E-2</v>
      </c>
      <c r="K543">
        <v>0.43743252527235299</v>
      </c>
      <c r="L543" t="s">
        <v>77</v>
      </c>
      <c r="M543" t="s">
        <v>34</v>
      </c>
      <c r="N543" t="s">
        <v>35</v>
      </c>
      <c r="O543">
        <v>0.897266895402274</v>
      </c>
      <c r="P543" t="s">
        <v>36</v>
      </c>
    </row>
    <row r="544" spans="1:16">
      <c r="A544">
        <v>543</v>
      </c>
      <c r="B544" t="s">
        <v>599</v>
      </c>
      <c r="C544">
        <v>93</v>
      </c>
      <c r="D544">
        <v>102</v>
      </c>
      <c r="E544">
        <v>81.816250028032499</v>
      </c>
      <c r="F544">
        <v>0.914438502673797</v>
      </c>
      <c r="G544">
        <v>5257.3757988657899</v>
      </c>
      <c r="H544">
        <v>724.49485926731802</v>
      </c>
      <c r="I544">
        <v>0.57617647097521796</v>
      </c>
      <c r="J544">
        <v>0.12586595321646099</v>
      </c>
      <c r="K544">
        <v>0.64944459744790195</v>
      </c>
      <c r="L544" t="s">
        <v>33</v>
      </c>
      <c r="M544" t="s">
        <v>34</v>
      </c>
      <c r="N544" t="s">
        <v>35</v>
      </c>
      <c r="O544">
        <v>0.94227847696427602</v>
      </c>
      <c r="P544" t="s">
        <v>36</v>
      </c>
    </row>
    <row r="545" spans="1:16">
      <c r="A545">
        <v>544</v>
      </c>
      <c r="B545" t="s">
        <v>600</v>
      </c>
      <c r="C545">
        <v>180</v>
      </c>
      <c r="D545">
        <v>109</v>
      </c>
      <c r="E545">
        <v>81.694726068367402</v>
      </c>
      <c r="F545">
        <v>1.6483669012545701</v>
      </c>
      <c r="G545">
        <v>5241.7695436673002</v>
      </c>
      <c r="H545">
        <v>954.55066845634701</v>
      </c>
      <c r="I545">
        <v>0.57459276262318204</v>
      </c>
      <c r="J545">
        <v>7.2291929255760001E-2</v>
      </c>
      <c r="K545">
        <v>0.36911016683063702</v>
      </c>
      <c r="L545" t="s">
        <v>33</v>
      </c>
      <c r="M545" t="s">
        <v>34</v>
      </c>
      <c r="N545" t="s">
        <v>35</v>
      </c>
      <c r="O545">
        <v>0.93372849133861902</v>
      </c>
      <c r="P545" t="s">
        <v>36</v>
      </c>
    </row>
    <row r="546" spans="1:16">
      <c r="A546">
        <v>545</v>
      </c>
      <c r="B546" t="s">
        <v>601</v>
      </c>
      <c r="C546">
        <v>72</v>
      </c>
      <c r="D546">
        <v>102</v>
      </c>
      <c r="E546">
        <v>65.468784501219801</v>
      </c>
      <c r="F546">
        <v>0.70588235294117696</v>
      </c>
      <c r="G546">
        <v>3366.34356181475</v>
      </c>
      <c r="H546">
        <v>444.74078571018998</v>
      </c>
      <c r="I546">
        <v>0.67703922212664802</v>
      </c>
      <c r="J546">
        <v>0.21387222278932599</v>
      </c>
      <c r="K546">
        <v>0.59157394347803405</v>
      </c>
      <c r="L546" t="s">
        <v>33</v>
      </c>
      <c r="M546" t="s">
        <v>34</v>
      </c>
      <c r="N546" t="s">
        <v>35</v>
      </c>
      <c r="O546">
        <v>0.94921077757987504</v>
      </c>
      <c r="P546" t="s">
        <v>36</v>
      </c>
    </row>
    <row r="547" spans="1:16">
      <c r="A547">
        <v>546</v>
      </c>
      <c r="B547" t="s">
        <v>602</v>
      </c>
      <c r="C547">
        <v>98</v>
      </c>
      <c r="D547">
        <v>186</v>
      </c>
      <c r="E547">
        <v>99.909927538054006</v>
      </c>
      <c r="F547">
        <v>0.52492669067860498</v>
      </c>
      <c r="G547">
        <v>7839.8394567107798</v>
      </c>
      <c r="H547">
        <v>1438.5785455161599</v>
      </c>
      <c r="I547">
        <v>0.79583689487743103</v>
      </c>
      <c r="J547">
        <v>4.7604704666003403E-2</v>
      </c>
      <c r="K547">
        <v>0.47332196697774598</v>
      </c>
      <c r="L547" t="s">
        <v>55</v>
      </c>
      <c r="M547" t="s">
        <v>34</v>
      </c>
      <c r="N547" t="s">
        <v>35</v>
      </c>
      <c r="O547">
        <v>0.75029620431145105</v>
      </c>
      <c r="P547" t="s">
        <v>36</v>
      </c>
    </row>
    <row r="548" spans="1:16">
      <c r="A548">
        <v>547</v>
      </c>
      <c r="B548" t="s">
        <v>603</v>
      </c>
      <c r="C548">
        <v>59</v>
      </c>
      <c r="D548">
        <v>59</v>
      </c>
      <c r="E548">
        <v>56.255741940748003</v>
      </c>
      <c r="F548">
        <v>1</v>
      </c>
      <c r="G548">
        <v>2485.55624461248</v>
      </c>
      <c r="H548">
        <v>240.976684718028</v>
      </c>
      <c r="I548">
        <v>0.752031953953187</v>
      </c>
      <c r="J548">
        <v>0.53787753843226704</v>
      </c>
      <c r="K548">
        <v>0.89227403692242002</v>
      </c>
      <c r="L548" t="s">
        <v>41</v>
      </c>
      <c r="M548" t="s">
        <v>34</v>
      </c>
      <c r="N548" t="s">
        <v>35</v>
      </c>
      <c r="O548">
        <v>0.83817822527698405</v>
      </c>
      <c r="P548" t="s">
        <v>36</v>
      </c>
    </row>
    <row r="549" spans="1:16">
      <c r="A549">
        <v>548</v>
      </c>
      <c r="B549" t="s">
        <v>604</v>
      </c>
      <c r="C549">
        <v>68</v>
      </c>
      <c r="D549">
        <v>79</v>
      </c>
      <c r="E549">
        <v>62.086133736413402</v>
      </c>
      <c r="F549">
        <v>0.86111111111111105</v>
      </c>
      <c r="G549">
        <v>3027.4648775047299</v>
      </c>
      <c r="H549">
        <v>499.423023438972</v>
      </c>
      <c r="I549">
        <v>0.74927739128885995</v>
      </c>
      <c r="J549">
        <v>0.15252880175615599</v>
      </c>
      <c r="K549">
        <v>0.73899793201030395</v>
      </c>
      <c r="L549" t="s">
        <v>257</v>
      </c>
      <c r="M549" t="s">
        <v>34</v>
      </c>
      <c r="N549" t="s">
        <v>35</v>
      </c>
      <c r="O549">
        <v>0.69185339866930795</v>
      </c>
      <c r="P549" t="s">
        <v>36</v>
      </c>
    </row>
    <row r="550" spans="1:16">
      <c r="A550">
        <v>549</v>
      </c>
      <c r="B550" t="s">
        <v>605</v>
      </c>
      <c r="C550">
        <v>58</v>
      </c>
      <c r="D550">
        <v>73</v>
      </c>
      <c r="E550">
        <v>63.596372539035301</v>
      </c>
      <c r="F550">
        <v>0.786502897119567</v>
      </c>
      <c r="G550">
        <v>3176.5417724007598</v>
      </c>
      <c r="H550">
        <v>267.46650046721697</v>
      </c>
      <c r="I550">
        <v>0.71464991048930704</v>
      </c>
      <c r="J550">
        <v>0.55798900831613496</v>
      </c>
      <c r="K550">
        <v>0.90356402993277796</v>
      </c>
      <c r="L550" t="s">
        <v>33</v>
      </c>
      <c r="M550" t="s">
        <v>34</v>
      </c>
      <c r="N550" t="s">
        <v>35</v>
      </c>
      <c r="O550">
        <v>0.91709973044272997</v>
      </c>
      <c r="P550" t="s">
        <v>36</v>
      </c>
    </row>
    <row r="551" spans="1:16">
      <c r="A551">
        <v>550</v>
      </c>
      <c r="B551" t="s">
        <v>606</v>
      </c>
      <c r="C551">
        <v>73</v>
      </c>
      <c r="D551">
        <v>107</v>
      </c>
      <c r="E551">
        <v>60.062773955139598</v>
      </c>
      <c r="F551">
        <v>0.67512690355329996</v>
      </c>
      <c r="G551">
        <v>2833.3527890359201</v>
      </c>
      <c r="H551">
        <v>578.34060567389395</v>
      </c>
      <c r="I551">
        <v>0.68535233481947799</v>
      </c>
      <c r="J551">
        <v>0.106449382436918</v>
      </c>
      <c r="K551">
        <v>0.50789971491753905</v>
      </c>
      <c r="L551" t="s">
        <v>507</v>
      </c>
      <c r="M551" t="s">
        <v>34</v>
      </c>
      <c r="N551" t="s">
        <v>35</v>
      </c>
      <c r="O551">
        <v>0.64709672852362699</v>
      </c>
      <c r="P551" t="s">
        <v>36</v>
      </c>
    </row>
    <row r="552" spans="1:16">
      <c r="A552">
        <v>551</v>
      </c>
      <c r="B552" t="s">
        <v>607</v>
      </c>
      <c r="C552">
        <v>61</v>
      </c>
      <c r="D552">
        <v>94</v>
      </c>
      <c r="E552">
        <v>57.039139254985599</v>
      </c>
      <c r="F552">
        <v>0.65488449467760501</v>
      </c>
      <c r="G552">
        <v>2555.2641844990599</v>
      </c>
      <c r="H552">
        <v>434.87758470017002</v>
      </c>
      <c r="I552">
        <v>0.70595299358124897</v>
      </c>
      <c r="J552">
        <v>0.16978981135212401</v>
      </c>
      <c r="K552">
        <v>0.62287598275424805</v>
      </c>
      <c r="L552" t="s">
        <v>33</v>
      </c>
      <c r="M552" t="s">
        <v>34</v>
      </c>
      <c r="N552" t="s">
        <v>35</v>
      </c>
      <c r="O552">
        <v>0.94568281210185501</v>
      </c>
      <c r="P552" t="s">
        <v>36</v>
      </c>
    </row>
    <row r="553" spans="1:16">
      <c r="A553">
        <v>552</v>
      </c>
      <c r="B553" t="s">
        <v>608</v>
      </c>
      <c r="C553">
        <v>124</v>
      </c>
      <c r="D553">
        <v>200</v>
      </c>
      <c r="E553">
        <v>108.708142330002</v>
      </c>
      <c r="F553">
        <v>0.61860074324556302</v>
      </c>
      <c r="G553">
        <v>9281.4115440453697</v>
      </c>
      <c r="H553">
        <v>969.826157651362</v>
      </c>
      <c r="I553">
        <v>0.55188097279785497</v>
      </c>
      <c r="J553">
        <v>0.124004117805774</v>
      </c>
      <c r="K553">
        <v>0.45683058510249203</v>
      </c>
      <c r="L553" t="s">
        <v>74</v>
      </c>
      <c r="M553" t="s">
        <v>34</v>
      </c>
      <c r="N553" t="s">
        <v>35</v>
      </c>
      <c r="O553">
        <v>0.68278406559851101</v>
      </c>
      <c r="P553" t="s">
        <v>36</v>
      </c>
    </row>
    <row r="554" spans="1:16">
      <c r="A554">
        <v>553</v>
      </c>
      <c r="B554" t="s">
        <v>609</v>
      </c>
      <c r="C554">
        <v>97</v>
      </c>
      <c r="D554">
        <v>269</v>
      </c>
      <c r="E554">
        <v>123.940397680145</v>
      </c>
      <c r="F554">
        <v>0.36139962776548801</v>
      </c>
      <c r="G554">
        <v>12064.675685444199</v>
      </c>
      <c r="H554">
        <v>1089.7418840186499</v>
      </c>
      <c r="I554">
        <v>0.53372857600184798</v>
      </c>
      <c r="J554">
        <v>0.127666875461934</v>
      </c>
      <c r="K554">
        <v>0.56418418766290201</v>
      </c>
      <c r="L554" t="s">
        <v>33</v>
      </c>
      <c r="M554" t="s">
        <v>34</v>
      </c>
      <c r="N554" t="s">
        <v>35</v>
      </c>
      <c r="O554">
        <v>0.94136079927239402</v>
      </c>
      <c r="P554" t="s">
        <v>36</v>
      </c>
    </row>
    <row r="555" spans="1:16">
      <c r="A555">
        <v>554</v>
      </c>
      <c r="B555" t="s">
        <v>610</v>
      </c>
      <c r="C555">
        <v>127</v>
      </c>
      <c r="D555">
        <v>98</v>
      </c>
      <c r="E555">
        <v>83.018287459338893</v>
      </c>
      <c r="F555">
        <v>1.2944444943651801</v>
      </c>
      <c r="G555">
        <v>5412.99245784499</v>
      </c>
      <c r="H555">
        <v>1220.6011833961099</v>
      </c>
      <c r="I555">
        <v>0.54897916213870102</v>
      </c>
      <c r="J555">
        <v>4.5656194810556598E-2</v>
      </c>
      <c r="K555">
        <v>0.52147827830121096</v>
      </c>
      <c r="L555" t="s">
        <v>134</v>
      </c>
      <c r="M555" t="s">
        <v>34</v>
      </c>
      <c r="N555" t="s">
        <v>35</v>
      </c>
      <c r="O555">
        <v>0.68722060746511804</v>
      </c>
      <c r="P555" t="s">
        <v>36</v>
      </c>
    </row>
    <row r="556" spans="1:16">
      <c r="A556">
        <v>555</v>
      </c>
      <c r="B556" t="s">
        <v>611</v>
      </c>
      <c r="C556">
        <v>112</v>
      </c>
      <c r="D556">
        <v>58</v>
      </c>
      <c r="E556">
        <v>56.053540093399803</v>
      </c>
      <c r="F556">
        <v>1.9371317269560999</v>
      </c>
      <c r="G556">
        <v>2467.7205243856301</v>
      </c>
      <c r="H556">
        <v>512.69532991398899</v>
      </c>
      <c r="I556">
        <v>0.79524406683569104</v>
      </c>
      <c r="J556">
        <v>0.117974219876176</v>
      </c>
      <c r="K556">
        <v>0.55175966235751595</v>
      </c>
      <c r="L556" t="s">
        <v>33</v>
      </c>
      <c r="M556" t="s">
        <v>34</v>
      </c>
      <c r="N556" t="s">
        <v>35</v>
      </c>
      <c r="O556">
        <v>0.90876355151511401</v>
      </c>
      <c r="P556" t="s">
        <v>36</v>
      </c>
    </row>
    <row r="557" spans="1:16">
      <c r="A557">
        <v>556</v>
      </c>
      <c r="B557" t="s">
        <v>612</v>
      </c>
      <c r="C557">
        <v>88</v>
      </c>
      <c r="D557">
        <v>88</v>
      </c>
      <c r="E557">
        <v>64.842872140663204</v>
      </c>
      <c r="F557">
        <v>0.99639931589558195</v>
      </c>
      <c r="G557">
        <v>3302.2836000000002</v>
      </c>
      <c r="H557">
        <v>605.701667402309</v>
      </c>
      <c r="I557">
        <v>0.67514003014643598</v>
      </c>
      <c r="J557">
        <v>0.11311148218860199</v>
      </c>
      <c r="K557">
        <v>0.52799429657794705</v>
      </c>
      <c r="L557" t="s">
        <v>77</v>
      </c>
      <c r="M557" t="s">
        <v>34</v>
      </c>
      <c r="N557" t="s">
        <v>35</v>
      </c>
      <c r="O557">
        <v>0.73336191877946699</v>
      </c>
      <c r="P557" t="s">
        <v>36</v>
      </c>
    </row>
    <row r="558" spans="1:16">
      <c r="A558">
        <v>557</v>
      </c>
      <c r="B558" t="s">
        <v>613</v>
      </c>
      <c r="C558">
        <v>98</v>
      </c>
      <c r="D558">
        <v>117</v>
      </c>
      <c r="E558">
        <v>81.320920208206601</v>
      </c>
      <c r="F558">
        <v>0.83255811576781003</v>
      </c>
      <c r="G558">
        <v>5193.9103610585998</v>
      </c>
      <c r="H558">
        <v>883.64354032734195</v>
      </c>
      <c r="I558">
        <v>0.64725180147676697</v>
      </c>
      <c r="J558">
        <v>8.35891867867192E-2</v>
      </c>
      <c r="K558">
        <v>0.58961985590632204</v>
      </c>
      <c r="L558" t="s">
        <v>151</v>
      </c>
      <c r="M558" t="s">
        <v>34</v>
      </c>
      <c r="N558" t="s">
        <v>35</v>
      </c>
      <c r="O558">
        <v>0.80952846274492396</v>
      </c>
      <c r="P558" t="s">
        <v>36</v>
      </c>
    </row>
    <row r="559" spans="1:16">
      <c r="A559">
        <v>558</v>
      </c>
      <c r="B559" t="s">
        <v>614</v>
      </c>
      <c r="C559">
        <v>136</v>
      </c>
      <c r="D559">
        <v>206</v>
      </c>
      <c r="E559">
        <v>115.440386553773</v>
      </c>
      <c r="F559">
        <v>0.65930392014070804</v>
      </c>
      <c r="G559">
        <v>10466.5951531191</v>
      </c>
      <c r="H559">
        <v>899.99293660205399</v>
      </c>
      <c r="I559">
        <v>0.55380707946410201</v>
      </c>
      <c r="J559">
        <v>0.162381701600356</v>
      </c>
      <c r="K559">
        <v>0.50354310720848905</v>
      </c>
      <c r="L559" t="s">
        <v>74</v>
      </c>
      <c r="M559" t="s">
        <v>34</v>
      </c>
      <c r="N559" t="s">
        <v>35</v>
      </c>
      <c r="O559">
        <v>0.73123388016743796</v>
      </c>
      <c r="P559" t="s">
        <v>36</v>
      </c>
    </row>
    <row r="560" spans="1:16">
      <c r="A560">
        <v>559</v>
      </c>
      <c r="B560" t="s">
        <v>615</v>
      </c>
      <c r="C560">
        <v>88</v>
      </c>
      <c r="D560">
        <v>117</v>
      </c>
      <c r="E560">
        <v>83.174288850336097</v>
      </c>
      <c r="F560">
        <v>0.75700934579439205</v>
      </c>
      <c r="G560">
        <v>5433.3549051039699</v>
      </c>
      <c r="H560">
        <v>747.98735667290896</v>
      </c>
      <c r="I560">
        <v>0.58704901214495198</v>
      </c>
      <c r="J560">
        <v>0.122036410186462</v>
      </c>
      <c r="K560">
        <v>0.71904012588513</v>
      </c>
      <c r="L560" t="s">
        <v>74</v>
      </c>
      <c r="M560" t="s">
        <v>34</v>
      </c>
      <c r="N560" t="s">
        <v>35</v>
      </c>
      <c r="O560">
        <v>0.77228158367765898</v>
      </c>
      <c r="P560" t="s">
        <v>36</v>
      </c>
    </row>
    <row r="561" spans="1:16">
      <c r="A561">
        <v>560</v>
      </c>
      <c r="B561" t="s">
        <v>616</v>
      </c>
      <c r="C561">
        <v>78</v>
      </c>
      <c r="D561">
        <v>82</v>
      </c>
      <c r="E561">
        <v>71.528806862421703</v>
      </c>
      <c r="F561">
        <v>0.94701986754966905</v>
      </c>
      <c r="G561">
        <v>4018.3877671077498</v>
      </c>
      <c r="H561">
        <v>415.20436365086101</v>
      </c>
      <c r="I561">
        <v>0.59399540949943297</v>
      </c>
      <c r="J561">
        <v>0.29291248870902298</v>
      </c>
      <c r="K561">
        <v>0.80054483003671695</v>
      </c>
      <c r="L561" t="s">
        <v>41</v>
      </c>
      <c r="M561" t="s">
        <v>34</v>
      </c>
      <c r="N561" t="s">
        <v>35</v>
      </c>
      <c r="O561">
        <v>0.71677353996547299</v>
      </c>
      <c r="P561" t="s">
        <v>36</v>
      </c>
    </row>
    <row r="562" spans="1:16">
      <c r="A562">
        <v>561</v>
      </c>
      <c r="B562" t="s">
        <v>617</v>
      </c>
      <c r="C562">
        <v>92</v>
      </c>
      <c r="D562">
        <v>98</v>
      </c>
      <c r="E562">
        <v>75.518362704847505</v>
      </c>
      <c r="F562">
        <v>0.94413407821229001</v>
      </c>
      <c r="G562">
        <v>4479.1438729678603</v>
      </c>
      <c r="H562">
        <v>830.79620071183103</v>
      </c>
      <c r="I562">
        <v>0.73234854536468996</v>
      </c>
      <c r="J562">
        <v>8.15484804408418E-2</v>
      </c>
      <c r="K562">
        <v>0.59061244487996101</v>
      </c>
      <c r="L562" t="s">
        <v>41</v>
      </c>
      <c r="M562" t="s">
        <v>34</v>
      </c>
      <c r="N562" t="s">
        <v>35</v>
      </c>
      <c r="O562">
        <v>0.74640833264412898</v>
      </c>
      <c r="P562" t="s">
        <v>36</v>
      </c>
    </row>
    <row r="563" spans="1:16">
      <c r="A563">
        <v>562</v>
      </c>
      <c r="B563" t="s">
        <v>618</v>
      </c>
      <c r="C563">
        <v>106</v>
      </c>
      <c r="D563">
        <v>60</v>
      </c>
      <c r="E563">
        <v>52.918956699199398</v>
      </c>
      <c r="F563">
        <v>1.77768127449455</v>
      </c>
      <c r="G563">
        <v>2199.44156597354</v>
      </c>
      <c r="H563">
        <v>613.83177869236999</v>
      </c>
      <c r="I563">
        <v>0.695590527473672</v>
      </c>
      <c r="J563">
        <v>7.3353958495575994E-2</v>
      </c>
      <c r="K563">
        <v>0.44088904778929799</v>
      </c>
      <c r="L563" t="s">
        <v>58</v>
      </c>
      <c r="M563" t="s">
        <v>34</v>
      </c>
      <c r="N563" t="s">
        <v>35</v>
      </c>
      <c r="O563">
        <v>0.71232619021536303</v>
      </c>
      <c r="P563" t="s">
        <v>36</v>
      </c>
    </row>
    <row r="564" spans="1:16">
      <c r="A564">
        <v>563</v>
      </c>
      <c r="B564" t="s">
        <v>619</v>
      </c>
      <c r="C564">
        <v>93</v>
      </c>
      <c r="D564">
        <v>53</v>
      </c>
      <c r="E564">
        <v>59.421321536702003</v>
      </c>
      <c r="F564">
        <v>1.76701026468098</v>
      </c>
      <c r="G564">
        <v>2773.1572332703199</v>
      </c>
      <c r="H564">
        <v>342.78399514923899</v>
      </c>
      <c r="I564">
        <v>0.67101176964815501</v>
      </c>
      <c r="J564">
        <v>0.29658097303361602</v>
      </c>
      <c r="K564">
        <v>0.72650105131999099</v>
      </c>
      <c r="L564" t="s">
        <v>77</v>
      </c>
      <c r="M564" t="s">
        <v>34</v>
      </c>
      <c r="N564" t="s">
        <v>35</v>
      </c>
      <c r="O564">
        <v>0.81356610647837502</v>
      </c>
      <c r="P564" t="s">
        <v>36</v>
      </c>
    </row>
    <row r="565" spans="1:16">
      <c r="A565">
        <v>564</v>
      </c>
      <c r="B565" t="s">
        <v>620</v>
      </c>
      <c r="C565">
        <v>59</v>
      </c>
      <c r="D565">
        <v>112</v>
      </c>
      <c r="E565">
        <v>58.346293572826298</v>
      </c>
      <c r="F565">
        <v>0.524271848255913</v>
      </c>
      <c r="G565">
        <v>2673.7230930056699</v>
      </c>
      <c r="H565">
        <v>559.39693648244997</v>
      </c>
      <c r="I565">
        <v>0.83206109353824398</v>
      </c>
      <c r="J565">
        <v>0.107370783892224</v>
      </c>
      <c r="K565">
        <v>0.52170760708796104</v>
      </c>
      <c r="L565" t="s">
        <v>33</v>
      </c>
      <c r="M565" t="s">
        <v>34</v>
      </c>
      <c r="N565" t="s">
        <v>35</v>
      </c>
      <c r="O565">
        <v>0.91115849614839095</v>
      </c>
      <c r="P565" t="s">
        <v>36</v>
      </c>
    </row>
    <row r="566" spans="1:16">
      <c r="A566">
        <v>565</v>
      </c>
      <c r="B566" t="s">
        <v>621</v>
      </c>
      <c r="C566">
        <v>85</v>
      </c>
      <c r="D566">
        <v>58</v>
      </c>
      <c r="E566">
        <v>57.643094096948602</v>
      </c>
      <c r="F566">
        <v>1.47634851644566</v>
      </c>
      <c r="G566">
        <v>2609.66313119093</v>
      </c>
      <c r="H566">
        <v>363.766839784539</v>
      </c>
      <c r="I566">
        <v>0.76582879964176798</v>
      </c>
      <c r="J566">
        <v>0.24782670325777301</v>
      </c>
      <c r="K566">
        <v>0.696276321529127</v>
      </c>
      <c r="L566" t="s">
        <v>151</v>
      </c>
      <c r="M566" t="s">
        <v>34</v>
      </c>
      <c r="N566" t="s">
        <v>35</v>
      </c>
      <c r="O566">
        <v>0.71438909413233298</v>
      </c>
      <c r="P566" t="s">
        <v>36</v>
      </c>
    </row>
    <row r="567" spans="1:16">
      <c r="A567">
        <v>566</v>
      </c>
      <c r="B567" t="s">
        <v>622</v>
      </c>
      <c r="C567">
        <v>92</v>
      </c>
      <c r="D567">
        <v>124</v>
      </c>
      <c r="E567">
        <v>84.440164912895</v>
      </c>
      <c r="F567">
        <v>0.74366196814715901</v>
      </c>
      <c r="G567">
        <v>5600</v>
      </c>
      <c r="H567">
        <v>490.416301488876</v>
      </c>
      <c r="I567">
        <v>0.83522142851027603</v>
      </c>
      <c r="J567">
        <v>0.29259580517943501</v>
      </c>
      <c r="K567">
        <v>0.63726884779516402</v>
      </c>
      <c r="L567" t="s">
        <v>41</v>
      </c>
      <c r="M567" t="s">
        <v>34</v>
      </c>
      <c r="N567" t="s">
        <v>35</v>
      </c>
      <c r="O567">
        <v>0.71761445424368597</v>
      </c>
      <c r="P567" t="s">
        <v>36</v>
      </c>
    </row>
    <row r="568" spans="1:16">
      <c r="A568">
        <v>567</v>
      </c>
      <c r="B568" t="s">
        <v>623</v>
      </c>
      <c r="C568">
        <v>99</v>
      </c>
      <c r="D568">
        <v>53</v>
      </c>
      <c r="E568">
        <v>53.9337755230627</v>
      </c>
      <c r="F568">
        <v>1.8745849848401901</v>
      </c>
      <c r="G568">
        <v>2284.60713005671</v>
      </c>
      <c r="H568">
        <v>429.138129540215</v>
      </c>
      <c r="I568">
        <v>0.64518023355899801</v>
      </c>
      <c r="J568">
        <v>0.15589320436367601</v>
      </c>
      <c r="K568">
        <v>0.58524977155041102</v>
      </c>
      <c r="L568" t="s">
        <v>38</v>
      </c>
      <c r="M568" t="s">
        <v>34</v>
      </c>
      <c r="N568" t="s">
        <v>35</v>
      </c>
      <c r="O568">
        <v>0.71019038913162502</v>
      </c>
      <c r="P568" t="s">
        <v>36</v>
      </c>
    </row>
    <row r="569" spans="1:16">
      <c r="A569">
        <v>568</v>
      </c>
      <c r="B569" t="s">
        <v>624</v>
      </c>
      <c r="C569">
        <v>86</v>
      </c>
      <c r="D569">
        <v>59</v>
      </c>
      <c r="E569">
        <v>52.424938618057801</v>
      </c>
      <c r="F569">
        <v>1.4694862198708301</v>
      </c>
      <c r="G569">
        <v>2158.5680404536902</v>
      </c>
      <c r="H569">
        <v>546.60840257655002</v>
      </c>
      <c r="I569">
        <v>0.54699277445407402</v>
      </c>
      <c r="J569">
        <v>9.0786860856754303E-2</v>
      </c>
      <c r="K569">
        <v>0.56260168900596597</v>
      </c>
      <c r="L569" t="s">
        <v>44</v>
      </c>
      <c r="M569" t="s">
        <v>34</v>
      </c>
      <c r="N569" t="s">
        <v>35</v>
      </c>
      <c r="O569">
        <v>0.74711531545464205</v>
      </c>
      <c r="P569" t="s">
        <v>36</v>
      </c>
    </row>
    <row r="570" spans="1:16">
      <c r="A570">
        <v>569</v>
      </c>
      <c r="B570" t="s">
        <v>625</v>
      </c>
      <c r="C570">
        <v>101</v>
      </c>
      <c r="D570">
        <v>152</v>
      </c>
      <c r="E570">
        <v>82.585186354830299</v>
      </c>
      <c r="F570">
        <v>0.66732028632556795</v>
      </c>
      <c r="G570">
        <v>5356.6613081285404</v>
      </c>
      <c r="H570">
        <v>1188.1300262024099</v>
      </c>
      <c r="I570">
        <v>0.55031657438279702</v>
      </c>
      <c r="J570">
        <v>4.7684376543522401E-2</v>
      </c>
      <c r="K570">
        <v>0.44066221602719302</v>
      </c>
      <c r="L570" t="s">
        <v>151</v>
      </c>
      <c r="M570" t="s">
        <v>34</v>
      </c>
      <c r="N570" t="s">
        <v>35</v>
      </c>
      <c r="O570">
        <v>0.76888773736683702</v>
      </c>
      <c r="P570" t="s">
        <v>36</v>
      </c>
    </row>
    <row r="571" spans="1:16">
      <c r="A571">
        <v>570</v>
      </c>
      <c r="B571" t="s">
        <v>626</v>
      </c>
      <c r="C571">
        <v>117</v>
      </c>
      <c r="D571">
        <v>168</v>
      </c>
      <c r="E571">
        <v>106.701590876762</v>
      </c>
      <c r="F571">
        <v>0.69866369467116796</v>
      </c>
      <c r="G571">
        <v>8941.9383357277893</v>
      </c>
      <c r="H571">
        <v>650.17928621727503</v>
      </c>
      <c r="I571">
        <v>0.58333573868902999</v>
      </c>
      <c r="J571">
        <v>0.26581242399560601</v>
      </c>
      <c r="K571">
        <v>0.608342181101168</v>
      </c>
      <c r="L571" t="s">
        <v>151</v>
      </c>
      <c r="M571" t="s">
        <v>34</v>
      </c>
      <c r="N571" t="s">
        <v>35</v>
      </c>
      <c r="O571">
        <v>0.75175169713985601</v>
      </c>
      <c r="P571" t="s">
        <v>36</v>
      </c>
    </row>
    <row r="572" spans="1:16">
      <c r="A572">
        <v>571</v>
      </c>
      <c r="B572" t="s">
        <v>627</v>
      </c>
      <c r="C572">
        <v>127</v>
      </c>
      <c r="D572">
        <v>166</v>
      </c>
      <c r="E572">
        <v>114.98869192070801</v>
      </c>
      <c r="F572">
        <v>0.76393442622950802</v>
      </c>
      <c r="G572">
        <v>10384.848102079401</v>
      </c>
      <c r="H572">
        <v>1049.2596121750701</v>
      </c>
      <c r="I572">
        <v>0.64010503073159097</v>
      </c>
      <c r="J572">
        <v>0.118534316474459</v>
      </c>
      <c r="K572">
        <v>0.51717629294073197</v>
      </c>
      <c r="L572" t="s">
        <v>151</v>
      </c>
      <c r="M572" t="s">
        <v>34</v>
      </c>
      <c r="N572" t="s">
        <v>35</v>
      </c>
      <c r="O572">
        <v>0.63438965807441206</v>
      </c>
      <c r="P572" t="s">
        <v>36</v>
      </c>
    </row>
    <row r="573" spans="1:16">
      <c r="A573">
        <v>572</v>
      </c>
      <c r="B573" t="s">
        <v>628</v>
      </c>
      <c r="C573">
        <v>62</v>
      </c>
      <c r="D573">
        <v>69</v>
      </c>
      <c r="E573">
        <v>51.845980691260699</v>
      </c>
      <c r="F573">
        <v>0.893567408363517</v>
      </c>
      <c r="G573">
        <v>2111.1547508506601</v>
      </c>
      <c r="H573">
        <v>342.33232229979097</v>
      </c>
      <c r="I573">
        <v>0.71213996327227602</v>
      </c>
      <c r="J573">
        <v>0.22637794878216799</v>
      </c>
      <c r="K573">
        <v>0.64941477688368698</v>
      </c>
      <c r="L573" t="s">
        <v>33</v>
      </c>
      <c r="M573" t="s">
        <v>34</v>
      </c>
      <c r="N573" t="s">
        <v>35</v>
      </c>
      <c r="O573">
        <v>0.855376131961189</v>
      </c>
      <c r="P573" t="s">
        <v>36</v>
      </c>
    </row>
    <row r="574" spans="1:16">
      <c r="A574">
        <v>573</v>
      </c>
      <c r="B574" t="s">
        <v>629</v>
      </c>
      <c r="C574">
        <v>123</v>
      </c>
      <c r="D574">
        <v>65</v>
      </c>
      <c r="E574">
        <v>63.164922313976</v>
      </c>
      <c r="F574">
        <v>1.8762541567892299</v>
      </c>
      <c r="G574">
        <v>3133.5874128544401</v>
      </c>
      <c r="H574">
        <v>548.07301552658498</v>
      </c>
      <c r="I574">
        <v>0.79447154719584601</v>
      </c>
      <c r="J574">
        <v>0.131091592108765</v>
      </c>
      <c r="K574">
        <v>0.55483039027342795</v>
      </c>
      <c r="L574" t="s">
        <v>44</v>
      </c>
      <c r="M574" t="s">
        <v>34</v>
      </c>
      <c r="N574" t="s">
        <v>35</v>
      </c>
      <c r="O574">
        <v>0.79501065300797402</v>
      </c>
      <c r="P574" t="s">
        <v>36</v>
      </c>
    </row>
    <row r="575" spans="1:16">
      <c r="A575">
        <v>574</v>
      </c>
      <c r="B575" t="s">
        <v>630</v>
      </c>
      <c r="C575">
        <v>93</v>
      </c>
      <c r="D575">
        <v>103</v>
      </c>
      <c r="E575">
        <v>81.238265736029206</v>
      </c>
      <c r="F575">
        <v>0.90425530360693496</v>
      </c>
      <c r="G575">
        <v>5183.3575599243904</v>
      </c>
      <c r="H575">
        <v>943.420962048614</v>
      </c>
      <c r="I575">
        <v>0.57110646196294901</v>
      </c>
      <c r="J575">
        <v>7.3182963019917294E-2</v>
      </c>
      <c r="K575">
        <v>0.59897291448396695</v>
      </c>
      <c r="L575" t="s">
        <v>33</v>
      </c>
      <c r="M575" t="s">
        <v>34</v>
      </c>
      <c r="N575" t="s">
        <v>35</v>
      </c>
      <c r="O575">
        <v>0.94304991657199899</v>
      </c>
      <c r="P575" t="s">
        <v>36</v>
      </c>
    </row>
    <row r="576" spans="1:16">
      <c r="A576">
        <v>575</v>
      </c>
      <c r="B576" t="s">
        <v>631</v>
      </c>
      <c r="C576">
        <v>77</v>
      </c>
      <c r="D576">
        <v>107</v>
      </c>
      <c r="E576">
        <v>72.736943114739006</v>
      </c>
      <c r="F576">
        <v>0.71573604060913698</v>
      </c>
      <c r="G576">
        <v>4155.2769198487704</v>
      </c>
      <c r="H576">
        <v>627.93933842275499</v>
      </c>
      <c r="I576">
        <v>0.69858898327963104</v>
      </c>
      <c r="J576">
        <v>0.13242636360010801</v>
      </c>
      <c r="K576">
        <v>0.62737309815537901</v>
      </c>
      <c r="L576" t="s">
        <v>41</v>
      </c>
      <c r="M576" t="s">
        <v>34</v>
      </c>
      <c r="N576" t="s">
        <v>35</v>
      </c>
      <c r="O576">
        <v>0.83817991726471597</v>
      </c>
      <c r="P576" t="s">
        <v>36</v>
      </c>
    </row>
    <row r="577" spans="1:16">
      <c r="A577">
        <v>576</v>
      </c>
      <c r="B577" t="s">
        <v>632</v>
      </c>
      <c r="C577">
        <v>189</v>
      </c>
      <c r="D577">
        <v>135</v>
      </c>
      <c r="E577">
        <v>118.00769048828499</v>
      </c>
      <c r="F577">
        <v>1.3984623569928301</v>
      </c>
      <c r="G577">
        <v>10937.3095361059</v>
      </c>
      <c r="H577">
        <v>1028.1256711799199</v>
      </c>
      <c r="I577">
        <v>0.60002856283146699</v>
      </c>
      <c r="J577">
        <v>0.13002532888812099</v>
      </c>
      <c r="K577">
        <v>0.56062441432587495</v>
      </c>
      <c r="L577" t="s">
        <v>33</v>
      </c>
      <c r="M577" t="s">
        <v>34</v>
      </c>
      <c r="N577" t="s">
        <v>35</v>
      </c>
      <c r="O577">
        <v>0.93508459339684602</v>
      </c>
      <c r="P577" t="s">
        <v>36</v>
      </c>
    </row>
    <row r="578" spans="1:16">
      <c r="A578">
        <v>577</v>
      </c>
      <c r="B578" t="s">
        <v>633</v>
      </c>
      <c r="C578">
        <v>107</v>
      </c>
      <c r="D578">
        <v>49</v>
      </c>
      <c r="E578">
        <v>54.016169403462797</v>
      </c>
      <c r="F578">
        <v>2.18888888888889</v>
      </c>
      <c r="G578">
        <v>2291.5927871455601</v>
      </c>
      <c r="H578">
        <v>523.09320768978296</v>
      </c>
      <c r="I578">
        <v>0.77292950745917099</v>
      </c>
      <c r="J578">
        <v>0.105242013645379</v>
      </c>
      <c r="K578">
        <v>0.53116064353877401</v>
      </c>
      <c r="L578" t="s">
        <v>151</v>
      </c>
      <c r="M578" t="s">
        <v>34</v>
      </c>
      <c r="N578" t="s">
        <v>35</v>
      </c>
      <c r="O578">
        <v>0.77109764288546201</v>
      </c>
      <c r="P578" t="s">
        <v>36</v>
      </c>
    </row>
    <row r="579" spans="1:16">
      <c r="A579">
        <v>578</v>
      </c>
      <c r="B579" t="s">
        <v>634</v>
      </c>
      <c r="C579">
        <v>114</v>
      </c>
      <c r="D579">
        <v>167</v>
      </c>
      <c r="E579">
        <v>130.07186855914401</v>
      </c>
      <c r="F579">
        <v>0.68078175895765503</v>
      </c>
      <c r="G579">
        <v>13287.9088310019</v>
      </c>
      <c r="H579">
        <v>593.90175988570502</v>
      </c>
      <c r="I579">
        <v>0.54884714605978502</v>
      </c>
      <c r="J579">
        <v>0.47340983856859897</v>
      </c>
      <c r="K579">
        <v>0.88777891423294197</v>
      </c>
      <c r="L579" t="s">
        <v>93</v>
      </c>
      <c r="M579" t="s">
        <v>34</v>
      </c>
      <c r="N579" t="s">
        <v>35</v>
      </c>
      <c r="O579">
        <v>0.74535930588802402</v>
      </c>
      <c r="P579" t="s">
        <v>36</v>
      </c>
    </row>
    <row r="580" spans="1:16">
      <c r="A580">
        <v>579</v>
      </c>
      <c r="B580" t="s">
        <v>635</v>
      </c>
      <c r="C580">
        <v>54</v>
      </c>
      <c r="D580">
        <v>64</v>
      </c>
      <c r="E580">
        <v>56.249013589816002</v>
      </c>
      <c r="F580">
        <v>0.84615384615384603</v>
      </c>
      <c r="G580">
        <v>2484.9617206049202</v>
      </c>
      <c r="H580">
        <v>324.53388509180201</v>
      </c>
      <c r="I580">
        <v>0.64676115011587298</v>
      </c>
      <c r="J580">
        <v>0.29648960353306902</v>
      </c>
      <c r="K580">
        <v>0.80604570436794898</v>
      </c>
      <c r="L580" t="s">
        <v>41</v>
      </c>
      <c r="M580" t="s">
        <v>34</v>
      </c>
      <c r="N580" t="s">
        <v>35</v>
      </c>
      <c r="O580">
        <v>0.83325431683932205</v>
      </c>
      <c r="P580" t="s">
        <v>36</v>
      </c>
    </row>
    <row r="581" spans="1:16">
      <c r="A581">
        <v>580</v>
      </c>
      <c r="B581" t="s">
        <v>636</v>
      </c>
      <c r="C581">
        <v>49</v>
      </c>
      <c r="D581">
        <v>98</v>
      </c>
      <c r="E581">
        <v>63.8562142804468</v>
      </c>
      <c r="F581">
        <v>0.50128741459575399</v>
      </c>
      <c r="G581">
        <v>3202.5521977315698</v>
      </c>
      <c r="H581">
        <v>286.05868897241101</v>
      </c>
      <c r="I581">
        <v>0.86015664592353303</v>
      </c>
      <c r="J581">
        <v>0.491808231293275</v>
      </c>
      <c r="K581">
        <v>0.871149025632732</v>
      </c>
      <c r="L581" t="s">
        <v>111</v>
      </c>
      <c r="M581" t="s">
        <v>34</v>
      </c>
      <c r="N581" t="s">
        <v>35</v>
      </c>
      <c r="O581">
        <v>0.82028152733160897</v>
      </c>
      <c r="P581" t="s">
        <v>36</v>
      </c>
    </row>
    <row r="582" spans="1:16">
      <c r="A582">
        <v>581</v>
      </c>
      <c r="B582" t="s">
        <v>637</v>
      </c>
      <c r="C582">
        <v>245</v>
      </c>
      <c r="D582">
        <v>157</v>
      </c>
      <c r="E582">
        <v>131.81481248680001</v>
      </c>
      <c r="F582">
        <v>1.5590278962512301</v>
      </c>
      <c r="G582">
        <v>13646.4068075614</v>
      </c>
      <c r="H582">
        <v>1853.9142453637301</v>
      </c>
      <c r="I582">
        <v>0.69709351044228596</v>
      </c>
      <c r="J582">
        <v>4.9894065705912899E-2</v>
      </c>
      <c r="K582">
        <v>0.41813652489536801</v>
      </c>
      <c r="L582" t="s">
        <v>44</v>
      </c>
      <c r="M582" t="s">
        <v>34</v>
      </c>
      <c r="N582" t="s">
        <v>35</v>
      </c>
      <c r="O582">
        <v>0.76945984336282702</v>
      </c>
      <c r="P582" t="s">
        <v>36</v>
      </c>
    </row>
    <row r="583" spans="1:16">
      <c r="A583">
        <v>582</v>
      </c>
      <c r="B583" t="s">
        <v>638</v>
      </c>
      <c r="C583">
        <v>54</v>
      </c>
      <c r="D583">
        <v>78</v>
      </c>
      <c r="E583">
        <v>59.475437877499203</v>
      </c>
      <c r="F583">
        <v>0.69230769230769196</v>
      </c>
      <c r="G583">
        <v>2778.2106873345901</v>
      </c>
      <c r="H583">
        <v>352.59790819271802</v>
      </c>
      <c r="I583">
        <v>0.76354157400554701</v>
      </c>
      <c r="J583">
        <v>0.28081194570039197</v>
      </c>
      <c r="K583">
        <v>0.81029998265996195</v>
      </c>
      <c r="L583" t="s">
        <v>33</v>
      </c>
      <c r="M583" t="s">
        <v>34</v>
      </c>
      <c r="N583" t="s">
        <v>35</v>
      </c>
      <c r="O583">
        <v>0.92887141056537803</v>
      </c>
      <c r="P583" t="s">
        <v>36</v>
      </c>
    </row>
    <row r="584" spans="1:16">
      <c r="A584">
        <v>583</v>
      </c>
      <c r="B584" t="s">
        <v>639</v>
      </c>
      <c r="C584">
        <v>73</v>
      </c>
      <c r="D584">
        <v>157</v>
      </c>
      <c r="E584">
        <v>72.818851916486196</v>
      </c>
      <c r="F584">
        <v>0.46527777041917801</v>
      </c>
      <c r="G584">
        <v>4164.6406729678602</v>
      </c>
      <c r="H584">
        <v>938.45256070468702</v>
      </c>
      <c r="I584">
        <v>0.84323323695269603</v>
      </c>
      <c r="J584">
        <v>5.9424119154733501E-2</v>
      </c>
      <c r="K584">
        <v>0.48138540038139699</v>
      </c>
      <c r="L584" t="s">
        <v>44</v>
      </c>
      <c r="M584" t="s">
        <v>34</v>
      </c>
      <c r="N584" t="s">
        <v>35</v>
      </c>
      <c r="O584">
        <v>0.84986136085402397</v>
      </c>
      <c r="P584" t="s">
        <v>36</v>
      </c>
    </row>
    <row r="585" spans="1:16">
      <c r="A585">
        <v>584</v>
      </c>
      <c r="B585" t="s">
        <v>640</v>
      </c>
      <c r="C585">
        <v>93</v>
      </c>
      <c r="D585">
        <v>78</v>
      </c>
      <c r="E585">
        <v>68.774532148864694</v>
      </c>
      <c r="F585">
        <v>1.1888111888111901</v>
      </c>
      <c r="G585">
        <v>3714.8832612476399</v>
      </c>
      <c r="H585">
        <v>541.288520546374</v>
      </c>
      <c r="I585">
        <v>0.57608147954884803</v>
      </c>
      <c r="J585">
        <v>0.15932994313770399</v>
      </c>
      <c r="K585">
        <v>0.66196996583415002</v>
      </c>
      <c r="L585" t="s">
        <v>41</v>
      </c>
      <c r="M585" t="s">
        <v>34</v>
      </c>
      <c r="N585" t="s">
        <v>35</v>
      </c>
      <c r="O585">
        <v>0.65385035569065797</v>
      </c>
      <c r="P585" t="s">
        <v>36</v>
      </c>
    </row>
    <row r="586" spans="1:16">
      <c r="A586">
        <v>585</v>
      </c>
      <c r="B586" t="s">
        <v>641</v>
      </c>
      <c r="C586">
        <v>73</v>
      </c>
      <c r="D586">
        <v>71</v>
      </c>
      <c r="E586">
        <v>58.576125350778</v>
      </c>
      <c r="F586">
        <v>1.0281774595767501</v>
      </c>
      <c r="G586">
        <v>2694.8286952741</v>
      </c>
      <c r="H586">
        <v>420.78882944677201</v>
      </c>
      <c r="I586">
        <v>0.51365329912507196</v>
      </c>
      <c r="J586">
        <v>0.19125492293448501</v>
      </c>
      <c r="K586">
        <v>0.60707828299738797</v>
      </c>
      <c r="L586" t="s">
        <v>41</v>
      </c>
      <c r="M586" t="s">
        <v>34</v>
      </c>
      <c r="N586" t="s">
        <v>35</v>
      </c>
      <c r="O586">
        <v>0.85690673058953204</v>
      </c>
      <c r="P586" t="s">
        <v>36</v>
      </c>
    </row>
    <row r="587" spans="1:16">
      <c r="A587">
        <v>586</v>
      </c>
      <c r="B587" t="s">
        <v>642</v>
      </c>
      <c r="C587">
        <v>68</v>
      </c>
      <c r="D587">
        <v>79</v>
      </c>
      <c r="E587">
        <v>54.556501413392702</v>
      </c>
      <c r="F587">
        <v>0.86206896551724099</v>
      </c>
      <c r="G587">
        <v>2337.6683977315702</v>
      </c>
      <c r="H587">
        <v>532.75213136921798</v>
      </c>
      <c r="I587">
        <v>0.68794089934258695</v>
      </c>
      <c r="J587">
        <v>0.10350048337683999</v>
      </c>
      <c r="K587">
        <v>0.56701997260076398</v>
      </c>
      <c r="L587" t="s">
        <v>41</v>
      </c>
      <c r="M587" t="s">
        <v>34</v>
      </c>
      <c r="N587" t="s">
        <v>35</v>
      </c>
      <c r="O587">
        <v>0.72765735859022296</v>
      </c>
      <c r="P587" t="s">
        <v>36</v>
      </c>
    </row>
    <row r="588" spans="1:16">
      <c r="A588">
        <v>587</v>
      </c>
      <c r="B588" t="s">
        <v>643</v>
      </c>
      <c r="C588">
        <v>79</v>
      </c>
      <c r="D588">
        <v>109</v>
      </c>
      <c r="E588">
        <v>68.339774425318296</v>
      </c>
      <c r="F588">
        <v>0.72445013977894401</v>
      </c>
      <c r="G588">
        <v>3668.0644956521701</v>
      </c>
      <c r="H588">
        <v>727.82096081599002</v>
      </c>
      <c r="I588">
        <v>0.64373173808735795</v>
      </c>
      <c r="J588">
        <v>8.7015718303622702E-2</v>
      </c>
      <c r="K588">
        <v>0.52092875989445897</v>
      </c>
      <c r="L588" t="s">
        <v>38</v>
      </c>
      <c r="M588" t="s">
        <v>34</v>
      </c>
      <c r="N588" t="s">
        <v>35</v>
      </c>
      <c r="O588">
        <v>0.68245319859910603</v>
      </c>
      <c r="P588" t="s">
        <v>36</v>
      </c>
    </row>
    <row r="589" spans="1:16">
      <c r="A589">
        <v>588</v>
      </c>
      <c r="B589" t="s">
        <v>644</v>
      </c>
      <c r="C589">
        <v>107</v>
      </c>
      <c r="D589">
        <v>93</v>
      </c>
      <c r="E589">
        <v>76.673526924809593</v>
      </c>
      <c r="F589">
        <v>1.1529411764705899</v>
      </c>
      <c r="G589">
        <v>4617.2220737240104</v>
      </c>
      <c r="H589">
        <v>861.75734999314602</v>
      </c>
      <c r="I589">
        <v>0.60102628261004798</v>
      </c>
      <c r="J589">
        <v>7.8130505613290102E-2</v>
      </c>
      <c r="K589">
        <v>0.61390854116438098</v>
      </c>
      <c r="L589" t="s">
        <v>211</v>
      </c>
      <c r="M589" t="s">
        <v>34</v>
      </c>
      <c r="N589" t="s">
        <v>35</v>
      </c>
      <c r="O589">
        <v>0.84533366983482805</v>
      </c>
      <c r="P589" t="s">
        <v>36</v>
      </c>
    </row>
    <row r="590" spans="1:16">
      <c r="A590">
        <v>589</v>
      </c>
      <c r="B590" t="s">
        <v>645</v>
      </c>
      <c r="C590">
        <v>95</v>
      </c>
      <c r="D590">
        <v>41</v>
      </c>
      <c r="E590">
        <v>50.6514123937215</v>
      </c>
      <c r="F590">
        <v>2.30466823720475</v>
      </c>
      <c r="G590">
        <v>2014.9904926275999</v>
      </c>
      <c r="H590">
        <v>321.746353313094</v>
      </c>
      <c r="I590">
        <v>0.500350600579892</v>
      </c>
      <c r="J590">
        <v>0.24459951906147401</v>
      </c>
      <c r="K590">
        <v>0.67740968370559096</v>
      </c>
      <c r="L590" t="s">
        <v>41</v>
      </c>
      <c r="M590" t="s">
        <v>34</v>
      </c>
      <c r="N590" t="s">
        <v>35</v>
      </c>
      <c r="O590">
        <v>0.79209795129974103</v>
      </c>
      <c r="P590" t="s">
        <v>36</v>
      </c>
    </row>
    <row r="591" spans="1:16">
      <c r="A591">
        <v>590</v>
      </c>
      <c r="B591" t="s">
        <v>646</v>
      </c>
      <c r="C591">
        <v>74</v>
      </c>
      <c r="D591">
        <v>79</v>
      </c>
      <c r="E591">
        <v>63.965772680001997</v>
      </c>
      <c r="F591">
        <v>0.9375</v>
      </c>
      <c r="G591">
        <v>3213.55089187146</v>
      </c>
      <c r="H591">
        <v>646.33503560574195</v>
      </c>
      <c r="I591">
        <v>0.67042000465602003</v>
      </c>
      <c r="J591">
        <v>9.6667313620697207E-2</v>
      </c>
      <c r="K591">
        <v>0.64359707090551899</v>
      </c>
      <c r="L591" t="s">
        <v>151</v>
      </c>
      <c r="M591" t="s">
        <v>34</v>
      </c>
      <c r="N591" t="s">
        <v>35</v>
      </c>
      <c r="O591">
        <v>0.77649172196834804</v>
      </c>
      <c r="P591" t="s">
        <v>36</v>
      </c>
    </row>
    <row r="592" spans="1:16">
      <c r="A592">
        <v>591</v>
      </c>
      <c r="B592" t="s">
        <v>647</v>
      </c>
      <c r="C592">
        <v>153</v>
      </c>
      <c r="D592">
        <v>140</v>
      </c>
      <c r="E592">
        <v>112.525779863959</v>
      </c>
      <c r="F592">
        <v>1.09375</v>
      </c>
      <c r="G592">
        <v>9944.7517054820401</v>
      </c>
      <c r="H592">
        <v>1029.4031950462399</v>
      </c>
      <c r="I592">
        <v>0.59965596593831605</v>
      </c>
      <c r="J592">
        <v>0.117932304379419</v>
      </c>
      <c r="K592">
        <v>0.63036064214651799</v>
      </c>
      <c r="L592" t="s">
        <v>55</v>
      </c>
      <c r="M592" t="s">
        <v>34</v>
      </c>
      <c r="N592" t="s">
        <v>35</v>
      </c>
      <c r="O592">
        <v>0.83516748493695703</v>
      </c>
      <c r="P592" t="s">
        <v>36</v>
      </c>
    </row>
    <row r="593" spans="1:16">
      <c r="A593">
        <v>592</v>
      </c>
      <c r="B593" t="s">
        <v>648</v>
      </c>
      <c r="C593">
        <v>88</v>
      </c>
      <c r="D593">
        <v>63</v>
      </c>
      <c r="E593">
        <v>64.8735089825052</v>
      </c>
      <c r="F593">
        <v>1.3965517241379299</v>
      </c>
      <c r="G593">
        <v>3305.4048510397001</v>
      </c>
      <c r="H593">
        <v>500.99723079069798</v>
      </c>
      <c r="I593">
        <v>0.58356807923905196</v>
      </c>
      <c r="J593">
        <v>0.16548699635484501</v>
      </c>
      <c r="K593">
        <v>0.72213923886219</v>
      </c>
      <c r="L593" t="s">
        <v>41</v>
      </c>
      <c r="M593" t="s">
        <v>34</v>
      </c>
      <c r="N593" t="s">
        <v>35</v>
      </c>
      <c r="O593">
        <v>0.74227545670775996</v>
      </c>
      <c r="P593" t="s">
        <v>36</v>
      </c>
    </row>
    <row r="594" spans="1:16">
      <c r="A594">
        <v>593</v>
      </c>
      <c r="B594" t="s">
        <v>649</v>
      </c>
      <c r="C594">
        <v>53</v>
      </c>
      <c r="D594">
        <v>78</v>
      </c>
      <c r="E594">
        <v>59.7484517307293</v>
      </c>
      <c r="F594">
        <v>0.68531468531468498</v>
      </c>
      <c r="G594">
        <v>2803.7752196597398</v>
      </c>
      <c r="H594">
        <v>282.358409256313</v>
      </c>
      <c r="I594">
        <v>0.75040586371429596</v>
      </c>
      <c r="J594">
        <v>0.44192808675138601</v>
      </c>
      <c r="K594">
        <v>0.86782904724663001</v>
      </c>
      <c r="L594" t="s">
        <v>44</v>
      </c>
      <c r="M594" t="s">
        <v>34</v>
      </c>
      <c r="N594" t="s">
        <v>35</v>
      </c>
      <c r="O594">
        <v>0.84077763340276301</v>
      </c>
      <c r="P594" t="s">
        <v>36</v>
      </c>
    </row>
    <row r="595" spans="1:16">
      <c r="A595">
        <v>594</v>
      </c>
      <c r="B595" t="s">
        <v>650</v>
      </c>
      <c r="C595">
        <v>206</v>
      </c>
      <c r="D595">
        <v>135</v>
      </c>
      <c r="E595">
        <v>124.093754854214</v>
      </c>
      <c r="F595">
        <v>1.52737394357916</v>
      </c>
      <c r="G595">
        <v>12094.5505168242</v>
      </c>
      <c r="H595">
        <v>1058.36116160756</v>
      </c>
      <c r="I595">
        <v>0.62123597864720004</v>
      </c>
      <c r="J595">
        <v>0.13568499040819201</v>
      </c>
      <c r="K595">
        <v>0.55592523262327997</v>
      </c>
      <c r="L595" t="s">
        <v>33</v>
      </c>
      <c r="M595" t="s">
        <v>34</v>
      </c>
      <c r="N595" t="s">
        <v>35</v>
      </c>
      <c r="O595">
        <v>0.947836606679622</v>
      </c>
      <c r="P595" t="s">
        <v>36</v>
      </c>
    </row>
    <row r="596" spans="1:16">
      <c r="A596">
        <v>595</v>
      </c>
      <c r="B596" t="s">
        <v>651</v>
      </c>
      <c r="C596">
        <v>65</v>
      </c>
      <c r="D596">
        <v>93</v>
      </c>
      <c r="E596">
        <v>65.856420156858505</v>
      </c>
      <c r="F596">
        <v>0.70124476089142296</v>
      </c>
      <c r="G596">
        <v>3406.3253013232502</v>
      </c>
      <c r="H596">
        <v>345.86821041335202</v>
      </c>
      <c r="I596">
        <v>0.78084986761201203</v>
      </c>
      <c r="J596">
        <v>0.357828304664844</v>
      </c>
      <c r="K596">
        <v>0.80558191852086203</v>
      </c>
      <c r="L596" t="s">
        <v>33</v>
      </c>
      <c r="M596" t="s">
        <v>34</v>
      </c>
      <c r="N596" t="s">
        <v>35</v>
      </c>
      <c r="O596">
        <v>0.93479625592859805</v>
      </c>
      <c r="P596" t="s">
        <v>36</v>
      </c>
    </row>
    <row r="597" spans="1:16">
      <c r="A597">
        <v>596</v>
      </c>
      <c r="B597" t="s">
        <v>652</v>
      </c>
      <c r="C597">
        <v>67</v>
      </c>
      <c r="D597">
        <v>159</v>
      </c>
      <c r="E597">
        <v>67.561364733340994</v>
      </c>
      <c r="F597">
        <v>0.41840604085699401</v>
      </c>
      <c r="G597">
        <v>3584.9797655954599</v>
      </c>
      <c r="H597">
        <v>702.41056138080103</v>
      </c>
      <c r="I597">
        <v>0.82692875469559302</v>
      </c>
      <c r="J597">
        <v>9.1309193505345901E-2</v>
      </c>
      <c r="K597">
        <v>0.404270653503847</v>
      </c>
      <c r="L597" t="s">
        <v>33</v>
      </c>
      <c r="M597" t="s">
        <v>34</v>
      </c>
      <c r="N597" t="s">
        <v>35</v>
      </c>
      <c r="O597">
        <v>0.93292356417181199</v>
      </c>
      <c r="P597" t="s">
        <v>36</v>
      </c>
    </row>
    <row r="598" spans="1:16">
      <c r="A598">
        <v>597</v>
      </c>
      <c r="B598" t="s">
        <v>653</v>
      </c>
      <c r="C598">
        <v>93</v>
      </c>
      <c r="D598">
        <v>79</v>
      </c>
      <c r="E598">
        <v>54.431483168186098</v>
      </c>
      <c r="F598">
        <v>1.18055555555556</v>
      </c>
      <c r="G598">
        <v>2326.9669655954599</v>
      </c>
      <c r="H598">
        <v>562.64554334909997</v>
      </c>
      <c r="I598">
        <v>0.44032146274092299</v>
      </c>
      <c r="J598">
        <v>9.2369866408162596E-2</v>
      </c>
      <c r="K598">
        <v>0.48699763593380602</v>
      </c>
      <c r="L598" t="s">
        <v>44</v>
      </c>
      <c r="M598" t="s">
        <v>34</v>
      </c>
      <c r="N598" t="s">
        <v>35</v>
      </c>
      <c r="O598">
        <v>0.80312572678997196</v>
      </c>
      <c r="P598" t="s">
        <v>36</v>
      </c>
    </row>
    <row r="599" spans="1:16">
      <c r="A599">
        <v>598</v>
      </c>
      <c r="B599" t="s">
        <v>654</v>
      </c>
      <c r="C599">
        <v>82</v>
      </c>
      <c r="D599">
        <v>67</v>
      </c>
      <c r="E599">
        <v>68.987454779968402</v>
      </c>
      <c r="F599">
        <v>1.22950819672131</v>
      </c>
      <c r="G599">
        <v>3737.9210665406399</v>
      </c>
      <c r="H599">
        <v>382.08893528969401</v>
      </c>
      <c r="I599">
        <v>0.67715787035284203</v>
      </c>
      <c r="J599">
        <v>0.32174445242296901</v>
      </c>
      <c r="K599">
        <v>0.79231908257458805</v>
      </c>
      <c r="L599" t="s">
        <v>33</v>
      </c>
      <c r="M599" t="s">
        <v>34</v>
      </c>
      <c r="N599" t="s">
        <v>35</v>
      </c>
      <c r="O599">
        <v>0.93589724574589905</v>
      </c>
      <c r="P599" t="s">
        <v>36</v>
      </c>
    </row>
    <row r="600" spans="1:16">
      <c r="A600">
        <v>599</v>
      </c>
      <c r="B600" t="s">
        <v>655</v>
      </c>
      <c r="C600">
        <v>96</v>
      </c>
      <c r="D600">
        <v>72</v>
      </c>
      <c r="E600">
        <v>61.591903328201703</v>
      </c>
      <c r="F600">
        <v>1.33794701199952</v>
      </c>
      <c r="G600">
        <v>2979.45706389414</v>
      </c>
      <c r="H600">
        <v>577.35036305448295</v>
      </c>
      <c r="I600">
        <v>0.757586269116161</v>
      </c>
      <c r="J600">
        <v>0.11232284856078401</v>
      </c>
      <c r="K600">
        <v>0.54289892752681201</v>
      </c>
      <c r="L600" t="s">
        <v>55</v>
      </c>
      <c r="M600" t="s">
        <v>34</v>
      </c>
      <c r="N600" t="s">
        <v>35</v>
      </c>
      <c r="O600">
        <v>0.75189543538667503</v>
      </c>
      <c r="P600" t="s">
        <v>36</v>
      </c>
    </row>
    <row r="601" spans="1:16">
      <c r="A601">
        <v>600</v>
      </c>
      <c r="B601" t="s">
        <v>656</v>
      </c>
      <c r="C601">
        <v>75</v>
      </c>
      <c r="D601">
        <v>117</v>
      </c>
      <c r="E601">
        <v>72.512847966258704</v>
      </c>
      <c r="F601">
        <v>0.64186046511627903</v>
      </c>
      <c r="G601">
        <v>4129.7123875236302</v>
      </c>
      <c r="H601">
        <v>514.38691767578496</v>
      </c>
      <c r="I601">
        <v>0.74272734549238095</v>
      </c>
      <c r="J601">
        <v>0.19613262505785001</v>
      </c>
      <c r="K601">
        <v>0.70620679137860898</v>
      </c>
      <c r="L601" t="s">
        <v>44</v>
      </c>
      <c r="M601" t="s">
        <v>34</v>
      </c>
      <c r="N601" t="s">
        <v>35</v>
      </c>
      <c r="O601">
        <v>0.86645727869011302</v>
      </c>
      <c r="P601" t="s">
        <v>36</v>
      </c>
    </row>
    <row r="602" spans="1:16">
      <c r="A602">
        <v>601</v>
      </c>
      <c r="B602" t="s">
        <v>657</v>
      </c>
      <c r="C602">
        <v>107</v>
      </c>
      <c r="D602">
        <v>43</v>
      </c>
      <c r="E602">
        <v>55.377619080893801</v>
      </c>
      <c r="F602">
        <v>2.4650067620733398</v>
      </c>
      <c r="G602">
        <v>2408.5653856332701</v>
      </c>
      <c r="H602">
        <v>364.27330983483301</v>
      </c>
      <c r="I602">
        <v>0.57554141903633105</v>
      </c>
      <c r="J602">
        <v>0.228093863294027</v>
      </c>
      <c r="K602">
        <v>0.662239476910503</v>
      </c>
      <c r="L602" t="s">
        <v>41</v>
      </c>
      <c r="M602" t="s">
        <v>34</v>
      </c>
      <c r="N602" t="s">
        <v>35</v>
      </c>
      <c r="O602">
        <v>0.68987101530153205</v>
      </c>
      <c r="P602" t="s">
        <v>36</v>
      </c>
    </row>
    <row r="603" spans="1:16">
      <c r="A603">
        <v>602</v>
      </c>
      <c r="B603" t="s">
        <v>658</v>
      </c>
      <c r="C603">
        <v>136</v>
      </c>
      <c r="D603">
        <v>188</v>
      </c>
      <c r="E603">
        <v>98.670100070160501</v>
      </c>
      <c r="F603">
        <v>0.72620559829889997</v>
      </c>
      <c r="G603">
        <v>7646.4705232514198</v>
      </c>
      <c r="H603">
        <v>1037.6655982191701</v>
      </c>
      <c r="I603">
        <v>0.56215640341531503</v>
      </c>
      <c r="J603">
        <v>8.9239277428026606E-2</v>
      </c>
      <c r="K603">
        <v>0.43092154859028697</v>
      </c>
      <c r="L603" t="s">
        <v>33</v>
      </c>
      <c r="M603" t="s">
        <v>34</v>
      </c>
      <c r="N603" t="s">
        <v>35</v>
      </c>
      <c r="O603">
        <v>0.92112026014600901</v>
      </c>
      <c r="P603" t="s">
        <v>36</v>
      </c>
    </row>
    <row r="604" spans="1:16">
      <c r="A604">
        <v>603</v>
      </c>
      <c r="B604" t="s">
        <v>659</v>
      </c>
      <c r="C604">
        <v>79</v>
      </c>
      <c r="D604">
        <v>93</v>
      </c>
      <c r="E604">
        <v>64.306571805145694</v>
      </c>
      <c r="F604">
        <v>0.84210526315789502</v>
      </c>
      <c r="G604">
        <v>3247.8846533081301</v>
      </c>
      <c r="H604">
        <v>538.76557253340002</v>
      </c>
      <c r="I604">
        <v>0.728924461569321</v>
      </c>
      <c r="J604">
        <v>0.14060824533684699</v>
      </c>
      <c r="K604">
        <v>0.62323883406536995</v>
      </c>
      <c r="L604" t="s">
        <v>55</v>
      </c>
      <c r="M604" t="s">
        <v>34</v>
      </c>
      <c r="N604" t="s">
        <v>35</v>
      </c>
      <c r="O604">
        <v>0.90296078021498405</v>
      </c>
      <c r="P604" t="s">
        <v>36</v>
      </c>
    </row>
    <row r="605" spans="1:16">
      <c r="A605">
        <v>604</v>
      </c>
      <c r="B605" t="s">
        <v>660</v>
      </c>
      <c r="C605">
        <v>117</v>
      </c>
      <c r="D605">
        <v>98</v>
      </c>
      <c r="E605">
        <v>80.976438890495103</v>
      </c>
      <c r="F605">
        <v>1.1866027775153101</v>
      </c>
      <c r="G605">
        <v>5150</v>
      </c>
      <c r="H605">
        <v>583.55338454246498</v>
      </c>
      <c r="I605">
        <v>0.71436469793337498</v>
      </c>
      <c r="J605">
        <v>0.190044763938782</v>
      </c>
      <c r="K605">
        <v>0.59025787965616106</v>
      </c>
      <c r="L605" t="s">
        <v>44</v>
      </c>
      <c r="M605" t="s">
        <v>34</v>
      </c>
      <c r="N605" t="s">
        <v>35</v>
      </c>
      <c r="O605">
        <v>0.800252570568181</v>
      </c>
      <c r="P605" t="s">
        <v>36</v>
      </c>
    </row>
    <row r="606" spans="1:16">
      <c r="A606">
        <v>605</v>
      </c>
      <c r="B606" t="s">
        <v>661</v>
      </c>
      <c r="C606">
        <v>68</v>
      </c>
      <c r="D606">
        <v>77</v>
      </c>
      <c r="E606">
        <v>58.676192096958999</v>
      </c>
      <c r="F606">
        <v>0.88028177186816003</v>
      </c>
      <c r="G606">
        <v>2704.0438173912999</v>
      </c>
      <c r="H606">
        <v>481.66608818914602</v>
      </c>
      <c r="I606">
        <v>0.61330733967431805</v>
      </c>
      <c r="J606">
        <v>0.14646418767845801</v>
      </c>
      <c r="K606">
        <v>0.62676129121163104</v>
      </c>
      <c r="L606" t="s">
        <v>77</v>
      </c>
      <c r="M606" t="s">
        <v>34</v>
      </c>
      <c r="N606" t="s">
        <v>35</v>
      </c>
      <c r="O606">
        <v>0.80397542191564098</v>
      </c>
      <c r="P606" t="s">
        <v>36</v>
      </c>
    </row>
    <row r="607" spans="1:16">
      <c r="A607">
        <v>606</v>
      </c>
      <c r="B607" t="s">
        <v>662</v>
      </c>
      <c r="C607">
        <v>98</v>
      </c>
      <c r="D607">
        <v>112</v>
      </c>
      <c r="E607">
        <v>75.210761215877199</v>
      </c>
      <c r="F607">
        <v>0.86893203883495096</v>
      </c>
      <c r="G607">
        <v>4442.7292775047299</v>
      </c>
      <c r="H607">
        <v>787.46609065439395</v>
      </c>
      <c r="I607">
        <v>0.769401746664924</v>
      </c>
      <c r="J607">
        <v>9.0031811959637595E-2</v>
      </c>
      <c r="K607">
        <v>0.54483977981116305</v>
      </c>
      <c r="L607" t="s">
        <v>44</v>
      </c>
      <c r="M607" t="s">
        <v>34</v>
      </c>
      <c r="N607" t="s">
        <v>35</v>
      </c>
      <c r="O607">
        <v>0.81532377100894304</v>
      </c>
      <c r="P607" t="s">
        <v>36</v>
      </c>
    </row>
    <row r="608" spans="1:16">
      <c r="A608">
        <v>607</v>
      </c>
      <c r="B608" t="s">
        <v>663</v>
      </c>
      <c r="C608">
        <v>137</v>
      </c>
      <c r="D608">
        <v>74</v>
      </c>
      <c r="E608">
        <v>80.779655030011796</v>
      </c>
      <c r="F608">
        <v>1.83529408149641</v>
      </c>
      <c r="G608">
        <v>5125</v>
      </c>
      <c r="H608">
        <v>516.984843015671</v>
      </c>
      <c r="I608">
        <v>0.86532769334822701</v>
      </c>
      <c r="J608">
        <v>0.24096175216097199</v>
      </c>
      <c r="K608">
        <v>0.618401206636501</v>
      </c>
      <c r="L608" t="s">
        <v>33</v>
      </c>
      <c r="M608" t="s">
        <v>34</v>
      </c>
      <c r="N608" t="s">
        <v>35</v>
      </c>
      <c r="O608">
        <v>0.85121568316021301</v>
      </c>
      <c r="P608" t="s">
        <v>36</v>
      </c>
    </row>
    <row r="609" spans="1:16">
      <c r="A609">
        <v>608</v>
      </c>
      <c r="B609" t="s">
        <v>664</v>
      </c>
      <c r="C609">
        <v>51</v>
      </c>
      <c r="D609">
        <v>90</v>
      </c>
      <c r="E609">
        <v>54.6171708063575</v>
      </c>
      <c r="F609">
        <v>0.56371199585272502</v>
      </c>
      <c r="G609">
        <v>2342.8704827977299</v>
      </c>
      <c r="H609">
        <v>404.13562422223703</v>
      </c>
      <c r="I609">
        <v>0.65278583070074603</v>
      </c>
      <c r="J609">
        <v>0.18026187131573501</v>
      </c>
      <c r="K609">
        <v>0.65846526588412202</v>
      </c>
      <c r="L609" t="s">
        <v>41</v>
      </c>
      <c r="M609" t="s">
        <v>34</v>
      </c>
      <c r="N609" t="s">
        <v>35</v>
      </c>
      <c r="O609">
        <v>0.69885569501743305</v>
      </c>
      <c r="P609" t="s">
        <v>36</v>
      </c>
    </row>
    <row r="610" spans="1:16">
      <c r="A610">
        <v>609</v>
      </c>
      <c r="B610" t="s">
        <v>665</v>
      </c>
      <c r="C610">
        <v>116</v>
      </c>
      <c r="D610">
        <v>176</v>
      </c>
      <c r="E610">
        <v>100.859115551961</v>
      </c>
      <c r="F610">
        <v>0.65944272445820395</v>
      </c>
      <c r="G610">
        <v>7989.51087561437</v>
      </c>
      <c r="H610">
        <v>1215.6843467927999</v>
      </c>
      <c r="I610">
        <v>0.71240874437961799</v>
      </c>
      <c r="J610">
        <v>6.7934190823845095E-2</v>
      </c>
      <c r="K610">
        <v>0.44474781572676703</v>
      </c>
      <c r="L610" t="s">
        <v>41</v>
      </c>
      <c r="M610" t="s">
        <v>34</v>
      </c>
      <c r="N610" t="s">
        <v>35</v>
      </c>
      <c r="O610">
        <v>0.70062582560128805</v>
      </c>
      <c r="P610" t="s">
        <v>36</v>
      </c>
    </row>
    <row r="611" spans="1:16">
      <c r="A611">
        <v>610</v>
      </c>
      <c r="B611" t="s">
        <v>666</v>
      </c>
      <c r="C611">
        <v>192</v>
      </c>
      <c r="D611">
        <v>87</v>
      </c>
      <c r="E611">
        <v>109.05575343149999</v>
      </c>
      <c r="F611">
        <v>2.2134830663787102</v>
      </c>
      <c r="G611">
        <v>9340.8639448015092</v>
      </c>
      <c r="H611">
        <v>710.04360485906204</v>
      </c>
      <c r="I611">
        <v>0.58342546788990901</v>
      </c>
      <c r="J611">
        <v>0.232823530190718</v>
      </c>
      <c r="K611">
        <v>0.68583713468799801</v>
      </c>
      <c r="L611" t="s">
        <v>77</v>
      </c>
      <c r="M611" t="s">
        <v>34</v>
      </c>
      <c r="N611" t="s">
        <v>35</v>
      </c>
      <c r="O611">
        <v>0.73269281566180799</v>
      </c>
      <c r="P611" t="s">
        <v>36</v>
      </c>
    </row>
    <row r="612" spans="1:16">
      <c r="A612">
        <v>611</v>
      </c>
      <c r="B612" t="s">
        <v>667</v>
      </c>
      <c r="C612">
        <v>127</v>
      </c>
      <c r="D612">
        <v>251</v>
      </c>
      <c r="E612">
        <v>123.247545129727</v>
      </c>
      <c r="F612">
        <v>0.50405468184104496</v>
      </c>
      <c r="G612">
        <v>11930.164628733501</v>
      </c>
      <c r="H612">
        <v>856.04286908844301</v>
      </c>
      <c r="I612">
        <v>0.591720270989746</v>
      </c>
      <c r="J612">
        <v>0.20458098859039001</v>
      </c>
      <c r="K612">
        <v>0.565025799139794</v>
      </c>
      <c r="L612" t="s">
        <v>111</v>
      </c>
      <c r="M612" t="s">
        <v>34</v>
      </c>
      <c r="N612" t="s">
        <v>35</v>
      </c>
      <c r="O612">
        <v>0.72600643367836104</v>
      </c>
      <c r="P612" t="s">
        <v>36</v>
      </c>
    </row>
    <row r="613" spans="1:16">
      <c r="A613">
        <v>612</v>
      </c>
      <c r="B613" t="s">
        <v>668</v>
      </c>
      <c r="C613">
        <v>83</v>
      </c>
      <c r="D613">
        <v>79</v>
      </c>
      <c r="E613">
        <v>64.515173910902405</v>
      </c>
      <c r="F613">
        <v>1.05555555555556</v>
      </c>
      <c r="G613">
        <v>3268.9902555765598</v>
      </c>
      <c r="H613">
        <v>627.10408516738698</v>
      </c>
      <c r="I613">
        <v>0.71911677728079404</v>
      </c>
      <c r="J613">
        <v>0.10445860703424099</v>
      </c>
      <c r="K613">
        <v>0.60282307797725099</v>
      </c>
      <c r="L613" t="s">
        <v>111</v>
      </c>
      <c r="M613" t="s">
        <v>34</v>
      </c>
      <c r="N613" t="s">
        <v>35</v>
      </c>
      <c r="O613">
        <v>0.71128768211896998</v>
      </c>
      <c r="P613" t="s">
        <v>36</v>
      </c>
    </row>
    <row r="614" spans="1:16">
      <c r="A614">
        <v>613</v>
      </c>
      <c r="B614" t="s">
        <v>669</v>
      </c>
      <c r="C614">
        <v>106</v>
      </c>
      <c r="D614">
        <v>52</v>
      </c>
      <c r="E614">
        <v>62.107466560022701</v>
      </c>
      <c r="F614">
        <v>2.0597014084126002</v>
      </c>
      <c r="G614">
        <v>3029.5457115311901</v>
      </c>
      <c r="H614">
        <v>405.22605900484598</v>
      </c>
      <c r="I614">
        <v>0.519709878421587</v>
      </c>
      <c r="J614">
        <v>0.23184228152887401</v>
      </c>
      <c r="K614">
        <v>0.72254519673874495</v>
      </c>
      <c r="L614" t="s">
        <v>257</v>
      </c>
      <c r="M614" t="s">
        <v>34</v>
      </c>
      <c r="N614" t="s">
        <v>35</v>
      </c>
      <c r="O614">
        <v>0.77033681415104305</v>
      </c>
      <c r="P614" t="s">
        <v>36</v>
      </c>
    </row>
    <row r="615" spans="1:16">
      <c r="A615">
        <v>614</v>
      </c>
      <c r="B615" t="s">
        <v>670</v>
      </c>
      <c r="C615">
        <v>74</v>
      </c>
      <c r="D615">
        <v>98</v>
      </c>
      <c r="E615">
        <v>74.836177551536593</v>
      </c>
      <c r="F615">
        <v>0.75418990222609605</v>
      </c>
      <c r="G615">
        <v>4398.5858699432902</v>
      </c>
      <c r="H615">
        <v>611.76050352884397</v>
      </c>
      <c r="I615">
        <v>0.71943426305378</v>
      </c>
      <c r="J615">
        <v>0.14769305351213699</v>
      </c>
      <c r="K615">
        <v>0.69130323062907295</v>
      </c>
      <c r="L615" t="s">
        <v>33</v>
      </c>
      <c r="M615" t="s">
        <v>34</v>
      </c>
      <c r="N615" t="s">
        <v>35</v>
      </c>
      <c r="O615">
        <v>0.94804234065193804</v>
      </c>
      <c r="P615" t="s">
        <v>36</v>
      </c>
    </row>
    <row r="616" spans="1:16">
      <c r="A616">
        <v>615</v>
      </c>
      <c r="B616" t="s">
        <v>671</v>
      </c>
      <c r="C616">
        <v>46</v>
      </c>
      <c r="D616">
        <v>69</v>
      </c>
      <c r="E616">
        <v>51.422666316109101</v>
      </c>
      <c r="F616">
        <v>0.67527174775353105</v>
      </c>
      <c r="G616">
        <v>2076.82098941399</v>
      </c>
      <c r="H616">
        <v>253.61022925988499</v>
      </c>
      <c r="I616">
        <v>0.79917905128532796</v>
      </c>
      <c r="J616">
        <v>0.40576575831030598</v>
      </c>
      <c r="K616">
        <v>0.837458795325142</v>
      </c>
      <c r="L616" t="s">
        <v>41</v>
      </c>
      <c r="M616" t="s">
        <v>34</v>
      </c>
      <c r="N616" t="s">
        <v>35</v>
      </c>
      <c r="O616">
        <v>0.76203479559083498</v>
      </c>
      <c r="P616" t="s">
        <v>36</v>
      </c>
    </row>
    <row r="617" spans="1:16">
      <c r="A617">
        <v>616</v>
      </c>
      <c r="B617" t="s">
        <v>672</v>
      </c>
      <c r="C617">
        <v>45</v>
      </c>
      <c r="D617">
        <v>116</v>
      </c>
      <c r="E617">
        <v>60.670940724767</v>
      </c>
      <c r="F617">
        <v>0.38645708563068498</v>
      </c>
      <c r="G617">
        <v>2891.0216177693801</v>
      </c>
      <c r="H617">
        <v>526.15472547271997</v>
      </c>
      <c r="I617">
        <v>0.80647528182571804</v>
      </c>
      <c r="J617">
        <v>0.13123033960973499</v>
      </c>
      <c r="K617">
        <v>0.65372722995227495</v>
      </c>
      <c r="L617" t="s">
        <v>151</v>
      </c>
      <c r="M617" t="s">
        <v>34</v>
      </c>
      <c r="N617" t="s">
        <v>35</v>
      </c>
      <c r="O617">
        <v>0.62580603694965398</v>
      </c>
      <c r="P617" t="s">
        <v>36</v>
      </c>
    </row>
    <row r="618" spans="1:16">
      <c r="A618">
        <v>617</v>
      </c>
      <c r="B618" t="s">
        <v>673</v>
      </c>
      <c r="C618">
        <v>137</v>
      </c>
      <c r="D618">
        <v>120</v>
      </c>
      <c r="E618">
        <v>102.311244851073</v>
      </c>
      <c r="F618">
        <v>1.13574660633484</v>
      </c>
      <c r="G618">
        <v>8221.2266075614407</v>
      </c>
      <c r="H618">
        <v>862.70836742846905</v>
      </c>
      <c r="I618">
        <v>0.48863321439587198</v>
      </c>
      <c r="J618">
        <v>0.13880926754426501</v>
      </c>
      <c r="K618">
        <v>0.638511797571224</v>
      </c>
      <c r="L618" t="s">
        <v>41</v>
      </c>
      <c r="M618" t="s">
        <v>34</v>
      </c>
      <c r="N618" t="s">
        <v>35</v>
      </c>
      <c r="O618">
        <v>0.73618757550881897</v>
      </c>
      <c r="P618" t="s">
        <v>36</v>
      </c>
    </row>
    <row r="619" spans="1:16">
      <c r="A619">
        <v>618</v>
      </c>
      <c r="B619" t="s">
        <v>674</v>
      </c>
      <c r="C619">
        <v>143</v>
      </c>
      <c r="D619">
        <v>196</v>
      </c>
      <c r="E619">
        <v>131.98196232610499</v>
      </c>
      <c r="F619">
        <v>0.72980496799053995</v>
      </c>
      <c r="G619">
        <v>13681.0378310019</v>
      </c>
      <c r="H619">
        <v>1152.3389372383001</v>
      </c>
      <c r="I619">
        <v>0.62344153977143302</v>
      </c>
      <c r="J619">
        <v>0.12946978719659899</v>
      </c>
      <c r="K619">
        <v>0.60253590458609896</v>
      </c>
      <c r="L619" t="s">
        <v>194</v>
      </c>
      <c r="M619" t="s">
        <v>34</v>
      </c>
      <c r="N619" t="s">
        <v>35</v>
      </c>
      <c r="O619">
        <v>0.66351723613887903</v>
      </c>
      <c r="P619" t="s">
        <v>36</v>
      </c>
    </row>
    <row r="620" spans="1:16">
      <c r="A620">
        <v>619</v>
      </c>
      <c r="B620" t="s">
        <v>675</v>
      </c>
      <c r="C620">
        <v>56</v>
      </c>
      <c r="D620">
        <v>61</v>
      </c>
      <c r="E620">
        <v>55.293831432436797</v>
      </c>
      <c r="F620">
        <v>0.923804806929584</v>
      </c>
      <c r="G620">
        <v>2401.2824665406401</v>
      </c>
      <c r="H620">
        <v>254.56837215962599</v>
      </c>
      <c r="I620">
        <v>0.73645269275469905</v>
      </c>
      <c r="J620">
        <v>0.46563350513709101</v>
      </c>
      <c r="K620">
        <v>0.85694584416273301</v>
      </c>
      <c r="L620" t="s">
        <v>33</v>
      </c>
      <c r="M620" t="s">
        <v>34</v>
      </c>
      <c r="N620" t="s">
        <v>35</v>
      </c>
      <c r="O620">
        <v>0.92024894620099196</v>
      </c>
      <c r="P620" t="s">
        <v>36</v>
      </c>
    </row>
    <row r="621" spans="1:16">
      <c r="A621">
        <v>620</v>
      </c>
      <c r="B621" t="s">
        <v>676</v>
      </c>
      <c r="C621">
        <v>69</v>
      </c>
      <c r="D621">
        <v>59</v>
      </c>
      <c r="E621">
        <v>55.706414072531999</v>
      </c>
      <c r="F621">
        <v>1.1666666666666701</v>
      </c>
      <c r="G621">
        <v>2437.2511689981102</v>
      </c>
      <c r="H621">
        <v>300.89580056066097</v>
      </c>
      <c r="I621">
        <v>0.70936966735597196</v>
      </c>
      <c r="J621">
        <v>0.33828122783424303</v>
      </c>
      <c r="K621">
        <v>0.773454082354606</v>
      </c>
      <c r="L621" t="s">
        <v>74</v>
      </c>
      <c r="M621" t="s">
        <v>34</v>
      </c>
      <c r="N621" t="s">
        <v>35</v>
      </c>
      <c r="O621">
        <v>0.68907086709073095</v>
      </c>
      <c r="P621" t="s">
        <v>36</v>
      </c>
    </row>
    <row r="622" spans="1:16">
      <c r="A622">
        <v>621</v>
      </c>
      <c r="B622" t="s">
        <v>677</v>
      </c>
      <c r="C622">
        <v>91</v>
      </c>
      <c r="D622">
        <v>46</v>
      </c>
      <c r="E622">
        <v>50.133168118373</v>
      </c>
      <c r="F622">
        <v>1.9809076121042899</v>
      </c>
      <c r="G622">
        <v>1973.9683361058601</v>
      </c>
      <c r="H622">
        <v>291.87953181857603</v>
      </c>
      <c r="I622">
        <v>0.400641082212357</v>
      </c>
      <c r="J622">
        <v>0.29116741050678102</v>
      </c>
      <c r="K622">
        <v>0.62898413450153901</v>
      </c>
      <c r="L622" t="s">
        <v>93</v>
      </c>
      <c r="M622" t="s">
        <v>34</v>
      </c>
      <c r="N622" t="s">
        <v>35</v>
      </c>
      <c r="O622">
        <v>0.73533969541855304</v>
      </c>
      <c r="P622" t="s">
        <v>36</v>
      </c>
    </row>
    <row r="623" spans="1:16">
      <c r="A623">
        <v>622</v>
      </c>
      <c r="B623" t="s">
        <v>678</v>
      </c>
      <c r="C623">
        <v>78</v>
      </c>
      <c r="D623">
        <v>73</v>
      </c>
      <c r="E623">
        <v>65.803237684152094</v>
      </c>
      <c r="F623">
        <v>1.0671641791044799</v>
      </c>
      <c r="G623">
        <v>3400.8259542533101</v>
      </c>
      <c r="H623">
        <v>400.33515234294202</v>
      </c>
      <c r="I623">
        <v>0.59191279749136605</v>
      </c>
      <c r="J623">
        <v>0.26665321140533998</v>
      </c>
      <c r="K623">
        <v>0.80501706364563896</v>
      </c>
      <c r="L623" t="s">
        <v>33</v>
      </c>
      <c r="M623" t="s">
        <v>34</v>
      </c>
      <c r="N623" t="s">
        <v>35</v>
      </c>
      <c r="O623">
        <v>0.93518636287491297</v>
      </c>
      <c r="P623" t="s">
        <v>36</v>
      </c>
    </row>
    <row r="624" spans="1:16">
      <c r="A624">
        <v>623</v>
      </c>
      <c r="B624" t="s">
        <v>679</v>
      </c>
      <c r="C624">
        <v>69</v>
      </c>
      <c r="D624">
        <v>56</v>
      </c>
      <c r="E624">
        <v>58.017781016788199</v>
      </c>
      <c r="F624">
        <v>1.2303306618149401</v>
      </c>
      <c r="G624">
        <v>2643.6996306238202</v>
      </c>
      <c r="H624">
        <v>263.424142303363</v>
      </c>
      <c r="I624">
        <v>0.67893847566757304</v>
      </c>
      <c r="J624">
        <v>0.47875224665820898</v>
      </c>
      <c r="K624">
        <v>0.86219098400387795</v>
      </c>
      <c r="L624" t="s">
        <v>41</v>
      </c>
      <c r="M624" t="s">
        <v>34</v>
      </c>
      <c r="N624" t="s">
        <v>35</v>
      </c>
      <c r="O624">
        <v>0.73618617073745696</v>
      </c>
      <c r="P624" t="s">
        <v>36</v>
      </c>
    </row>
    <row r="625" spans="1:16">
      <c r="A625">
        <v>624</v>
      </c>
      <c r="B625" t="s">
        <v>680</v>
      </c>
      <c r="C625">
        <v>95</v>
      </c>
      <c r="D625">
        <v>147</v>
      </c>
      <c r="E625">
        <v>103.975369139376</v>
      </c>
      <c r="F625">
        <v>0.64476448798288599</v>
      </c>
      <c r="G625">
        <v>8490.8432449905504</v>
      </c>
      <c r="H625">
        <v>578.06500343955099</v>
      </c>
      <c r="I625">
        <v>0.66088565156993595</v>
      </c>
      <c r="J625">
        <v>0.319306185747809</v>
      </c>
      <c r="K625">
        <v>0.76849709427464497</v>
      </c>
      <c r="L625" t="s">
        <v>41</v>
      </c>
      <c r="M625" t="s">
        <v>34</v>
      </c>
      <c r="N625" t="s">
        <v>35</v>
      </c>
      <c r="O625">
        <v>0.81438865429746898</v>
      </c>
      <c r="P625" t="s">
        <v>36</v>
      </c>
    </row>
    <row r="626" spans="1:16">
      <c r="A626">
        <v>625</v>
      </c>
      <c r="B626" t="s">
        <v>681</v>
      </c>
      <c r="C626">
        <v>59</v>
      </c>
      <c r="D626">
        <v>49</v>
      </c>
      <c r="E626">
        <v>53.842469417502897</v>
      </c>
      <c r="F626">
        <v>1.21348314606742</v>
      </c>
      <c r="G626">
        <v>2276.8783179584102</v>
      </c>
      <c r="H626">
        <v>238.718320470789</v>
      </c>
      <c r="I626">
        <v>0.69349892767420196</v>
      </c>
      <c r="J626">
        <v>0.50208608451956305</v>
      </c>
      <c r="K626">
        <v>0.917195545443659</v>
      </c>
      <c r="L626" t="s">
        <v>33</v>
      </c>
      <c r="M626" t="s">
        <v>34</v>
      </c>
      <c r="N626" t="s">
        <v>35</v>
      </c>
      <c r="O626">
        <v>0.91978349490633804</v>
      </c>
      <c r="P626" t="s">
        <v>36</v>
      </c>
    </row>
    <row r="627" spans="1:16">
      <c r="A627">
        <v>626</v>
      </c>
      <c r="B627" t="s">
        <v>682</v>
      </c>
      <c r="C627">
        <v>125</v>
      </c>
      <c r="D627">
        <v>128</v>
      </c>
      <c r="E627">
        <v>104.38498896713899</v>
      </c>
      <c r="F627">
        <v>0.97087296034541404</v>
      </c>
      <c r="G627">
        <v>8557.8758268430993</v>
      </c>
      <c r="H627">
        <v>754.87432059039202</v>
      </c>
      <c r="I627">
        <v>0.49478991148026102</v>
      </c>
      <c r="J627">
        <v>0.18872374290705199</v>
      </c>
      <c r="K627">
        <v>0.69651368156194804</v>
      </c>
      <c r="L627" t="s">
        <v>33</v>
      </c>
      <c r="M627" t="s">
        <v>34</v>
      </c>
      <c r="N627" t="s">
        <v>35</v>
      </c>
      <c r="O627">
        <v>0.94144696282860496</v>
      </c>
      <c r="P627" t="s">
        <v>36</v>
      </c>
    </row>
    <row r="628" spans="1:16">
      <c r="A628">
        <v>627</v>
      </c>
      <c r="B628" t="s">
        <v>683</v>
      </c>
      <c r="C628">
        <v>58</v>
      </c>
      <c r="D628">
        <v>94</v>
      </c>
      <c r="E628">
        <v>62.987909572927897</v>
      </c>
      <c r="F628">
        <v>0.61477035819209302</v>
      </c>
      <c r="G628">
        <v>3116.0489546313802</v>
      </c>
      <c r="H628">
        <v>382.701106737489</v>
      </c>
      <c r="I628">
        <v>0.71455698134831402</v>
      </c>
      <c r="J628">
        <v>0.26735893323762699</v>
      </c>
      <c r="K628">
        <v>0.78049960909869298</v>
      </c>
      <c r="L628" t="s">
        <v>55</v>
      </c>
      <c r="M628" t="s">
        <v>34</v>
      </c>
      <c r="N628" t="s">
        <v>35</v>
      </c>
      <c r="O628">
        <v>0.740691029417056</v>
      </c>
      <c r="P628" t="s">
        <v>36</v>
      </c>
    </row>
    <row r="629" spans="1:16">
      <c r="A629">
        <v>628</v>
      </c>
      <c r="B629" t="s">
        <v>684</v>
      </c>
      <c r="C629">
        <v>112</v>
      </c>
      <c r="D629">
        <v>93</v>
      </c>
      <c r="E629">
        <v>91.780055529284297</v>
      </c>
      <c r="F629">
        <v>1.21176474389734</v>
      </c>
      <c r="G629">
        <v>6615.8631561436696</v>
      </c>
      <c r="H629">
        <v>830.18953849833997</v>
      </c>
      <c r="I629">
        <v>0.64205228754535004</v>
      </c>
      <c r="J629">
        <v>0.120626260573125</v>
      </c>
      <c r="K629">
        <v>0.71153169858371401</v>
      </c>
      <c r="L629" t="s">
        <v>151</v>
      </c>
      <c r="M629" t="s">
        <v>34</v>
      </c>
      <c r="N629" t="s">
        <v>35</v>
      </c>
      <c r="O629">
        <v>0.77255727303327404</v>
      </c>
      <c r="P629" t="s">
        <v>36</v>
      </c>
    </row>
    <row r="630" spans="1:16">
      <c r="A630">
        <v>629</v>
      </c>
      <c r="B630" t="s">
        <v>685</v>
      </c>
      <c r="C630">
        <v>83</v>
      </c>
      <c r="D630">
        <v>112</v>
      </c>
      <c r="E630">
        <v>75.463212357922799</v>
      </c>
      <c r="F630">
        <v>0.73786407766990303</v>
      </c>
      <c r="G630">
        <v>4472.6041088846896</v>
      </c>
      <c r="H630">
        <v>978.379074531431</v>
      </c>
      <c r="I630">
        <v>0.60457428671027602</v>
      </c>
      <c r="J630">
        <v>5.8715939118220699E-2</v>
      </c>
      <c r="K630">
        <v>0.62222406021256405</v>
      </c>
      <c r="L630" t="s">
        <v>33</v>
      </c>
      <c r="M630" t="s">
        <v>34</v>
      </c>
      <c r="N630" t="s">
        <v>35</v>
      </c>
      <c r="O630">
        <v>0.93373037423590299</v>
      </c>
      <c r="P630" t="s">
        <v>36</v>
      </c>
    </row>
    <row r="631" spans="1:16">
      <c r="A631">
        <v>630</v>
      </c>
      <c r="B631" t="s">
        <v>686</v>
      </c>
      <c r="C631">
        <v>53</v>
      </c>
      <c r="D631">
        <v>68</v>
      </c>
      <c r="E631">
        <v>50.216145131112903</v>
      </c>
      <c r="F631">
        <v>0.79032258064516103</v>
      </c>
      <c r="G631">
        <v>1980.5081001890401</v>
      </c>
      <c r="H631">
        <v>321.63675891140201</v>
      </c>
      <c r="I631">
        <v>0.70954923240828405</v>
      </c>
      <c r="J631">
        <v>0.240577569353017</v>
      </c>
      <c r="K631">
        <v>0.70172204960766804</v>
      </c>
      <c r="L631" t="s">
        <v>41</v>
      </c>
      <c r="M631" t="s">
        <v>34</v>
      </c>
      <c r="N631" t="s">
        <v>35</v>
      </c>
      <c r="O631">
        <v>0.71278945069309096</v>
      </c>
      <c r="P631" t="s">
        <v>36</v>
      </c>
    </row>
    <row r="632" spans="1:16">
      <c r="A632">
        <v>631</v>
      </c>
      <c r="B632" t="s">
        <v>687</v>
      </c>
      <c r="C632">
        <v>136</v>
      </c>
      <c r="D632">
        <v>105</v>
      </c>
      <c r="E632">
        <v>92.035378113610406</v>
      </c>
      <c r="F632">
        <v>1.2953367875647701</v>
      </c>
      <c r="G632">
        <v>6652.7236446124798</v>
      </c>
      <c r="H632">
        <v>521.17141265599605</v>
      </c>
      <c r="I632">
        <v>0.58072768372872197</v>
      </c>
      <c r="J632">
        <v>0.30778551393224601</v>
      </c>
      <c r="K632">
        <v>0.689740191697229</v>
      </c>
      <c r="L632" t="s">
        <v>74</v>
      </c>
      <c r="M632" t="s">
        <v>34</v>
      </c>
      <c r="N632" t="s">
        <v>35</v>
      </c>
      <c r="O632">
        <v>0.71882519567647296</v>
      </c>
      <c r="P632" t="s">
        <v>36</v>
      </c>
    </row>
    <row r="633" spans="1:16">
      <c r="A633">
        <v>632</v>
      </c>
      <c r="B633" t="s">
        <v>688</v>
      </c>
      <c r="C633">
        <v>47</v>
      </c>
      <c r="D633">
        <v>65</v>
      </c>
      <c r="E633">
        <v>52.200652039306497</v>
      </c>
      <c r="F633">
        <v>0.72781073286447795</v>
      </c>
      <c r="G633">
        <v>2140.1377962192801</v>
      </c>
      <c r="H633">
        <v>226.084775928933</v>
      </c>
      <c r="I633">
        <v>0.71896568535516403</v>
      </c>
      <c r="J633">
        <v>0.52614925925283096</v>
      </c>
      <c r="K633">
        <v>0.88987083616587404</v>
      </c>
      <c r="L633" t="s">
        <v>33</v>
      </c>
      <c r="M633" t="s">
        <v>34</v>
      </c>
      <c r="N633" t="s">
        <v>35</v>
      </c>
      <c r="O633">
        <v>0.92981828287068902</v>
      </c>
      <c r="P633" t="s">
        <v>36</v>
      </c>
    </row>
    <row r="634" spans="1:16">
      <c r="A634">
        <v>633</v>
      </c>
      <c r="B634" t="s">
        <v>689</v>
      </c>
      <c r="C634">
        <v>100</v>
      </c>
      <c r="D634">
        <v>74</v>
      </c>
      <c r="E634">
        <v>71.759931112482207</v>
      </c>
      <c r="F634">
        <v>1.3429472048978399</v>
      </c>
      <c r="G634">
        <v>4044.3981924385598</v>
      </c>
      <c r="H634">
        <v>677.16389300418905</v>
      </c>
      <c r="I634">
        <v>0.60211181165477401</v>
      </c>
      <c r="J634">
        <v>0.11083481111425</v>
      </c>
      <c r="K634">
        <v>0.681706583826035</v>
      </c>
      <c r="L634" t="s">
        <v>41</v>
      </c>
      <c r="M634" t="s">
        <v>34</v>
      </c>
      <c r="N634" t="s">
        <v>35</v>
      </c>
      <c r="O634">
        <v>0.77136540439127399</v>
      </c>
      <c r="P634" t="s">
        <v>36</v>
      </c>
    </row>
    <row r="635" spans="1:16">
      <c r="A635">
        <v>634</v>
      </c>
      <c r="B635" t="s">
        <v>690</v>
      </c>
      <c r="C635">
        <v>51</v>
      </c>
      <c r="D635">
        <v>86</v>
      </c>
      <c r="E635">
        <v>55.804844370653498</v>
      </c>
      <c r="F635">
        <v>0.59459461692514204</v>
      </c>
      <c r="G635">
        <v>2445.8717671077502</v>
      </c>
      <c r="H635">
        <v>409.26841716870001</v>
      </c>
      <c r="I635">
        <v>0.76582489145785904</v>
      </c>
      <c r="J635">
        <v>0.183496203940611</v>
      </c>
      <c r="K635">
        <v>0.70475374732334095</v>
      </c>
      <c r="L635" t="s">
        <v>33</v>
      </c>
      <c r="M635" t="s">
        <v>34</v>
      </c>
      <c r="N635" t="s">
        <v>35</v>
      </c>
      <c r="O635">
        <v>0.84011749767737398</v>
      </c>
      <c r="P635" t="s">
        <v>36</v>
      </c>
    </row>
    <row r="636" spans="1:16">
      <c r="A636">
        <v>635</v>
      </c>
      <c r="B636" t="s">
        <v>691</v>
      </c>
      <c r="C636">
        <v>51</v>
      </c>
      <c r="D636">
        <v>101</v>
      </c>
      <c r="E636">
        <v>52.356307739166098</v>
      </c>
      <c r="F636">
        <v>0.50750974563715401</v>
      </c>
      <c r="G636">
        <v>2152.9200623818501</v>
      </c>
      <c r="H636">
        <v>588.27740836174598</v>
      </c>
      <c r="I636">
        <v>0.82094788088013104</v>
      </c>
      <c r="J636">
        <v>7.81759968672118E-2</v>
      </c>
      <c r="K636">
        <v>0.54674819763711202</v>
      </c>
      <c r="L636" t="s">
        <v>41</v>
      </c>
      <c r="M636" t="s">
        <v>34</v>
      </c>
      <c r="N636" t="s">
        <v>35</v>
      </c>
      <c r="O636">
        <v>0.80346714493275595</v>
      </c>
      <c r="P636" t="s">
        <v>36</v>
      </c>
    </row>
    <row r="637" spans="1:16">
      <c r="A637">
        <v>636</v>
      </c>
      <c r="B637" t="s">
        <v>692</v>
      </c>
      <c r="C637">
        <v>58</v>
      </c>
      <c r="D637">
        <v>83</v>
      </c>
      <c r="E637">
        <v>51.066297470113099</v>
      </c>
      <c r="F637">
        <v>0.69934640522875802</v>
      </c>
      <c r="G637">
        <v>2048.1352060491499</v>
      </c>
      <c r="H637">
        <v>551.70909580334398</v>
      </c>
      <c r="I637">
        <v>0.678629209836763</v>
      </c>
      <c r="J637">
        <v>8.4556733758358593E-2</v>
      </c>
      <c r="K637">
        <v>0.56859913348462998</v>
      </c>
      <c r="L637" t="s">
        <v>44</v>
      </c>
      <c r="M637" t="s">
        <v>34</v>
      </c>
      <c r="N637" t="s">
        <v>35</v>
      </c>
      <c r="O637">
        <v>0.77246034585115797</v>
      </c>
      <c r="P637" t="s">
        <v>36</v>
      </c>
    </row>
    <row r="638" spans="1:16">
      <c r="A638">
        <v>637</v>
      </c>
      <c r="B638" t="s">
        <v>693</v>
      </c>
      <c r="C638">
        <v>59</v>
      </c>
      <c r="D638">
        <v>158</v>
      </c>
      <c r="E638">
        <v>67.666322641474096</v>
      </c>
      <c r="F638">
        <v>0.37240622890574798</v>
      </c>
      <c r="G638">
        <v>3596.12709073724</v>
      </c>
      <c r="H638">
        <v>870.04472742132498</v>
      </c>
      <c r="I638">
        <v>0.86579894200055596</v>
      </c>
      <c r="J638">
        <v>5.9698268752511101E-2</v>
      </c>
      <c r="K638">
        <v>0.468559366345837</v>
      </c>
      <c r="L638" t="s">
        <v>55</v>
      </c>
      <c r="M638" t="s">
        <v>34</v>
      </c>
      <c r="N638" t="s">
        <v>35</v>
      </c>
      <c r="O638">
        <v>0.74243837295988302</v>
      </c>
      <c r="P638" t="s">
        <v>36</v>
      </c>
    </row>
    <row r="639" spans="1:16">
      <c r="A639">
        <v>638</v>
      </c>
      <c r="B639" t="s">
        <v>694</v>
      </c>
      <c r="C639">
        <v>87</v>
      </c>
      <c r="D639">
        <v>93</v>
      </c>
      <c r="E639">
        <v>75.012982024516106</v>
      </c>
      <c r="F639">
        <v>0.94117647058823495</v>
      </c>
      <c r="G639">
        <v>4419.39421020794</v>
      </c>
      <c r="H639">
        <v>632.85294256583495</v>
      </c>
      <c r="I639">
        <v>0.64481091166878102</v>
      </c>
      <c r="J639">
        <v>0.13866504561531501</v>
      </c>
      <c r="K639">
        <v>0.70603599753051205</v>
      </c>
      <c r="L639" t="s">
        <v>33</v>
      </c>
      <c r="M639" t="s">
        <v>34</v>
      </c>
      <c r="N639" t="s">
        <v>35</v>
      </c>
      <c r="O639">
        <v>0.88217580038005505</v>
      </c>
      <c r="P639" t="s">
        <v>36</v>
      </c>
    </row>
    <row r="640" spans="1:16">
      <c r="A640">
        <v>639</v>
      </c>
      <c r="B640" t="s">
        <v>695</v>
      </c>
      <c r="C640">
        <v>59</v>
      </c>
      <c r="D640">
        <v>49</v>
      </c>
      <c r="E640">
        <v>50.942000992020198</v>
      </c>
      <c r="F640">
        <v>1.2</v>
      </c>
      <c r="G640">
        <v>2038.1769289225001</v>
      </c>
      <c r="H640">
        <v>206.64403892568899</v>
      </c>
      <c r="I640">
        <v>0.71259993010058498</v>
      </c>
      <c r="J640">
        <v>0.59979933782886996</v>
      </c>
      <c r="K640">
        <v>0.90228977497039098</v>
      </c>
      <c r="L640" t="s">
        <v>44</v>
      </c>
      <c r="M640" t="s">
        <v>34</v>
      </c>
      <c r="N640" t="s">
        <v>35</v>
      </c>
      <c r="O640">
        <v>0.85008944292987298</v>
      </c>
      <c r="P640" t="s">
        <v>36</v>
      </c>
    </row>
    <row r="641" spans="1:16">
      <c r="A641">
        <v>640</v>
      </c>
      <c r="B641" t="s">
        <v>696</v>
      </c>
      <c r="C641">
        <v>47</v>
      </c>
      <c r="D641">
        <v>95</v>
      </c>
      <c r="E641">
        <v>53.9267574650599</v>
      </c>
      <c r="F641">
        <v>0.49148391448015</v>
      </c>
      <c r="G641">
        <v>2284.0126060491498</v>
      </c>
      <c r="H641">
        <v>386.61117301847599</v>
      </c>
      <c r="I641">
        <v>0.78329878691239696</v>
      </c>
      <c r="J641">
        <v>0.192025789216585</v>
      </c>
      <c r="K641">
        <v>0.68799247851002898</v>
      </c>
      <c r="L641" t="s">
        <v>41</v>
      </c>
      <c r="M641" t="s">
        <v>34</v>
      </c>
      <c r="N641" t="s">
        <v>35</v>
      </c>
      <c r="O641">
        <v>0.81800244240404196</v>
      </c>
      <c r="P641" t="s">
        <v>36</v>
      </c>
    </row>
    <row r="642" spans="1:16">
      <c r="A642">
        <v>641</v>
      </c>
      <c r="B642" t="s">
        <v>697</v>
      </c>
      <c r="C642">
        <v>111</v>
      </c>
      <c r="D642">
        <v>54</v>
      </c>
      <c r="E642">
        <v>64.956593285412296</v>
      </c>
      <c r="F642">
        <v>2.04076486942416</v>
      </c>
      <c r="G642">
        <v>3313.8768181474502</v>
      </c>
      <c r="H642">
        <v>368.35555372673502</v>
      </c>
      <c r="I642">
        <v>0.62208320648802296</v>
      </c>
      <c r="J642">
        <v>0.30691052403637797</v>
      </c>
      <c r="K642">
        <v>0.720620555914674</v>
      </c>
      <c r="L642" t="s">
        <v>33</v>
      </c>
      <c r="M642" t="s">
        <v>34</v>
      </c>
      <c r="N642" t="s">
        <v>35</v>
      </c>
      <c r="O642">
        <v>0.94751443703058202</v>
      </c>
      <c r="P642" t="s">
        <v>36</v>
      </c>
    </row>
    <row r="643" spans="1:16">
      <c r="A643">
        <v>642</v>
      </c>
      <c r="B643" t="s">
        <v>698</v>
      </c>
      <c r="C643">
        <v>73</v>
      </c>
      <c r="D643">
        <v>113</v>
      </c>
      <c r="E643">
        <v>58.466177795420997</v>
      </c>
      <c r="F643">
        <v>0.647342995169082</v>
      </c>
      <c r="G643">
        <v>2684.72178714556</v>
      </c>
      <c r="H643">
        <v>540.48536701067599</v>
      </c>
      <c r="I643">
        <v>0.69024917159246102</v>
      </c>
      <c r="J643">
        <v>0.115489172707</v>
      </c>
      <c r="K643">
        <v>0.48616568875491201</v>
      </c>
      <c r="L643" t="s">
        <v>41</v>
      </c>
      <c r="M643" t="s">
        <v>34</v>
      </c>
      <c r="N643" t="s">
        <v>35</v>
      </c>
      <c r="O643">
        <v>0.78112531423876297</v>
      </c>
      <c r="P643" t="s">
        <v>36</v>
      </c>
    </row>
    <row r="644" spans="1:16">
      <c r="A644">
        <v>643</v>
      </c>
      <c r="B644" t="s">
        <v>699</v>
      </c>
      <c r="C644">
        <v>148</v>
      </c>
      <c r="D644">
        <v>59</v>
      </c>
      <c r="E644">
        <v>57.547808043897</v>
      </c>
      <c r="F644">
        <v>2.53479757467142</v>
      </c>
      <c r="G644">
        <v>2601.04253308129</v>
      </c>
      <c r="H644">
        <v>580.64274865336995</v>
      </c>
      <c r="I644">
        <v>0.45343182456119002</v>
      </c>
      <c r="J644">
        <v>9.6948100534514095E-2</v>
      </c>
      <c r="K644">
        <v>0.369361953608139</v>
      </c>
      <c r="L644" t="s">
        <v>33</v>
      </c>
      <c r="M644" t="s">
        <v>34</v>
      </c>
      <c r="N644" t="s">
        <v>35</v>
      </c>
      <c r="O644">
        <v>0.94699999453124495</v>
      </c>
      <c r="P644" t="s">
        <v>36</v>
      </c>
    </row>
    <row r="645" spans="1:16">
      <c r="A645">
        <v>644</v>
      </c>
      <c r="B645" t="s">
        <v>700</v>
      </c>
      <c r="C645">
        <v>117</v>
      </c>
      <c r="D645">
        <v>78</v>
      </c>
      <c r="E645">
        <v>75.929467333712097</v>
      </c>
      <c r="F645">
        <v>1.5034965034965</v>
      </c>
      <c r="G645">
        <v>4528.0434725897903</v>
      </c>
      <c r="H645">
        <v>856.38267076212401</v>
      </c>
      <c r="I645">
        <v>0.61924173417581996</v>
      </c>
      <c r="J645">
        <v>7.7586240906789797E-2</v>
      </c>
      <c r="K645">
        <v>0.59156488475504398</v>
      </c>
      <c r="L645" t="s">
        <v>41</v>
      </c>
      <c r="M645" t="s">
        <v>34</v>
      </c>
      <c r="N645" t="s">
        <v>35</v>
      </c>
      <c r="O645">
        <v>0.80169756914981605</v>
      </c>
      <c r="P645" t="s">
        <v>36</v>
      </c>
    </row>
    <row r="646" spans="1:16">
      <c r="A646">
        <v>645</v>
      </c>
      <c r="B646" t="s">
        <v>701</v>
      </c>
      <c r="C646">
        <v>102</v>
      </c>
      <c r="D646">
        <v>133</v>
      </c>
      <c r="E646">
        <v>88.389493783164795</v>
      </c>
      <c r="F646">
        <v>0.76419383430337795</v>
      </c>
      <c r="G646">
        <v>6136.0822820415897</v>
      </c>
      <c r="H646">
        <v>660.59986147424502</v>
      </c>
      <c r="I646">
        <v>0.61706394999579695</v>
      </c>
      <c r="J646">
        <v>0.176694927507622</v>
      </c>
      <c r="K646">
        <v>0.60775221186827399</v>
      </c>
      <c r="L646" t="s">
        <v>41</v>
      </c>
      <c r="M646" t="s">
        <v>34</v>
      </c>
      <c r="N646" t="s">
        <v>35</v>
      </c>
      <c r="O646">
        <v>0.84132521680095995</v>
      </c>
      <c r="P646" t="s">
        <v>36</v>
      </c>
    </row>
    <row r="647" spans="1:16">
      <c r="A647">
        <v>646</v>
      </c>
      <c r="B647" t="s">
        <v>702</v>
      </c>
      <c r="C647">
        <v>82</v>
      </c>
      <c r="D647">
        <v>82</v>
      </c>
      <c r="E647">
        <v>62.884171254727498</v>
      </c>
      <c r="F647">
        <v>1</v>
      </c>
      <c r="G647">
        <v>3105.7934155009498</v>
      </c>
      <c r="H647">
        <v>625.63947221735305</v>
      </c>
      <c r="I647">
        <v>0.72697050331345703</v>
      </c>
      <c r="J647">
        <v>9.9708950931045301E-2</v>
      </c>
      <c r="K647">
        <v>0.58822204706677195</v>
      </c>
      <c r="L647" t="s">
        <v>41</v>
      </c>
      <c r="M647" t="s">
        <v>34</v>
      </c>
      <c r="N647" t="s">
        <v>35</v>
      </c>
      <c r="O647">
        <v>0.72745832573661595</v>
      </c>
      <c r="P647" t="s">
        <v>36</v>
      </c>
    </row>
    <row r="648" spans="1:16">
      <c r="A648">
        <v>647</v>
      </c>
      <c r="B648" t="s">
        <v>703</v>
      </c>
      <c r="C648">
        <v>103</v>
      </c>
      <c r="D648">
        <v>78</v>
      </c>
      <c r="E648">
        <v>76.960530920781295</v>
      </c>
      <c r="F648">
        <v>1.3146853146853099</v>
      </c>
      <c r="G648">
        <v>4651.8530971644605</v>
      </c>
      <c r="H648">
        <v>603.70788692080498</v>
      </c>
      <c r="I648">
        <v>0.58921536541174302</v>
      </c>
      <c r="J648">
        <v>0.160391798186138</v>
      </c>
      <c r="K648">
        <v>0.75529707032192706</v>
      </c>
      <c r="L648" t="s">
        <v>55</v>
      </c>
      <c r="M648" t="s">
        <v>34</v>
      </c>
      <c r="N648" t="s">
        <v>35</v>
      </c>
      <c r="O648">
        <v>0.81891524713364505</v>
      </c>
      <c r="P648" t="s">
        <v>36</v>
      </c>
    </row>
    <row r="649" spans="1:16">
      <c r="A649">
        <v>648</v>
      </c>
      <c r="B649" t="s">
        <v>704</v>
      </c>
      <c r="C649">
        <v>86</v>
      </c>
      <c r="D649">
        <v>130</v>
      </c>
      <c r="E649">
        <v>73.533913951944101</v>
      </c>
      <c r="F649">
        <v>0.66108782283356105</v>
      </c>
      <c r="G649">
        <v>4246.8336170132297</v>
      </c>
      <c r="H649">
        <v>662.27426098916897</v>
      </c>
      <c r="I649">
        <v>0.58034006597871601</v>
      </c>
      <c r="J649">
        <v>0.12167444027838201</v>
      </c>
      <c r="K649">
        <v>0.43762540013171802</v>
      </c>
      <c r="L649" t="s">
        <v>111</v>
      </c>
      <c r="M649" t="s">
        <v>34</v>
      </c>
      <c r="N649" t="s">
        <v>35</v>
      </c>
      <c r="O649">
        <v>0.74340065607862005</v>
      </c>
      <c r="P649" t="s">
        <v>36</v>
      </c>
    </row>
    <row r="650" spans="1:16">
      <c r="A650">
        <v>649</v>
      </c>
      <c r="B650" t="s">
        <v>705</v>
      </c>
      <c r="C650">
        <v>161</v>
      </c>
      <c r="D650">
        <v>191</v>
      </c>
      <c r="E650">
        <v>136.17949539242099</v>
      </c>
      <c r="F650">
        <v>0.84285714285714297</v>
      </c>
      <c r="G650">
        <v>14565.0950302457</v>
      </c>
      <c r="H650">
        <v>1328.44140001245</v>
      </c>
      <c r="I650">
        <v>0.58566867718083604</v>
      </c>
      <c r="J650">
        <v>0.103714238569955</v>
      </c>
      <c r="K650">
        <v>0.54135201277213996</v>
      </c>
      <c r="L650" t="s">
        <v>33</v>
      </c>
      <c r="M650" t="s">
        <v>34</v>
      </c>
      <c r="N650" t="s">
        <v>35</v>
      </c>
      <c r="O650">
        <v>0.94832406517141399</v>
      </c>
      <c r="P650" t="s">
        <v>36</v>
      </c>
    </row>
    <row r="651" spans="1:16">
      <c r="A651">
        <v>650</v>
      </c>
      <c r="B651" t="s">
        <v>706</v>
      </c>
      <c r="C651">
        <v>81</v>
      </c>
      <c r="D651">
        <v>70</v>
      </c>
      <c r="E651">
        <v>53.574682424250597</v>
      </c>
      <c r="F651">
        <v>1.1588786286645101</v>
      </c>
      <c r="G651">
        <v>2254.28640567108</v>
      </c>
      <c r="H651">
        <v>463.01910248310702</v>
      </c>
      <c r="I651">
        <v>0.63058920873368296</v>
      </c>
      <c r="J651">
        <v>0.13213599473825499</v>
      </c>
      <c r="K651">
        <v>0.55076621395889303</v>
      </c>
      <c r="L651" t="s">
        <v>194</v>
      </c>
      <c r="M651" t="s">
        <v>34</v>
      </c>
      <c r="N651" t="s">
        <v>35</v>
      </c>
      <c r="O651">
        <v>0.88230018172993996</v>
      </c>
      <c r="P651" t="s">
        <v>36</v>
      </c>
    </row>
    <row r="652" spans="1:16">
      <c r="A652">
        <v>651</v>
      </c>
      <c r="B652" t="s">
        <v>707</v>
      </c>
      <c r="C652">
        <v>75</v>
      </c>
      <c r="D652">
        <v>70</v>
      </c>
      <c r="E652">
        <v>64.819520065667803</v>
      </c>
      <c r="F652">
        <v>1.07812489010392</v>
      </c>
      <c r="G652">
        <v>3299.90550396975</v>
      </c>
      <c r="H652">
        <v>335.222937118696</v>
      </c>
      <c r="I652">
        <v>0.70698933233384698</v>
      </c>
      <c r="J652">
        <v>0.36901490972567202</v>
      </c>
      <c r="K652">
        <v>0.74298909042232797</v>
      </c>
      <c r="L652" t="s">
        <v>41</v>
      </c>
      <c r="M652" t="s">
        <v>34</v>
      </c>
      <c r="N652" t="s">
        <v>35</v>
      </c>
      <c r="O652">
        <v>0.79739735479549001</v>
      </c>
      <c r="P652" t="s">
        <v>36</v>
      </c>
    </row>
    <row r="653" spans="1:16">
      <c r="A653">
        <v>652</v>
      </c>
      <c r="B653" t="s">
        <v>708</v>
      </c>
      <c r="C653">
        <v>122</v>
      </c>
      <c r="D653">
        <v>83</v>
      </c>
      <c r="E653">
        <v>66.6618410643933</v>
      </c>
      <c r="F653">
        <v>1.4736843056295901</v>
      </c>
      <c r="G653">
        <v>3490.1531863894102</v>
      </c>
      <c r="H653">
        <v>968.11348863850503</v>
      </c>
      <c r="I653">
        <v>0.58945406168167802</v>
      </c>
      <c r="J653">
        <v>4.67952541937822E-2</v>
      </c>
      <c r="K653">
        <v>0.39827676860191003</v>
      </c>
      <c r="L653" t="s">
        <v>111</v>
      </c>
      <c r="M653" t="s">
        <v>34</v>
      </c>
      <c r="N653" t="s">
        <v>35</v>
      </c>
      <c r="O653">
        <v>0.65941102935387497</v>
      </c>
      <c r="P653" t="s">
        <v>36</v>
      </c>
    </row>
    <row r="654" spans="1:16">
      <c r="A654">
        <v>653</v>
      </c>
      <c r="B654" t="s">
        <v>709</v>
      </c>
      <c r="C654">
        <v>44</v>
      </c>
      <c r="D654">
        <v>70</v>
      </c>
      <c r="E654">
        <v>53.4296610656152</v>
      </c>
      <c r="F654">
        <v>0.63144965519007501</v>
      </c>
      <c r="G654">
        <v>2242.0986635160698</v>
      </c>
      <c r="H654">
        <v>232.440295540872</v>
      </c>
      <c r="I654">
        <v>0.784738005954011</v>
      </c>
      <c r="J654">
        <v>0.52148490995850705</v>
      </c>
      <c r="K654">
        <v>0.88464696223316897</v>
      </c>
      <c r="L654" t="s">
        <v>41</v>
      </c>
      <c r="M654" t="s">
        <v>34</v>
      </c>
      <c r="N654" t="s">
        <v>35</v>
      </c>
      <c r="O654">
        <v>0.76812107586511702</v>
      </c>
      <c r="P654" t="s">
        <v>36</v>
      </c>
    </row>
    <row r="655" spans="1:16">
      <c r="A655">
        <v>654</v>
      </c>
      <c r="B655" t="s">
        <v>710</v>
      </c>
      <c r="C655">
        <v>117</v>
      </c>
      <c r="D655">
        <v>73</v>
      </c>
      <c r="E655">
        <v>80.541089325673795</v>
      </c>
      <c r="F655">
        <v>1.6044776119402999</v>
      </c>
      <c r="G655">
        <v>5094.7734827977301</v>
      </c>
      <c r="H655">
        <v>988.30258197659998</v>
      </c>
      <c r="I655">
        <v>0.63540365548032496</v>
      </c>
      <c r="J655">
        <v>6.5547311577034195E-2</v>
      </c>
      <c r="K655">
        <v>0.62589928057554001</v>
      </c>
      <c r="L655" t="s">
        <v>151</v>
      </c>
      <c r="M655" t="s">
        <v>34</v>
      </c>
      <c r="N655" t="s">
        <v>35</v>
      </c>
      <c r="O655">
        <v>0.82644941522062199</v>
      </c>
      <c r="P655" t="s">
        <v>36</v>
      </c>
    </row>
    <row r="656" spans="1:16">
      <c r="A656">
        <v>655</v>
      </c>
      <c r="B656" t="s">
        <v>711</v>
      </c>
      <c r="C656">
        <v>70</v>
      </c>
      <c r="D656">
        <v>58</v>
      </c>
      <c r="E656">
        <v>55.735282340690297</v>
      </c>
      <c r="F656">
        <v>1.20289300464608</v>
      </c>
      <c r="G656">
        <v>2439.7778960302498</v>
      </c>
      <c r="H656">
        <v>333.81863060381102</v>
      </c>
      <c r="I656">
        <v>0.74889112405925895</v>
      </c>
      <c r="J656">
        <v>0.27513067515731898</v>
      </c>
      <c r="K656">
        <v>0.746917231651272</v>
      </c>
      <c r="L656" t="s">
        <v>33</v>
      </c>
      <c r="M656" t="s">
        <v>34</v>
      </c>
      <c r="N656" t="s">
        <v>35</v>
      </c>
      <c r="O656">
        <v>0.93264883517953001</v>
      </c>
      <c r="P656" t="s">
        <v>36</v>
      </c>
    </row>
    <row r="657" spans="1:16">
      <c r="A657">
        <v>656</v>
      </c>
      <c r="B657" t="s">
        <v>712</v>
      </c>
      <c r="C657">
        <v>119</v>
      </c>
      <c r="D657">
        <v>193</v>
      </c>
      <c r="E657">
        <v>117.49984477035299</v>
      </c>
      <c r="F657">
        <v>0.61313048670171799</v>
      </c>
      <c r="G657">
        <v>10843.374742911201</v>
      </c>
      <c r="H657">
        <v>743.29521810728602</v>
      </c>
      <c r="I657">
        <v>0.54920012985308098</v>
      </c>
      <c r="J657">
        <v>0.24663326566020999</v>
      </c>
      <c r="K657">
        <v>0.65808226592098096</v>
      </c>
      <c r="L657" t="s">
        <v>472</v>
      </c>
      <c r="M657" t="s">
        <v>34</v>
      </c>
      <c r="N657" t="s">
        <v>35</v>
      </c>
      <c r="O657">
        <v>0.69834342952152695</v>
      </c>
      <c r="P657" t="s">
        <v>36</v>
      </c>
    </row>
    <row r="658" spans="1:16">
      <c r="A658">
        <v>657</v>
      </c>
      <c r="B658" t="s">
        <v>713</v>
      </c>
      <c r="C658">
        <v>88</v>
      </c>
      <c r="D658">
        <v>83</v>
      </c>
      <c r="E658">
        <v>62.437193283462797</v>
      </c>
      <c r="F658">
        <v>1.05228758169935</v>
      </c>
      <c r="G658">
        <v>3061.7986389414</v>
      </c>
      <c r="H658">
        <v>568.81397387732602</v>
      </c>
      <c r="I658">
        <v>0.58157360108436296</v>
      </c>
      <c r="J658">
        <v>0.118917556174662</v>
      </c>
      <c r="K658">
        <v>0.55908375400314803</v>
      </c>
      <c r="L658" t="s">
        <v>41</v>
      </c>
      <c r="M658" t="s">
        <v>34</v>
      </c>
      <c r="N658" t="s">
        <v>35</v>
      </c>
      <c r="O658">
        <v>0.83132510554702299</v>
      </c>
      <c r="P658" t="s">
        <v>36</v>
      </c>
    </row>
    <row r="659" spans="1:16">
      <c r="A659">
        <v>658</v>
      </c>
      <c r="B659" t="s">
        <v>714</v>
      </c>
      <c r="C659">
        <v>68</v>
      </c>
      <c r="D659">
        <v>74</v>
      </c>
      <c r="E659">
        <v>57.738222898545601</v>
      </c>
      <c r="F659">
        <v>0.92101909397491499</v>
      </c>
      <c r="G659">
        <v>2618.28372930057</v>
      </c>
      <c r="H659">
        <v>435.32925754961798</v>
      </c>
      <c r="I659">
        <v>0.66195711257066703</v>
      </c>
      <c r="J659">
        <v>0.17361644474666399</v>
      </c>
      <c r="K659">
        <v>0.68606145577754396</v>
      </c>
      <c r="L659" t="s">
        <v>134</v>
      </c>
      <c r="M659" t="s">
        <v>34</v>
      </c>
      <c r="N659" t="s">
        <v>35</v>
      </c>
      <c r="O659">
        <v>0.67152877719349202</v>
      </c>
      <c r="P659" t="s">
        <v>36</v>
      </c>
    </row>
    <row r="660" spans="1:16">
      <c r="A660">
        <v>659</v>
      </c>
      <c r="B660" t="s">
        <v>715</v>
      </c>
      <c r="C660">
        <v>112</v>
      </c>
      <c r="D660">
        <v>78</v>
      </c>
      <c r="E660">
        <v>68.361924010448107</v>
      </c>
      <c r="F660">
        <v>1.44055944055944</v>
      </c>
      <c r="G660">
        <v>3670.4425916824198</v>
      </c>
      <c r="H660">
        <v>1018.81205840847</v>
      </c>
      <c r="I660">
        <v>0.55702832979163497</v>
      </c>
      <c r="J660">
        <v>4.4436530895177503E-2</v>
      </c>
      <c r="K660">
        <v>0.45202445453214202</v>
      </c>
      <c r="L660" t="s">
        <v>41</v>
      </c>
      <c r="M660" t="s">
        <v>34</v>
      </c>
      <c r="N660" t="s">
        <v>35</v>
      </c>
      <c r="O660">
        <v>0.82367964316398001</v>
      </c>
      <c r="P660" t="s">
        <v>36</v>
      </c>
    </row>
    <row r="661" spans="1:16">
      <c r="A661">
        <v>660</v>
      </c>
      <c r="B661" t="s">
        <v>716</v>
      </c>
      <c r="C661">
        <v>52</v>
      </c>
      <c r="D661">
        <v>98</v>
      </c>
      <c r="E661">
        <v>55.551628848531301</v>
      </c>
      <c r="F661">
        <v>0.531004494520248</v>
      </c>
      <c r="G661">
        <v>2423.7257478260899</v>
      </c>
      <c r="H661">
        <v>419.77588934618501</v>
      </c>
      <c r="I661">
        <v>0.71003028243313104</v>
      </c>
      <c r="J661">
        <v>0.17284561241365901</v>
      </c>
      <c r="K661">
        <v>0.63617212187414696</v>
      </c>
      <c r="L661" t="s">
        <v>77</v>
      </c>
      <c r="M661" t="s">
        <v>34</v>
      </c>
      <c r="N661" t="s">
        <v>35</v>
      </c>
      <c r="O661">
        <v>0.76522444045362503</v>
      </c>
      <c r="P661" t="s">
        <v>36</v>
      </c>
    </row>
    <row r="662" spans="1:16">
      <c r="A662">
        <v>661</v>
      </c>
      <c r="B662" t="s">
        <v>717</v>
      </c>
      <c r="C662">
        <v>176</v>
      </c>
      <c r="D662">
        <v>176</v>
      </c>
      <c r="E662">
        <v>123.733331643355</v>
      </c>
      <c r="F662">
        <v>1.00310559006211</v>
      </c>
      <c r="G662">
        <v>12024.3966839319</v>
      </c>
      <c r="H662">
        <v>1073.9239320494801</v>
      </c>
      <c r="I662">
        <v>0.58432272774373595</v>
      </c>
      <c r="J662">
        <v>0.13101653757586201</v>
      </c>
      <c r="K662">
        <v>0.50334731157373402</v>
      </c>
      <c r="L662" t="s">
        <v>33</v>
      </c>
      <c r="M662" t="s">
        <v>34</v>
      </c>
      <c r="N662" t="s">
        <v>35</v>
      </c>
      <c r="O662">
        <v>0.93044950281873695</v>
      </c>
      <c r="P662" t="s">
        <v>36</v>
      </c>
    </row>
    <row r="663" spans="1:16">
      <c r="A663">
        <v>662</v>
      </c>
      <c r="B663" t="s">
        <v>718</v>
      </c>
      <c r="C663">
        <v>88</v>
      </c>
      <c r="D663">
        <v>78</v>
      </c>
      <c r="E663">
        <v>59.519967330781597</v>
      </c>
      <c r="F663">
        <v>1.1258741527368801</v>
      </c>
      <c r="G663">
        <v>2782.3723553875202</v>
      </c>
      <c r="H663">
        <v>655.78417272028696</v>
      </c>
      <c r="I663">
        <v>0.64618597259685595</v>
      </c>
      <c r="J663">
        <v>8.1302378693899696E-2</v>
      </c>
      <c r="K663">
        <v>0.51369299160309501</v>
      </c>
      <c r="L663" t="s">
        <v>151</v>
      </c>
      <c r="M663" t="s">
        <v>34</v>
      </c>
      <c r="N663" t="s">
        <v>35</v>
      </c>
      <c r="O663">
        <v>0.85775029823978399</v>
      </c>
      <c r="P663" t="s">
        <v>36</v>
      </c>
    </row>
    <row r="664" spans="1:16">
      <c r="A664">
        <v>663</v>
      </c>
      <c r="B664" t="s">
        <v>719</v>
      </c>
      <c r="C664">
        <v>103</v>
      </c>
      <c r="D664">
        <v>147</v>
      </c>
      <c r="E664">
        <v>107.16261022611801</v>
      </c>
      <c r="F664">
        <v>0.69888475836431196</v>
      </c>
      <c r="G664">
        <v>9019.3750877126695</v>
      </c>
      <c r="H664">
        <v>1299.03499306192</v>
      </c>
      <c r="I664">
        <v>0.66931500230242702</v>
      </c>
      <c r="J664">
        <v>6.7165246349079694E-2</v>
      </c>
      <c r="K664">
        <v>0.67133153376404997</v>
      </c>
      <c r="L664" t="s">
        <v>41</v>
      </c>
      <c r="M664" t="s">
        <v>34</v>
      </c>
      <c r="N664" t="s">
        <v>35</v>
      </c>
      <c r="O664">
        <v>0.69765080183672801</v>
      </c>
      <c r="P664" t="s">
        <v>36</v>
      </c>
    </row>
    <row r="665" spans="1:16">
      <c r="A665">
        <v>664</v>
      </c>
      <c r="B665" t="s">
        <v>720</v>
      </c>
      <c r="C665">
        <v>201</v>
      </c>
      <c r="D665">
        <v>149</v>
      </c>
      <c r="E665">
        <v>137.97285218283</v>
      </c>
      <c r="F665">
        <v>1.34306569343066</v>
      </c>
      <c r="G665">
        <v>14951.238373156901</v>
      </c>
      <c r="H665">
        <v>939.80596302291599</v>
      </c>
      <c r="I665">
        <v>0.55990915939705299</v>
      </c>
      <c r="J665">
        <v>0.212721132832704</v>
      </c>
      <c r="K665">
        <v>0.78855651192324006</v>
      </c>
      <c r="L665" t="s">
        <v>151</v>
      </c>
      <c r="M665" t="s">
        <v>34</v>
      </c>
      <c r="N665" t="s">
        <v>35</v>
      </c>
      <c r="O665">
        <v>0.84451054430887695</v>
      </c>
      <c r="P665" t="s">
        <v>36</v>
      </c>
    </row>
    <row r="666" spans="1:16">
      <c r="A666">
        <v>665</v>
      </c>
      <c r="B666" t="s">
        <v>721</v>
      </c>
      <c r="C666">
        <v>78</v>
      </c>
      <c r="D666">
        <v>63</v>
      </c>
      <c r="E666">
        <v>54.185820242329903</v>
      </c>
      <c r="F666">
        <v>1.23275851976572</v>
      </c>
      <c r="G666">
        <v>2306.0099943289201</v>
      </c>
      <c r="H666">
        <v>558.41609610153296</v>
      </c>
      <c r="I666">
        <v>0.56957585560275104</v>
      </c>
      <c r="J666">
        <v>9.2929840755016299E-2</v>
      </c>
      <c r="K666">
        <v>0.57450196252684604</v>
      </c>
      <c r="L666" t="s">
        <v>151</v>
      </c>
      <c r="M666" t="s">
        <v>34</v>
      </c>
      <c r="N666" t="s">
        <v>35</v>
      </c>
      <c r="O666">
        <v>0.73403294624587001</v>
      </c>
      <c r="P666" t="s">
        <v>36</v>
      </c>
    </row>
    <row r="667" spans="1:16">
      <c r="A667">
        <v>666</v>
      </c>
      <c r="B667" t="s">
        <v>722</v>
      </c>
      <c r="C667">
        <v>93</v>
      </c>
      <c r="D667">
        <v>83</v>
      </c>
      <c r="E667">
        <v>71.784979820172794</v>
      </c>
      <c r="F667">
        <v>1.1184210526315801</v>
      </c>
      <c r="G667">
        <v>4047.2221814744798</v>
      </c>
      <c r="H667">
        <v>712.71926546200496</v>
      </c>
      <c r="I667">
        <v>0.52538194122571003</v>
      </c>
      <c r="J667">
        <v>0.100122091673607</v>
      </c>
      <c r="K667">
        <v>0.59240726639834695</v>
      </c>
      <c r="L667" t="s">
        <v>33</v>
      </c>
      <c r="M667" t="s">
        <v>34</v>
      </c>
      <c r="N667" t="s">
        <v>35</v>
      </c>
      <c r="O667">
        <v>0.920416561094209</v>
      </c>
      <c r="P667" t="s">
        <v>36</v>
      </c>
    </row>
    <row r="668" spans="1:16">
      <c r="A668">
        <v>667</v>
      </c>
      <c r="B668" t="s">
        <v>723</v>
      </c>
      <c r="C668">
        <v>163</v>
      </c>
      <c r="D668">
        <v>132</v>
      </c>
      <c r="E668">
        <v>106.270629545888</v>
      </c>
      <c r="F668">
        <v>1.2379510970641501</v>
      </c>
      <c r="G668">
        <v>8869.8522998109693</v>
      </c>
      <c r="H668">
        <v>826.71072435969904</v>
      </c>
      <c r="I668">
        <v>0.62161694900279596</v>
      </c>
      <c r="J668">
        <v>0.16308691183156501</v>
      </c>
      <c r="K668">
        <v>0.56892672602818095</v>
      </c>
      <c r="L668" t="s">
        <v>33</v>
      </c>
      <c r="M668" t="s">
        <v>34</v>
      </c>
      <c r="N668" t="s">
        <v>35</v>
      </c>
      <c r="O668">
        <v>0.92838952629610505</v>
      </c>
      <c r="P668" t="s">
        <v>36</v>
      </c>
    </row>
    <row r="669" spans="1:16">
      <c r="A669">
        <v>668</v>
      </c>
      <c r="B669" t="s">
        <v>724</v>
      </c>
      <c r="C669">
        <v>98</v>
      </c>
      <c r="D669">
        <v>93</v>
      </c>
      <c r="E669">
        <v>73.053666258147501</v>
      </c>
      <c r="F669">
        <v>1.0529411859743301</v>
      </c>
      <c r="G669">
        <v>4191.5428843100199</v>
      </c>
      <c r="H669">
        <v>790.16283250839797</v>
      </c>
      <c r="I669">
        <v>0.626344796135895</v>
      </c>
      <c r="J669">
        <v>8.4362721748928504E-2</v>
      </c>
      <c r="K669">
        <v>0.55880080052311398</v>
      </c>
      <c r="L669" t="s">
        <v>38</v>
      </c>
      <c r="M669" t="s">
        <v>34</v>
      </c>
      <c r="N669" t="s">
        <v>35</v>
      </c>
      <c r="O669">
        <v>0.64873583269286395</v>
      </c>
      <c r="P669" t="s">
        <v>36</v>
      </c>
    </row>
    <row r="670" spans="1:16">
      <c r="A670">
        <v>669</v>
      </c>
      <c r="B670" t="s">
        <v>725</v>
      </c>
      <c r="C670">
        <v>69</v>
      </c>
      <c r="D670">
        <v>49</v>
      </c>
      <c r="E670">
        <v>50.123730220716297</v>
      </c>
      <c r="F670">
        <v>1.41573033707865</v>
      </c>
      <c r="G670">
        <v>1973.2251810964101</v>
      </c>
      <c r="H670">
        <v>261.18847553730001</v>
      </c>
      <c r="I670">
        <v>0.85667658263566804</v>
      </c>
      <c r="J670">
        <v>0.36347830311136198</v>
      </c>
      <c r="K670">
        <v>0.76549616559995404</v>
      </c>
      <c r="L670" t="s">
        <v>33</v>
      </c>
      <c r="M670" t="s">
        <v>34</v>
      </c>
      <c r="N670" t="s">
        <v>35</v>
      </c>
      <c r="O670">
        <v>0.93933020738470197</v>
      </c>
      <c r="P670" t="s">
        <v>36</v>
      </c>
    </row>
    <row r="671" spans="1:16">
      <c r="A671">
        <v>670</v>
      </c>
      <c r="B671" t="s">
        <v>726</v>
      </c>
      <c r="C671">
        <v>74</v>
      </c>
      <c r="D671">
        <v>107</v>
      </c>
      <c r="E671">
        <v>79.557633213966696</v>
      </c>
      <c r="F671">
        <v>0.68527918781725905</v>
      </c>
      <c r="G671">
        <v>4971.11248922495</v>
      </c>
      <c r="H671">
        <v>698.85359201617905</v>
      </c>
      <c r="I671">
        <v>0.72248354978528295</v>
      </c>
      <c r="J671">
        <v>0.127906039410733</v>
      </c>
      <c r="K671">
        <v>0.70415596446166195</v>
      </c>
      <c r="L671" t="s">
        <v>33</v>
      </c>
      <c r="M671" t="s">
        <v>34</v>
      </c>
      <c r="N671" t="s">
        <v>35</v>
      </c>
      <c r="O671">
        <v>0.92228149103411705</v>
      </c>
      <c r="P671" t="s">
        <v>36</v>
      </c>
    </row>
    <row r="672" spans="1:16">
      <c r="A672">
        <v>671</v>
      </c>
      <c r="B672" t="s">
        <v>727</v>
      </c>
      <c r="C672">
        <v>68</v>
      </c>
      <c r="D672">
        <v>98</v>
      </c>
      <c r="E672">
        <v>73.707423563921097</v>
      </c>
      <c r="F672">
        <v>0.69273743016759803</v>
      </c>
      <c r="G672">
        <v>4266.8988022684298</v>
      </c>
      <c r="H672">
        <v>486.08262452042601</v>
      </c>
      <c r="I672">
        <v>0.62525051362343198</v>
      </c>
      <c r="J672">
        <v>0.226935277342904</v>
      </c>
      <c r="K672">
        <v>0.79220707544566504</v>
      </c>
      <c r="L672" t="s">
        <v>151</v>
      </c>
      <c r="M672" t="s">
        <v>34</v>
      </c>
      <c r="N672" t="s">
        <v>35</v>
      </c>
      <c r="O672">
        <v>0.76926404704423701</v>
      </c>
      <c r="P672" t="s">
        <v>36</v>
      </c>
    </row>
    <row r="673" spans="1:16">
      <c r="A673">
        <v>672</v>
      </c>
      <c r="B673" t="s">
        <v>728</v>
      </c>
      <c r="C673">
        <v>171</v>
      </c>
      <c r="D673">
        <v>154</v>
      </c>
      <c r="E673">
        <v>119.498487114338</v>
      </c>
      <c r="F673">
        <v>1.11347517730496</v>
      </c>
      <c r="G673">
        <v>11215.398140642699</v>
      </c>
      <c r="H673">
        <v>1338.32340549946</v>
      </c>
      <c r="I673">
        <v>0.61721740164880801</v>
      </c>
      <c r="J673">
        <v>7.8686895835130097E-2</v>
      </c>
      <c r="K673">
        <v>0.547793450406174</v>
      </c>
      <c r="L673" t="s">
        <v>33</v>
      </c>
      <c r="M673" t="s">
        <v>34</v>
      </c>
      <c r="N673" t="s">
        <v>35</v>
      </c>
      <c r="O673">
        <v>0.93825648252119398</v>
      </c>
      <c r="P673" t="s">
        <v>36</v>
      </c>
    </row>
    <row r="674" spans="1:16">
      <c r="A674">
        <v>673</v>
      </c>
      <c r="B674" t="s">
        <v>729</v>
      </c>
      <c r="C674">
        <v>88</v>
      </c>
      <c r="D674">
        <v>88</v>
      </c>
      <c r="E674">
        <v>71.391098554139504</v>
      </c>
      <c r="F674">
        <v>1</v>
      </c>
      <c r="G674">
        <v>4002.9301429111501</v>
      </c>
      <c r="H674">
        <v>676.25114506679995</v>
      </c>
      <c r="I674">
        <v>0.75365466496927103</v>
      </c>
      <c r="J674">
        <v>0.109994722434164</v>
      </c>
      <c r="K674">
        <v>0.63838058215606297</v>
      </c>
      <c r="L674" t="s">
        <v>33</v>
      </c>
      <c r="M674" t="s">
        <v>34</v>
      </c>
      <c r="N674" t="s">
        <v>35</v>
      </c>
      <c r="O674">
        <v>0.94781952543575698</v>
      </c>
      <c r="P674" t="s">
        <v>36</v>
      </c>
    </row>
    <row r="675" spans="1:16">
      <c r="A675">
        <v>674</v>
      </c>
      <c r="B675" t="s">
        <v>730</v>
      </c>
      <c r="C675">
        <v>171</v>
      </c>
      <c r="D675">
        <v>181</v>
      </c>
      <c r="E675">
        <v>121.507863633792</v>
      </c>
      <c r="F675">
        <v>0.94578313253012003</v>
      </c>
      <c r="G675">
        <v>11595.7448744802</v>
      </c>
      <c r="H675">
        <v>1025.52522848492</v>
      </c>
      <c r="I675">
        <v>0.61579237540842302</v>
      </c>
      <c r="J675">
        <v>0.13855296313756099</v>
      </c>
      <c r="K675">
        <v>0.48072882327206401</v>
      </c>
      <c r="L675" t="s">
        <v>134</v>
      </c>
      <c r="M675" t="s">
        <v>34</v>
      </c>
      <c r="N675" t="s">
        <v>35</v>
      </c>
      <c r="O675">
        <v>0.645824354189239</v>
      </c>
      <c r="P675" t="s">
        <v>36</v>
      </c>
    </row>
    <row r="676" spans="1:16">
      <c r="A676">
        <v>675</v>
      </c>
      <c r="B676" t="s">
        <v>731</v>
      </c>
      <c r="C676">
        <v>68</v>
      </c>
      <c r="D676">
        <v>73</v>
      </c>
      <c r="E676">
        <v>53.687597641232301</v>
      </c>
      <c r="F676">
        <v>0.93283582089552197</v>
      </c>
      <c r="G676">
        <v>2263.7987897920598</v>
      </c>
      <c r="H676">
        <v>533.41359078355504</v>
      </c>
      <c r="I676">
        <v>0.70104137959208701</v>
      </c>
      <c r="J676">
        <v>9.9981473681841002E-2</v>
      </c>
      <c r="K676">
        <v>0.54971667809578795</v>
      </c>
      <c r="L676" t="s">
        <v>33</v>
      </c>
      <c r="M676" t="s">
        <v>34</v>
      </c>
      <c r="N676" t="s">
        <v>35</v>
      </c>
      <c r="O676">
        <v>0.85111942683855402</v>
      </c>
      <c r="P676" t="s">
        <v>36</v>
      </c>
    </row>
    <row r="677" spans="1:16">
      <c r="A677">
        <v>676</v>
      </c>
      <c r="B677" t="s">
        <v>732</v>
      </c>
      <c r="C677">
        <v>88</v>
      </c>
      <c r="D677">
        <v>88</v>
      </c>
      <c r="E677">
        <v>70.818885327427196</v>
      </c>
      <c r="F677">
        <v>0.99382716049382702</v>
      </c>
      <c r="G677">
        <v>3939.0188120982998</v>
      </c>
      <c r="H677">
        <v>757.76916999671801</v>
      </c>
      <c r="I677">
        <v>0.58137884781192295</v>
      </c>
      <c r="J677">
        <v>8.6203332445031103E-2</v>
      </c>
      <c r="K677">
        <v>0.60063912245314199</v>
      </c>
      <c r="L677" t="s">
        <v>38</v>
      </c>
      <c r="M677" t="s">
        <v>34</v>
      </c>
      <c r="N677" t="s">
        <v>35</v>
      </c>
      <c r="O677">
        <v>0.69152700765929398</v>
      </c>
      <c r="P677" t="s">
        <v>36</v>
      </c>
    </row>
    <row r="678" spans="1:16">
      <c r="A678">
        <v>677</v>
      </c>
      <c r="B678" t="s">
        <v>733</v>
      </c>
      <c r="C678">
        <v>88</v>
      </c>
      <c r="D678">
        <v>69</v>
      </c>
      <c r="E678">
        <v>57.526429172666901</v>
      </c>
      <c r="F678">
        <v>1.2777777777777799</v>
      </c>
      <c r="G678">
        <v>2599.1103300567102</v>
      </c>
      <c r="H678">
        <v>394.805483747876</v>
      </c>
      <c r="I678">
        <v>0.65131686529603505</v>
      </c>
      <c r="J678">
        <v>0.20954062106240501</v>
      </c>
      <c r="K678">
        <v>0.62340023528572996</v>
      </c>
      <c r="L678" t="s">
        <v>55</v>
      </c>
      <c r="M678" t="s">
        <v>34</v>
      </c>
      <c r="N678" t="s">
        <v>35</v>
      </c>
      <c r="O678">
        <v>0.74239356364414899</v>
      </c>
      <c r="P678" t="s">
        <v>36</v>
      </c>
    </row>
    <row r="679" spans="1:16">
      <c r="A679">
        <v>678</v>
      </c>
      <c r="B679" t="s">
        <v>734</v>
      </c>
      <c r="C679">
        <v>117</v>
      </c>
      <c r="D679">
        <v>78</v>
      </c>
      <c r="E679">
        <v>76.053982778676996</v>
      </c>
      <c r="F679">
        <v>1.4965034965035</v>
      </c>
      <c r="G679">
        <v>4542.9065727788302</v>
      </c>
      <c r="H679">
        <v>967.00035637472001</v>
      </c>
      <c r="I679">
        <v>0.71424186976122395</v>
      </c>
      <c r="J679">
        <v>6.1050665318561202E-2</v>
      </c>
      <c r="K679">
        <v>0.54666261267706395</v>
      </c>
      <c r="L679" t="s">
        <v>151</v>
      </c>
      <c r="M679" t="s">
        <v>34</v>
      </c>
      <c r="N679" t="s">
        <v>35</v>
      </c>
      <c r="O679">
        <v>0.79810813559093197</v>
      </c>
      <c r="P679" t="s">
        <v>36</v>
      </c>
    </row>
    <row r="680" spans="1:16">
      <c r="A680">
        <v>679</v>
      </c>
      <c r="B680" t="s">
        <v>735</v>
      </c>
      <c r="C680">
        <v>150</v>
      </c>
      <c r="D680">
        <v>81</v>
      </c>
      <c r="E680">
        <v>89.239668426379197</v>
      </c>
      <c r="F680">
        <v>1.8548253169500799</v>
      </c>
      <c r="G680">
        <v>6254.6898215500996</v>
      </c>
      <c r="H680">
        <v>763.78488793497502</v>
      </c>
      <c r="I680">
        <v>0.61629867802037397</v>
      </c>
      <c r="J680">
        <v>0.134732856915451</v>
      </c>
      <c r="K680">
        <v>0.56257854068072999</v>
      </c>
      <c r="L680" t="s">
        <v>33</v>
      </c>
      <c r="M680" t="s">
        <v>34</v>
      </c>
      <c r="N680" t="s">
        <v>35</v>
      </c>
      <c r="O680">
        <v>0.94542478333746505</v>
      </c>
      <c r="P680" t="s">
        <v>36</v>
      </c>
    </row>
    <row r="681" spans="1:16">
      <c r="A681">
        <v>680</v>
      </c>
      <c r="B681" t="s">
        <v>736</v>
      </c>
      <c r="C681">
        <v>95</v>
      </c>
      <c r="D681">
        <v>44</v>
      </c>
      <c r="E681">
        <v>56.004565115677401</v>
      </c>
      <c r="F681">
        <v>2.13973063406358</v>
      </c>
      <c r="G681">
        <v>2463.4102253308101</v>
      </c>
      <c r="H681">
        <v>353.04958104216502</v>
      </c>
      <c r="I681">
        <v>0.77068023425226395</v>
      </c>
      <c r="J681">
        <v>0.24835631245119699</v>
      </c>
      <c r="K681">
        <v>0.68051734756723503</v>
      </c>
      <c r="L681" t="s">
        <v>33</v>
      </c>
      <c r="M681" t="s">
        <v>34</v>
      </c>
      <c r="N681" t="s">
        <v>35</v>
      </c>
      <c r="O681">
        <v>0.93833588017343295</v>
      </c>
      <c r="P681" t="s">
        <v>36</v>
      </c>
    </row>
    <row r="682" spans="1:16">
      <c r="A682">
        <v>681</v>
      </c>
      <c r="B682" t="s">
        <v>737</v>
      </c>
      <c r="C682">
        <v>54</v>
      </c>
      <c r="D682">
        <v>88</v>
      </c>
      <c r="E682">
        <v>54.629296599673502</v>
      </c>
      <c r="F682">
        <v>0.61111111111111105</v>
      </c>
      <c r="G682">
        <v>2343.91089981096</v>
      </c>
      <c r="H682">
        <v>607.08878567032195</v>
      </c>
      <c r="I682">
        <v>0.59439654371638795</v>
      </c>
      <c r="J682">
        <v>7.9918356027108797E-2</v>
      </c>
      <c r="K682">
        <v>0.528768776824034</v>
      </c>
      <c r="L682" t="s">
        <v>41</v>
      </c>
      <c r="M682" t="s">
        <v>34</v>
      </c>
      <c r="N682" t="s">
        <v>35</v>
      </c>
      <c r="O682">
        <v>0.76994908835039699</v>
      </c>
      <c r="P682" t="s">
        <v>36</v>
      </c>
    </row>
    <row r="683" spans="1:16">
      <c r="A683">
        <v>682</v>
      </c>
      <c r="B683" t="s">
        <v>738</v>
      </c>
      <c r="C683">
        <v>96</v>
      </c>
      <c r="D683">
        <v>48</v>
      </c>
      <c r="E683">
        <v>54.962568359993099</v>
      </c>
      <c r="F683">
        <v>1.9898990212301999</v>
      </c>
      <c r="G683">
        <v>2372.5966831758001</v>
      </c>
      <c r="H683">
        <v>401.42558712555001</v>
      </c>
      <c r="I683">
        <v>0.82499186604160901</v>
      </c>
      <c r="J683">
        <v>0.185022131773493</v>
      </c>
      <c r="K683">
        <v>0.69664833726106301</v>
      </c>
      <c r="L683" t="s">
        <v>55</v>
      </c>
      <c r="M683" t="s">
        <v>34</v>
      </c>
      <c r="N683" t="s">
        <v>35</v>
      </c>
      <c r="O683">
        <v>0.96385336878014705</v>
      </c>
      <c r="P683" t="s">
        <v>36</v>
      </c>
    </row>
    <row r="684" spans="1:16">
      <c r="A684">
        <v>683</v>
      </c>
      <c r="B684" t="s">
        <v>739</v>
      </c>
      <c r="C684">
        <v>59</v>
      </c>
      <c r="D684">
        <v>58</v>
      </c>
      <c r="E684">
        <v>54.587711237189303</v>
      </c>
      <c r="F684">
        <v>1.00306339045658</v>
      </c>
      <c r="G684">
        <v>2340.3437557655998</v>
      </c>
      <c r="H684">
        <v>269.83445911614803</v>
      </c>
      <c r="I684">
        <v>0.639439698252668</v>
      </c>
      <c r="J684">
        <v>0.40391938441507103</v>
      </c>
      <c r="K684">
        <v>0.80839921963240602</v>
      </c>
      <c r="L684" t="s">
        <v>74</v>
      </c>
      <c r="M684" t="s">
        <v>34</v>
      </c>
      <c r="N684" t="s">
        <v>35</v>
      </c>
      <c r="O684">
        <v>0.84980419707267296</v>
      </c>
      <c r="P684" t="s">
        <v>36</v>
      </c>
    </row>
    <row r="685" spans="1:16">
      <c r="A685">
        <v>684</v>
      </c>
      <c r="B685" t="s">
        <v>740</v>
      </c>
      <c r="C685">
        <v>117</v>
      </c>
      <c r="D685">
        <v>78</v>
      </c>
      <c r="E685">
        <v>71.380494603311703</v>
      </c>
      <c r="F685">
        <v>1.5034965034965</v>
      </c>
      <c r="G685">
        <v>4001.7410948960301</v>
      </c>
      <c r="H685">
        <v>853.27575801683497</v>
      </c>
      <c r="I685">
        <v>0.67888462299514096</v>
      </c>
      <c r="J685">
        <v>6.9068501961301404E-2</v>
      </c>
      <c r="K685">
        <v>0.51497647373857203</v>
      </c>
      <c r="L685" t="s">
        <v>41</v>
      </c>
      <c r="M685" t="s">
        <v>34</v>
      </c>
      <c r="N685" t="s">
        <v>35</v>
      </c>
      <c r="O685">
        <v>0.66157980040922104</v>
      </c>
      <c r="P685" t="s">
        <v>36</v>
      </c>
    </row>
    <row r="686" spans="1:16">
      <c r="A686">
        <v>685</v>
      </c>
      <c r="B686" t="s">
        <v>741</v>
      </c>
      <c r="C686">
        <v>78</v>
      </c>
      <c r="D686">
        <v>122</v>
      </c>
      <c r="E686">
        <v>79.0876432330044</v>
      </c>
      <c r="F686">
        <v>0.63839285714285698</v>
      </c>
      <c r="G686">
        <v>4912.5518744801502</v>
      </c>
      <c r="H686">
        <v>1006.6207844775701</v>
      </c>
      <c r="I686">
        <v>0.61293607504066705</v>
      </c>
      <c r="J686">
        <v>6.0923553511175101E-2</v>
      </c>
      <c r="K686">
        <v>0.59229790513054903</v>
      </c>
      <c r="L686" t="s">
        <v>33</v>
      </c>
      <c r="M686" t="s">
        <v>34</v>
      </c>
      <c r="N686" t="s">
        <v>35</v>
      </c>
      <c r="O686">
        <v>0.94756395839239005</v>
      </c>
      <c r="P686" t="s">
        <v>36</v>
      </c>
    </row>
    <row r="687" spans="1:16">
      <c r="A687">
        <v>686</v>
      </c>
      <c r="B687" t="s">
        <v>742</v>
      </c>
      <c r="C687">
        <v>73</v>
      </c>
      <c r="D687">
        <v>78</v>
      </c>
      <c r="E687">
        <v>53.581746596541898</v>
      </c>
      <c r="F687">
        <v>0.93706293706293697</v>
      </c>
      <c r="G687">
        <v>2254.8809296786399</v>
      </c>
      <c r="H687">
        <v>582.67024508465897</v>
      </c>
      <c r="I687">
        <v>0.59480886405561495</v>
      </c>
      <c r="J687">
        <v>8.3461809480079793E-2</v>
      </c>
      <c r="K687">
        <v>0.50403667895943405</v>
      </c>
      <c r="L687" t="s">
        <v>55</v>
      </c>
      <c r="M687" t="s">
        <v>34</v>
      </c>
      <c r="N687" t="s">
        <v>35</v>
      </c>
      <c r="O687">
        <v>0.97915587525904502</v>
      </c>
      <c r="P687" t="s">
        <v>36</v>
      </c>
    </row>
    <row r="688" spans="1:16">
      <c r="A688">
        <v>687</v>
      </c>
      <c r="B688" t="s">
        <v>743</v>
      </c>
      <c r="C688">
        <v>78</v>
      </c>
      <c r="D688">
        <v>107</v>
      </c>
      <c r="E688">
        <v>71.881138396889597</v>
      </c>
      <c r="F688">
        <v>0.72588832487309596</v>
      </c>
      <c r="G688">
        <v>4058.0722446124801</v>
      </c>
      <c r="H688">
        <v>973.29167654731998</v>
      </c>
      <c r="I688">
        <v>0.68640835342116402</v>
      </c>
      <c r="J688">
        <v>5.3832384796877901E-2</v>
      </c>
      <c r="K688">
        <v>0.58651801250241697</v>
      </c>
      <c r="L688" t="s">
        <v>33</v>
      </c>
      <c r="M688" t="s">
        <v>34</v>
      </c>
      <c r="N688" t="s">
        <v>35</v>
      </c>
      <c r="O688">
        <v>0.92899704673651295</v>
      </c>
      <c r="P688" t="s">
        <v>36</v>
      </c>
    </row>
    <row r="689" spans="1:16">
      <c r="A689">
        <v>688</v>
      </c>
      <c r="B689" t="s">
        <v>744</v>
      </c>
      <c r="C689">
        <v>57</v>
      </c>
      <c r="D689">
        <v>67</v>
      </c>
      <c r="E689">
        <v>54.506181330774702</v>
      </c>
      <c r="F689">
        <v>0.85195525589071996</v>
      </c>
      <c r="G689">
        <v>2333.3580986767502</v>
      </c>
      <c r="H689">
        <v>272.41220432996801</v>
      </c>
      <c r="I689">
        <v>0.724699051173889</v>
      </c>
      <c r="J689">
        <v>0.395128301661265</v>
      </c>
      <c r="K689">
        <v>0.79424263887483604</v>
      </c>
      <c r="L689" t="s">
        <v>33</v>
      </c>
      <c r="M689" t="s">
        <v>34</v>
      </c>
      <c r="N689" t="s">
        <v>35</v>
      </c>
      <c r="O689">
        <v>0.91548786424344297</v>
      </c>
      <c r="P689" t="s">
        <v>36</v>
      </c>
    </row>
    <row r="690" spans="1:16">
      <c r="A690">
        <v>689</v>
      </c>
      <c r="B690" t="s">
        <v>745</v>
      </c>
      <c r="C690">
        <v>76</v>
      </c>
      <c r="D690">
        <v>65</v>
      </c>
      <c r="E690">
        <v>56.556016257223497</v>
      </c>
      <c r="F690">
        <v>1.1767069090493101</v>
      </c>
      <c r="G690">
        <v>2512.1611939508498</v>
      </c>
      <c r="H690">
        <v>523.91905870665698</v>
      </c>
      <c r="I690">
        <v>0.60856086058206504</v>
      </c>
      <c r="J690">
        <v>0.11500824397144099</v>
      </c>
      <c r="K690">
        <v>0.63229957726983699</v>
      </c>
      <c r="L690" t="s">
        <v>106</v>
      </c>
      <c r="M690" t="s">
        <v>34</v>
      </c>
      <c r="N690" t="s">
        <v>35</v>
      </c>
      <c r="O690">
        <v>0.62091324221200195</v>
      </c>
      <c r="P690" t="s">
        <v>36</v>
      </c>
    </row>
    <row r="691" spans="1:16">
      <c r="A691">
        <v>690</v>
      </c>
      <c r="B691" t="s">
        <v>746</v>
      </c>
      <c r="C691">
        <v>55</v>
      </c>
      <c r="D691">
        <v>61</v>
      </c>
      <c r="E691">
        <v>50.242518169350497</v>
      </c>
      <c r="F691">
        <v>0.91137373365684904</v>
      </c>
      <c r="G691">
        <v>1982.5889342155001</v>
      </c>
      <c r="H691">
        <v>268.23755428324603</v>
      </c>
      <c r="I691">
        <v>0.73048723049970099</v>
      </c>
      <c r="J691">
        <v>0.34626084182400502</v>
      </c>
      <c r="K691">
        <v>0.77197754499681703</v>
      </c>
      <c r="L691" t="s">
        <v>77</v>
      </c>
      <c r="M691" t="s">
        <v>34</v>
      </c>
      <c r="N691" t="s">
        <v>35</v>
      </c>
      <c r="O691">
        <v>0.67191181741664896</v>
      </c>
      <c r="P691" t="s">
        <v>36</v>
      </c>
    </row>
    <row r="692" spans="1:16">
      <c r="A692">
        <v>691</v>
      </c>
      <c r="B692" t="s">
        <v>747</v>
      </c>
      <c r="C692">
        <v>132</v>
      </c>
      <c r="D692">
        <v>59</v>
      </c>
      <c r="E692">
        <v>66.184625804781902</v>
      </c>
      <c r="F692">
        <v>2.24074074074074</v>
      </c>
      <c r="G692">
        <v>3440.3618007561399</v>
      </c>
      <c r="H692">
        <v>620.08710614111101</v>
      </c>
      <c r="I692">
        <v>0.90644675487697302</v>
      </c>
      <c r="J692">
        <v>0.112436826481432</v>
      </c>
      <c r="K692">
        <v>0.62715400455185899</v>
      </c>
      <c r="L692" t="s">
        <v>33</v>
      </c>
      <c r="M692" t="s">
        <v>34</v>
      </c>
      <c r="N692" t="s">
        <v>35</v>
      </c>
      <c r="O692">
        <v>0.94261881076499798</v>
      </c>
      <c r="P692" t="s">
        <v>36</v>
      </c>
    </row>
    <row r="693" spans="1:16">
      <c r="A693">
        <v>692</v>
      </c>
      <c r="B693" t="s">
        <v>748</v>
      </c>
      <c r="C693">
        <v>74</v>
      </c>
      <c r="D693">
        <v>83</v>
      </c>
      <c r="E693">
        <v>60.047018131580799</v>
      </c>
      <c r="F693">
        <v>0.89473684210526305</v>
      </c>
      <c r="G693">
        <v>2831.8664790170101</v>
      </c>
      <c r="H693">
        <v>769.63166072254603</v>
      </c>
      <c r="I693">
        <v>0.60234993709789597</v>
      </c>
      <c r="J693">
        <v>6.0078182581194198E-2</v>
      </c>
      <c r="K693">
        <v>0.47256808373431203</v>
      </c>
      <c r="L693" t="s">
        <v>33</v>
      </c>
      <c r="M693" t="s">
        <v>34</v>
      </c>
      <c r="N693" t="s">
        <v>35</v>
      </c>
      <c r="O693">
        <v>0.90854693077088899</v>
      </c>
      <c r="P693" t="s">
        <v>36</v>
      </c>
    </row>
    <row r="694" spans="1:16">
      <c r="A694">
        <v>693</v>
      </c>
      <c r="B694" t="s">
        <v>749</v>
      </c>
      <c r="C694">
        <v>66</v>
      </c>
      <c r="D694">
        <v>131</v>
      </c>
      <c r="E694">
        <v>64.800540308273398</v>
      </c>
      <c r="F694">
        <v>0.50630007085686901</v>
      </c>
      <c r="G694">
        <v>3297.9733009451802</v>
      </c>
      <c r="H694">
        <v>657.54936215991597</v>
      </c>
      <c r="I694">
        <v>0.81381201476757503</v>
      </c>
      <c r="J694">
        <v>9.5851801085669097E-2</v>
      </c>
      <c r="K694">
        <v>0.53074843925658399</v>
      </c>
      <c r="L694" t="s">
        <v>33</v>
      </c>
      <c r="M694" t="s">
        <v>34</v>
      </c>
      <c r="N694" t="s">
        <v>35</v>
      </c>
      <c r="O694">
        <v>0.92133630545993495</v>
      </c>
      <c r="P694" t="s">
        <v>36</v>
      </c>
    </row>
    <row r="695" spans="1:16">
      <c r="A695">
        <v>694</v>
      </c>
      <c r="B695" t="s">
        <v>750</v>
      </c>
      <c r="C695">
        <v>47</v>
      </c>
      <c r="D695">
        <v>75</v>
      </c>
      <c r="E695">
        <v>54.698535279679199</v>
      </c>
      <c r="F695">
        <v>0.62450588555706199</v>
      </c>
      <c r="G695">
        <v>2349.85613988658</v>
      </c>
      <c r="H695">
        <v>253.55543205903899</v>
      </c>
      <c r="I695">
        <v>0.78174547033538999</v>
      </c>
      <c r="J695">
        <v>0.45930936557207902</v>
      </c>
      <c r="K695">
        <v>0.86125183853570797</v>
      </c>
      <c r="L695" t="s">
        <v>55</v>
      </c>
      <c r="M695" t="s">
        <v>34</v>
      </c>
      <c r="N695" t="s">
        <v>35</v>
      </c>
      <c r="O695">
        <v>0.78359471180754503</v>
      </c>
      <c r="P695" t="s">
        <v>36</v>
      </c>
    </row>
    <row r="696" spans="1:16">
      <c r="A696">
        <v>695</v>
      </c>
      <c r="B696" t="s">
        <v>751</v>
      </c>
      <c r="C696">
        <v>88</v>
      </c>
      <c r="D696">
        <v>53</v>
      </c>
      <c r="E696">
        <v>56.0248358161478</v>
      </c>
      <c r="F696">
        <v>1.6530612244898</v>
      </c>
      <c r="G696">
        <v>2465.1937973535</v>
      </c>
      <c r="H696">
        <v>478.230392238783</v>
      </c>
      <c r="I696">
        <v>0.73949149959626803</v>
      </c>
      <c r="J696">
        <v>0.13545236273170599</v>
      </c>
      <c r="K696">
        <v>0.61288892173527498</v>
      </c>
      <c r="L696" t="s">
        <v>33</v>
      </c>
      <c r="M696" t="s">
        <v>34</v>
      </c>
      <c r="N696" t="s">
        <v>35</v>
      </c>
      <c r="O696">
        <v>0.89944642739713199</v>
      </c>
      <c r="P696" t="s">
        <v>36</v>
      </c>
    </row>
    <row r="697" spans="1:16">
      <c r="A697">
        <v>696</v>
      </c>
      <c r="B697" t="s">
        <v>752</v>
      </c>
      <c r="C697">
        <v>57</v>
      </c>
      <c r="D697">
        <v>114</v>
      </c>
      <c r="E697">
        <v>54.330564818305199</v>
      </c>
      <c r="F697">
        <v>0.50210643531433097</v>
      </c>
      <c r="G697">
        <v>2318.3463674858199</v>
      </c>
      <c r="H697">
        <v>524.48032595779603</v>
      </c>
      <c r="I697">
        <v>0.71161039079807897</v>
      </c>
      <c r="J697">
        <v>0.10590824751028401</v>
      </c>
      <c r="K697">
        <v>0.52897887204530802</v>
      </c>
      <c r="L697" t="s">
        <v>41</v>
      </c>
      <c r="M697" t="s">
        <v>34</v>
      </c>
      <c r="N697" t="s">
        <v>35</v>
      </c>
      <c r="O697">
        <v>0.69208261995708897</v>
      </c>
      <c r="P697" t="s">
        <v>36</v>
      </c>
    </row>
    <row r="698" spans="1:16">
      <c r="A698">
        <v>697</v>
      </c>
      <c r="B698" t="s">
        <v>753</v>
      </c>
      <c r="C698">
        <v>88</v>
      </c>
      <c r="D698">
        <v>93</v>
      </c>
      <c r="E698">
        <v>73.503024918921398</v>
      </c>
      <c r="F698">
        <v>0.94705881402566605</v>
      </c>
      <c r="G698">
        <v>4243.26647296786</v>
      </c>
      <c r="H698">
        <v>841.75534573876303</v>
      </c>
      <c r="I698">
        <v>0.68375380887543002</v>
      </c>
      <c r="J698">
        <v>7.5255527389594401E-2</v>
      </c>
      <c r="K698">
        <v>0.59352196420032799</v>
      </c>
      <c r="L698" t="s">
        <v>211</v>
      </c>
      <c r="M698" t="s">
        <v>34</v>
      </c>
      <c r="N698" t="s">
        <v>35</v>
      </c>
      <c r="O698">
        <v>0.85806783548836796</v>
      </c>
      <c r="P698" t="s">
        <v>36</v>
      </c>
    </row>
    <row r="699" spans="1:16">
      <c r="A699">
        <v>698</v>
      </c>
      <c r="B699" t="s">
        <v>754</v>
      </c>
      <c r="C699">
        <v>113</v>
      </c>
      <c r="D699">
        <v>63</v>
      </c>
      <c r="E699">
        <v>67.727822245101095</v>
      </c>
      <c r="F699">
        <v>1.7969608911994599</v>
      </c>
      <c r="G699">
        <v>3602.6668548204202</v>
      </c>
      <c r="H699">
        <v>553.57058440198102</v>
      </c>
      <c r="I699">
        <v>0.62391760156523102</v>
      </c>
      <c r="J699">
        <v>0.147736552008707</v>
      </c>
      <c r="K699">
        <v>0.63232723762815302</v>
      </c>
      <c r="L699" t="s">
        <v>33</v>
      </c>
      <c r="M699" t="s">
        <v>34</v>
      </c>
      <c r="N699" t="s">
        <v>35</v>
      </c>
      <c r="O699">
        <v>0.89975550633442702</v>
      </c>
      <c r="P699" t="s">
        <v>36</v>
      </c>
    </row>
    <row r="700" spans="1:16">
      <c r="A700">
        <v>699</v>
      </c>
      <c r="B700" t="s">
        <v>755</v>
      </c>
      <c r="C700">
        <v>88</v>
      </c>
      <c r="D700">
        <v>88</v>
      </c>
      <c r="E700">
        <v>71.775752365951305</v>
      </c>
      <c r="F700">
        <v>1</v>
      </c>
      <c r="G700">
        <v>4046.1817644612502</v>
      </c>
      <c r="H700">
        <v>875.10715115018502</v>
      </c>
      <c r="I700">
        <v>0.664037888805735</v>
      </c>
      <c r="J700">
        <v>6.6394604292052697E-2</v>
      </c>
      <c r="K700">
        <v>0.56681519113850298</v>
      </c>
      <c r="L700" t="s">
        <v>33</v>
      </c>
      <c r="M700" t="s">
        <v>34</v>
      </c>
      <c r="N700" t="s">
        <v>35</v>
      </c>
      <c r="O700">
        <v>0.95229146222357397</v>
      </c>
      <c r="P700" t="s">
        <v>36</v>
      </c>
    </row>
    <row r="701" spans="1:16">
      <c r="A701">
        <v>700</v>
      </c>
      <c r="B701" t="s">
        <v>756</v>
      </c>
      <c r="C701">
        <v>48</v>
      </c>
      <c r="D701">
        <v>93</v>
      </c>
      <c r="E701">
        <v>57.7316673239689</v>
      </c>
      <c r="F701">
        <v>0.51786444388757702</v>
      </c>
      <c r="G701">
        <v>2617.6892052930102</v>
      </c>
      <c r="H701">
        <v>368.95442993184798</v>
      </c>
      <c r="I701">
        <v>0.72352800381038596</v>
      </c>
      <c r="J701">
        <v>0.24164760089574699</v>
      </c>
      <c r="K701">
        <v>0.68068331143232597</v>
      </c>
      <c r="L701" t="s">
        <v>194</v>
      </c>
      <c r="M701" t="s">
        <v>34</v>
      </c>
      <c r="N701" t="s">
        <v>35</v>
      </c>
      <c r="O701">
        <v>0.86162902313170497</v>
      </c>
      <c r="P701" t="s">
        <v>36</v>
      </c>
    </row>
    <row r="702" spans="1:16">
      <c r="A702">
        <v>701</v>
      </c>
      <c r="B702" t="s">
        <v>757</v>
      </c>
      <c r="C702">
        <v>68</v>
      </c>
      <c r="D702">
        <v>56</v>
      </c>
      <c r="E702">
        <v>57.040798116951599</v>
      </c>
      <c r="F702">
        <v>1.21593870304605</v>
      </c>
      <c r="G702">
        <v>2555.4128155009498</v>
      </c>
      <c r="H702">
        <v>275.49641959408098</v>
      </c>
      <c r="I702">
        <v>0.61445948008871099</v>
      </c>
      <c r="J702">
        <v>0.42309609246826702</v>
      </c>
      <c r="K702">
        <v>0.827421916357861</v>
      </c>
      <c r="L702" t="s">
        <v>33</v>
      </c>
      <c r="M702" t="s">
        <v>34</v>
      </c>
      <c r="N702" t="s">
        <v>35</v>
      </c>
      <c r="O702">
        <v>0.92916456770529299</v>
      </c>
      <c r="P702" t="s">
        <v>36</v>
      </c>
    </row>
    <row r="703" spans="1:16">
      <c r="A703">
        <v>702</v>
      </c>
      <c r="B703" t="s">
        <v>758</v>
      </c>
      <c r="C703">
        <v>89</v>
      </c>
      <c r="D703">
        <v>164</v>
      </c>
      <c r="E703">
        <v>102.278870362137</v>
      </c>
      <c r="F703">
        <v>0.54297493291279297</v>
      </c>
      <c r="G703">
        <v>8216.0245224952796</v>
      </c>
      <c r="H703">
        <v>627.57683926789696</v>
      </c>
      <c r="I703">
        <v>0.70232722576387696</v>
      </c>
      <c r="J703">
        <v>0.26214270452198402</v>
      </c>
      <c r="K703">
        <v>0.68716125503455805</v>
      </c>
      <c r="L703" t="s">
        <v>93</v>
      </c>
      <c r="M703" t="s">
        <v>34</v>
      </c>
      <c r="N703" t="s">
        <v>35</v>
      </c>
      <c r="O703">
        <v>0.72533707721271601</v>
      </c>
      <c r="P703" t="s">
        <v>36</v>
      </c>
    </row>
    <row r="704" spans="1:16">
      <c r="A704">
        <v>703</v>
      </c>
      <c r="B704" t="s">
        <v>759</v>
      </c>
      <c r="C704">
        <v>128</v>
      </c>
      <c r="D704">
        <v>127</v>
      </c>
      <c r="E704">
        <v>81.353493249193406</v>
      </c>
      <c r="F704">
        <v>1.0042918454935601</v>
      </c>
      <c r="G704">
        <v>5198.0720291115304</v>
      </c>
      <c r="H704">
        <v>911.91734999314599</v>
      </c>
      <c r="I704">
        <v>0.64254222437011399</v>
      </c>
      <c r="J704">
        <v>7.8549097584831903E-2</v>
      </c>
      <c r="K704">
        <v>0.461793405780835</v>
      </c>
      <c r="L704" t="s">
        <v>211</v>
      </c>
      <c r="M704" t="s">
        <v>34</v>
      </c>
      <c r="N704" t="s">
        <v>35</v>
      </c>
      <c r="O704">
        <v>0.84400023774270305</v>
      </c>
      <c r="P704" t="s">
        <v>36</v>
      </c>
    </row>
    <row r="705" spans="1:16">
      <c r="A705">
        <v>704</v>
      </c>
      <c r="B705" t="s">
        <v>760</v>
      </c>
      <c r="C705">
        <v>131</v>
      </c>
      <c r="D705">
        <v>93</v>
      </c>
      <c r="E705">
        <v>77.082153340818095</v>
      </c>
      <c r="F705">
        <v>1.4113877917430799</v>
      </c>
      <c r="G705">
        <v>4666.5675663516104</v>
      </c>
      <c r="H705">
        <v>674.64322176529004</v>
      </c>
      <c r="I705">
        <v>0.63768832941619702</v>
      </c>
      <c r="J705">
        <v>0.12884248713015001</v>
      </c>
      <c r="K705">
        <v>0.54330408901348004</v>
      </c>
      <c r="L705" t="s">
        <v>41</v>
      </c>
      <c r="M705" t="s">
        <v>34</v>
      </c>
      <c r="N705" t="s">
        <v>35</v>
      </c>
      <c r="O705">
        <v>0.75676899151461896</v>
      </c>
      <c r="P705" t="s">
        <v>36</v>
      </c>
    </row>
    <row r="706" spans="1:16">
      <c r="A706">
        <v>705</v>
      </c>
      <c r="B706" t="s">
        <v>761</v>
      </c>
      <c r="C706">
        <v>83</v>
      </c>
      <c r="D706">
        <v>73</v>
      </c>
      <c r="E706">
        <v>62.067842623258997</v>
      </c>
      <c r="F706">
        <v>1.1343283582089601</v>
      </c>
      <c r="G706">
        <v>3025.68130548204</v>
      </c>
      <c r="H706">
        <v>639.779131667407</v>
      </c>
      <c r="I706">
        <v>0.57830168219783495</v>
      </c>
      <c r="J706">
        <v>9.2890843312042906E-2</v>
      </c>
      <c r="K706">
        <v>0.60555671237766595</v>
      </c>
      <c r="L706" t="s">
        <v>44</v>
      </c>
      <c r="M706" t="s">
        <v>34</v>
      </c>
      <c r="N706" t="s">
        <v>35</v>
      </c>
      <c r="O706">
        <v>0.80551452286546998</v>
      </c>
      <c r="P706" t="s">
        <v>36</v>
      </c>
    </row>
    <row r="707" spans="1:16">
      <c r="A707">
        <v>706</v>
      </c>
      <c r="B707" t="s">
        <v>762</v>
      </c>
      <c r="C707">
        <v>53</v>
      </c>
      <c r="D707">
        <v>87</v>
      </c>
      <c r="E707">
        <v>53.930266608220599</v>
      </c>
      <c r="F707">
        <v>0.60624999999999996</v>
      </c>
      <c r="G707">
        <v>2284.3098680529301</v>
      </c>
      <c r="H707">
        <v>431.92566131892403</v>
      </c>
      <c r="I707">
        <v>0.69293314785944005</v>
      </c>
      <c r="J707">
        <v>0.15386748888795501</v>
      </c>
      <c r="K707">
        <v>0.68209657376176103</v>
      </c>
      <c r="L707" t="s">
        <v>38</v>
      </c>
      <c r="M707" t="s">
        <v>34</v>
      </c>
      <c r="N707" t="s">
        <v>35</v>
      </c>
      <c r="O707">
        <v>0.68490792532604605</v>
      </c>
      <c r="P707" t="s">
        <v>36</v>
      </c>
    </row>
    <row r="708" spans="1:16">
      <c r="A708">
        <v>707</v>
      </c>
      <c r="B708" t="s">
        <v>763</v>
      </c>
      <c r="C708">
        <v>144</v>
      </c>
      <c r="D708">
        <v>181</v>
      </c>
      <c r="E708">
        <v>119.926097305141</v>
      </c>
      <c r="F708">
        <v>0.79518072289156605</v>
      </c>
      <c r="G708">
        <v>11295.8075126654</v>
      </c>
      <c r="H708">
        <v>1041.4112728976199</v>
      </c>
      <c r="I708">
        <v>0.58259662300686899</v>
      </c>
      <c r="J708">
        <v>0.130882806297446</v>
      </c>
      <c r="K708">
        <v>0.57604238515003803</v>
      </c>
      <c r="L708" t="s">
        <v>41</v>
      </c>
      <c r="M708" t="s">
        <v>34</v>
      </c>
      <c r="N708" t="s">
        <v>35</v>
      </c>
      <c r="O708">
        <v>0.71205722696492302</v>
      </c>
      <c r="P708" t="s">
        <v>36</v>
      </c>
    </row>
    <row r="709" spans="1:16">
      <c r="A709">
        <v>708</v>
      </c>
      <c r="B709" t="s">
        <v>764</v>
      </c>
      <c r="C709">
        <v>141</v>
      </c>
      <c r="D709">
        <v>174</v>
      </c>
      <c r="E709">
        <v>125.746522553784</v>
      </c>
      <c r="F709">
        <v>0.81537616896312404</v>
      </c>
      <c r="G709">
        <v>12418.863362949</v>
      </c>
      <c r="H709">
        <v>860.65589674192904</v>
      </c>
      <c r="I709">
        <v>0.560853694775585</v>
      </c>
      <c r="J709">
        <v>0.210684514411033</v>
      </c>
      <c r="K709">
        <v>0.66633438334861805</v>
      </c>
      <c r="L709" t="s">
        <v>106</v>
      </c>
      <c r="M709" t="s">
        <v>34</v>
      </c>
      <c r="N709" t="s">
        <v>35</v>
      </c>
      <c r="O709">
        <v>0.71363831883872397</v>
      </c>
      <c r="P709" t="s">
        <v>36</v>
      </c>
    </row>
    <row r="710" spans="1:16">
      <c r="A710">
        <v>709</v>
      </c>
      <c r="B710" t="s">
        <v>765</v>
      </c>
      <c r="C710">
        <v>72</v>
      </c>
      <c r="D710">
        <v>169</v>
      </c>
      <c r="E710">
        <v>80.828408203523097</v>
      </c>
      <c r="F710">
        <v>0.42947683873157699</v>
      </c>
      <c r="G710">
        <v>5131.1880782608696</v>
      </c>
      <c r="H710">
        <v>539.24772887240294</v>
      </c>
      <c r="I710">
        <v>0.64239243443028204</v>
      </c>
      <c r="J710">
        <v>0.22174362767900899</v>
      </c>
      <c r="K710">
        <v>0.65721791772163995</v>
      </c>
      <c r="L710" t="s">
        <v>33</v>
      </c>
      <c r="M710" t="s">
        <v>34</v>
      </c>
      <c r="N710" t="s">
        <v>35</v>
      </c>
      <c r="O710">
        <v>0.93379474025758302</v>
      </c>
      <c r="P710" t="s">
        <v>36</v>
      </c>
    </row>
    <row r="711" spans="1:16">
      <c r="A711">
        <v>710</v>
      </c>
      <c r="B711" t="s">
        <v>766</v>
      </c>
      <c r="C711">
        <v>51</v>
      </c>
      <c r="D711">
        <v>58</v>
      </c>
      <c r="E711">
        <v>52.287586777832999</v>
      </c>
      <c r="F711">
        <v>0.88000007768507704</v>
      </c>
      <c r="G711">
        <v>2147.2720843100201</v>
      </c>
      <c r="H711">
        <v>231.80153360771101</v>
      </c>
      <c r="I711">
        <v>0.68803806308136395</v>
      </c>
      <c r="J711">
        <v>0.502185688919079</v>
      </c>
      <c r="K711">
        <v>0.89311325420375898</v>
      </c>
      <c r="L711" t="s">
        <v>55</v>
      </c>
      <c r="M711" t="s">
        <v>34</v>
      </c>
      <c r="N711" t="s">
        <v>35</v>
      </c>
      <c r="O711">
        <v>0.779585392323073</v>
      </c>
      <c r="P711" t="s">
        <v>36</v>
      </c>
    </row>
    <row r="712" spans="1:16">
      <c r="A712">
        <v>711</v>
      </c>
      <c r="B712" t="s">
        <v>767</v>
      </c>
      <c r="C712">
        <v>152</v>
      </c>
      <c r="D712">
        <v>143</v>
      </c>
      <c r="E712">
        <v>106.751239319766</v>
      </c>
      <c r="F712">
        <v>1.05703422053232</v>
      </c>
      <c r="G712">
        <v>8950.2616718336503</v>
      </c>
      <c r="H712">
        <v>800.92386998301004</v>
      </c>
      <c r="I712">
        <v>0.74592368591549096</v>
      </c>
      <c r="J712">
        <v>0.175332781407673</v>
      </c>
      <c r="K712">
        <v>0.62523231547143199</v>
      </c>
      <c r="L712" t="s">
        <v>33</v>
      </c>
      <c r="M712" t="s">
        <v>34</v>
      </c>
      <c r="N712" t="s">
        <v>35</v>
      </c>
      <c r="O712">
        <v>0.90204980733957996</v>
      </c>
      <c r="P712" t="s">
        <v>36</v>
      </c>
    </row>
    <row r="713" spans="1:16">
      <c r="A713">
        <v>712</v>
      </c>
      <c r="B713" t="s">
        <v>768</v>
      </c>
      <c r="C713">
        <v>119</v>
      </c>
      <c r="D713">
        <v>81</v>
      </c>
      <c r="E713">
        <v>91.342919042995305</v>
      </c>
      <c r="F713">
        <v>1.47567432375117</v>
      </c>
      <c r="G713">
        <v>6552.9922423440503</v>
      </c>
      <c r="H713">
        <v>435.76601892626798</v>
      </c>
      <c r="I713">
        <v>0.48431226305731401</v>
      </c>
      <c r="J713">
        <v>0.433653440205513</v>
      </c>
      <c r="K713">
        <v>0.82058106422974597</v>
      </c>
      <c r="L713" t="s">
        <v>41</v>
      </c>
      <c r="M713" t="s">
        <v>34</v>
      </c>
      <c r="N713" t="s">
        <v>35</v>
      </c>
      <c r="O713">
        <v>0.70294843147764596</v>
      </c>
      <c r="P713" t="s">
        <v>36</v>
      </c>
    </row>
    <row r="714" spans="1:16">
      <c r="A714">
        <v>713</v>
      </c>
      <c r="B714" t="s">
        <v>769</v>
      </c>
      <c r="C714">
        <v>139</v>
      </c>
      <c r="D714">
        <v>59</v>
      </c>
      <c r="E714">
        <v>53.609993977269902</v>
      </c>
      <c r="F714">
        <v>2.3522581019709499</v>
      </c>
      <c r="G714">
        <v>2257.25902570889</v>
      </c>
      <c r="H714">
        <v>731.99561086271103</v>
      </c>
      <c r="I714">
        <v>0.58286830250891397</v>
      </c>
      <c r="J714">
        <v>5.29388262890466E-2</v>
      </c>
      <c r="K714">
        <v>0.33189099412137502</v>
      </c>
      <c r="L714" t="s">
        <v>33</v>
      </c>
      <c r="M714" t="s">
        <v>34</v>
      </c>
      <c r="N714" t="s">
        <v>35</v>
      </c>
      <c r="O714">
        <v>0.94554482850607002</v>
      </c>
      <c r="P714" t="s">
        <v>36</v>
      </c>
    </row>
    <row r="715" spans="1:16">
      <c r="A715">
        <v>714</v>
      </c>
      <c r="B715" t="s">
        <v>770</v>
      </c>
      <c r="C715">
        <v>78</v>
      </c>
      <c r="D715">
        <v>68</v>
      </c>
      <c r="E715">
        <v>50.713021919047598</v>
      </c>
      <c r="F715">
        <v>1.1439998955077999</v>
      </c>
      <c r="G715">
        <v>2019.89531568998</v>
      </c>
      <c r="H715">
        <v>627.55575801683494</v>
      </c>
      <c r="I715">
        <v>0.75533446895263201</v>
      </c>
      <c r="J715">
        <v>6.4451657210706406E-2</v>
      </c>
      <c r="K715">
        <v>0.50270030332174298</v>
      </c>
      <c r="L715" t="s">
        <v>111</v>
      </c>
      <c r="M715" t="s">
        <v>34</v>
      </c>
      <c r="N715" t="s">
        <v>35</v>
      </c>
      <c r="O715">
        <v>0.74897098258258799</v>
      </c>
      <c r="P715" t="s">
        <v>36</v>
      </c>
    </row>
    <row r="716" spans="1:16">
      <c r="A716">
        <v>715</v>
      </c>
      <c r="B716" t="s">
        <v>771</v>
      </c>
      <c r="C716">
        <v>80</v>
      </c>
      <c r="D716">
        <v>75</v>
      </c>
      <c r="E716">
        <v>71.587632783596305</v>
      </c>
      <c r="F716">
        <v>1.06666666666667</v>
      </c>
      <c r="G716">
        <v>4025</v>
      </c>
      <c r="H716">
        <v>335.56348919868498</v>
      </c>
      <c r="I716">
        <v>0.60014587684780196</v>
      </c>
      <c r="J716">
        <v>0.44918613826965598</v>
      </c>
      <c r="K716">
        <v>0.80500000000000005</v>
      </c>
      <c r="L716" t="s">
        <v>41</v>
      </c>
      <c r="M716" t="s">
        <v>34</v>
      </c>
      <c r="N716" t="s">
        <v>35</v>
      </c>
      <c r="O716">
        <v>0.72095882497946095</v>
      </c>
      <c r="P716" t="s">
        <v>36</v>
      </c>
    </row>
    <row r="717" spans="1:16">
      <c r="A717">
        <v>716</v>
      </c>
      <c r="B717" t="s">
        <v>772</v>
      </c>
      <c r="C717">
        <v>98</v>
      </c>
      <c r="D717">
        <v>46</v>
      </c>
      <c r="E717">
        <v>51.027371449578801</v>
      </c>
      <c r="F717">
        <v>2.1300228787369102</v>
      </c>
      <c r="G717">
        <v>2045.01395500945</v>
      </c>
      <c r="H717">
        <v>387.701607801085</v>
      </c>
      <c r="I717">
        <v>0.71011720044398197</v>
      </c>
      <c r="J717">
        <v>0.17096646650917999</v>
      </c>
      <c r="K717">
        <v>0.59482944965630502</v>
      </c>
      <c r="L717" t="s">
        <v>55</v>
      </c>
      <c r="M717" t="s">
        <v>34</v>
      </c>
      <c r="N717" t="s">
        <v>35</v>
      </c>
      <c r="O717">
        <v>0.76932150550772804</v>
      </c>
      <c r="P717" t="s">
        <v>36</v>
      </c>
    </row>
    <row r="718" spans="1:16">
      <c r="A718">
        <v>717</v>
      </c>
      <c r="B718" t="s">
        <v>773</v>
      </c>
      <c r="C718">
        <v>69</v>
      </c>
      <c r="D718">
        <v>127</v>
      </c>
      <c r="E718">
        <v>77.339507149873199</v>
      </c>
      <c r="F718">
        <v>0.54262951912489699</v>
      </c>
      <c r="G718">
        <v>4697.7800767485796</v>
      </c>
      <c r="H718">
        <v>394.05161817871999</v>
      </c>
      <c r="I718">
        <v>0.665523810670265</v>
      </c>
      <c r="J718">
        <v>0.38018617058057402</v>
      </c>
      <c r="K718">
        <v>0.76839111197549503</v>
      </c>
      <c r="L718" t="s">
        <v>93</v>
      </c>
      <c r="M718" t="s">
        <v>34</v>
      </c>
      <c r="N718" t="s">
        <v>35</v>
      </c>
      <c r="O718">
        <v>0.840767894458883</v>
      </c>
      <c r="P718" t="s">
        <v>36</v>
      </c>
    </row>
    <row r="719" spans="1:16">
      <c r="A719">
        <v>718</v>
      </c>
      <c r="B719" t="s">
        <v>774</v>
      </c>
      <c r="C719">
        <v>150</v>
      </c>
      <c r="D719">
        <v>156</v>
      </c>
      <c r="E719">
        <v>95.037801217424601</v>
      </c>
      <c r="F719">
        <v>0.95818814441814204</v>
      </c>
      <c r="G719">
        <v>7093.86045822306</v>
      </c>
      <c r="H719">
        <v>1344.1176578602599</v>
      </c>
      <c r="I719">
        <v>0.64280739695766798</v>
      </c>
      <c r="J719">
        <v>4.9342134444813397E-2</v>
      </c>
      <c r="K719">
        <v>0.38694718067209899</v>
      </c>
      <c r="L719" t="s">
        <v>33</v>
      </c>
      <c r="M719" t="s">
        <v>34</v>
      </c>
      <c r="N719" t="s">
        <v>35</v>
      </c>
      <c r="O719">
        <v>0.89785226389079198</v>
      </c>
      <c r="P719" t="s">
        <v>36</v>
      </c>
    </row>
    <row r="720" spans="1:16">
      <c r="A720">
        <v>719</v>
      </c>
      <c r="B720" t="s">
        <v>775</v>
      </c>
      <c r="C720">
        <v>83</v>
      </c>
      <c r="D720">
        <v>73</v>
      </c>
      <c r="E720">
        <v>73.399967593297703</v>
      </c>
      <c r="F720">
        <v>1.1343283582089601</v>
      </c>
      <c r="G720">
        <v>4231.3759928166401</v>
      </c>
      <c r="H720">
        <v>517.88292006129802</v>
      </c>
      <c r="I720">
        <v>0.63602525387062303</v>
      </c>
      <c r="J720">
        <v>0.19825689744779501</v>
      </c>
      <c r="K720">
        <v>0.78074265028521295</v>
      </c>
      <c r="L720" t="s">
        <v>33</v>
      </c>
      <c r="M720" t="s">
        <v>34</v>
      </c>
      <c r="N720" t="s">
        <v>35</v>
      </c>
      <c r="O720">
        <v>0.93542505621290895</v>
      </c>
      <c r="P720" t="s">
        <v>36</v>
      </c>
    </row>
    <row r="721" spans="1:16">
      <c r="A721">
        <v>720</v>
      </c>
      <c r="B721" t="s">
        <v>776</v>
      </c>
      <c r="C721">
        <v>49</v>
      </c>
      <c r="D721">
        <v>78</v>
      </c>
      <c r="E721">
        <v>51.681465300553697</v>
      </c>
      <c r="F721">
        <v>0.62237762237762195</v>
      </c>
      <c r="G721">
        <v>2097.7779606805302</v>
      </c>
      <c r="H721">
        <v>377.116640941578</v>
      </c>
      <c r="I721">
        <v>0.63151914038036805</v>
      </c>
      <c r="J721">
        <v>0.185360839933186</v>
      </c>
      <c r="K721">
        <v>0.67832940837218203</v>
      </c>
      <c r="L721" t="s">
        <v>33</v>
      </c>
      <c r="M721" t="s">
        <v>34</v>
      </c>
      <c r="N721" t="s">
        <v>35</v>
      </c>
      <c r="O721">
        <v>0.85177106068557895</v>
      </c>
      <c r="P721" t="s">
        <v>36</v>
      </c>
    </row>
    <row r="722" spans="1:16">
      <c r="A722">
        <v>721</v>
      </c>
      <c r="B722" t="s">
        <v>777</v>
      </c>
      <c r="C722">
        <v>64</v>
      </c>
      <c r="D722">
        <v>53</v>
      </c>
      <c r="E722">
        <v>54.592911139838598</v>
      </c>
      <c r="F722">
        <v>1.19387755102041</v>
      </c>
      <c r="G722">
        <v>2340.7896487712701</v>
      </c>
      <c r="H722">
        <v>286.774945587594</v>
      </c>
      <c r="I722">
        <v>0.68459895524244196</v>
      </c>
      <c r="J722">
        <v>0.357676033112938</v>
      </c>
      <c r="K722">
        <v>0.83624488929007601</v>
      </c>
      <c r="L722" t="s">
        <v>33</v>
      </c>
      <c r="M722" t="s">
        <v>34</v>
      </c>
      <c r="N722" t="s">
        <v>35</v>
      </c>
      <c r="O722">
        <v>0.93630259148155903</v>
      </c>
      <c r="P722" t="s">
        <v>36</v>
      </c>
    </row>
    <row r="723" spans="1:16">
      <c r="A723">
        <v>722</v>
      </c>
      <c r="B723" t="s">
        <v>778</v>
      </c>
      <c r="C723">
        <v>133</v>
      </c>
      <c r="D723">
        <v>85</v>
      </c>
      <c r="E723">
        <v>87.8062852720645</v>
      </c>
      <c r="F723">
        <v>1.5603846649434201</v>
      </c>
      <c r="G723">
        <v>6055.3756480151196</v>
      </c>
      <c r="H723">
        <v>514.47770760049002</v>
      </c>
      <c r="I723">
        <v>0.76681747861772498</v>
      </c>
      <c r="J723">
        <v>0.287486748560071</v>
      </c>
      <c r="K723">
        <v>0.73333213334293301</v>
      </c>
      <c r="L723" t="s">
        <v>74</v>
      </c>
      <c r="M723" t="s">
        <v>34</v>
      </c>
      <c r="N723" t="s">
        <v>35</v>
      </c>
      <c r="O723">
        <v>0.67777427079636998</v>
      </c>
      <c r="P723" t="s">
        <v>36</v>
      </c>
    </row>
    <row r="724" spans="1:16">
      <c r="A724">
        <v>723</v>
      </c>
      <c r="B724" t="s">
        <v>779</v>
      </c>
      <c r="C724">
        <v>163</v>
      </c>
      <c r="D724">
        <v>152</v>
      </c>
      <c r="E724">
        <v>113.556193604547</v>
      </c>
      <c r="F724">
        <v>1.0755395849301099</v>
      </c>
      <c r="G724">
        <v>10127.7164688091</v>
      </c>
      <c r="H724">
        <v>1478.0352425604301</v>
      </c>
      <c r="I724">
        <v>0.52521654997939704</v>
      </c>
      <c r="J724">
        <v>5.8257496717809602E-2</v>
      </c>
      <c r="K724">
        <v>0.51575107101227702</v>
      </c>
      <c r="L724" t="s">
        <v>257</v>
      </c>
      <c r="M724" t="s">
        <v>34</v>
      </c>
      <c r="N724" t="s">
        <v>35</v>
      </c>
      <c r="O724">
        <v>0.82590347714699497</v>
      </c>
      <c r="P724" t="s">
        <v>36</v>
      </c>
    </row>
    <row r="725" spans="1:16">
      <c r="A725">
        <v>724</v>
      </c>
      <c r="B725" t="s">
        <v>780</v>
      </c>
      <c r="C725">
        <v>242</v>
      </c>
      <c r="D725">
        <v>111</v>
      </c>
      <c r="E725">
        <v>125.371228699082</v>
      </c>
      <c r="F725">
        <v>2.1853783414599</v>
      </c>
      <c r="G725">
        <v>12344.845124007599</v>
      </c>
      <c r="H725">
        <v>955.05324550245098</v>
      </c>
      <c r="I725">
        <v>0.62366490340013103</v>
      </c>
      <c r="J725">
        <v>0.170074945408793</v>
      </c>
      <c r="K725">
        <v>0.64632276840950298</v>
      </c>
      <c r="L725" t="s">
        <v>41</v>
      </c>
      <c r="M725" t="s">
        <v>34</v>
      </c>
      <c r="N725" t="s">
        <v>35</v>
      </c>
      <c r="O725">
        <v>0.76070757593837302</v>
      </c>
      <c r="P725" t="s">
        <v>36</v>
      </c>
    </row>
    <row r="726" spans="1:16">
      <c r="A726">
        <v>725</v>
      </c>
      <c r="B726" t="s">
        <v>781</v>
      </c>
      <c r="C726">
        <v>106</v>
      </c>
      <c r="D726">
        <v>96</v>
      </c>
      <c r="E726">
        <v>77.218290075191504</v>
      </c>
      <c r="F726">
        <v>1.1030674777299501</v>
      </c>
      <c r="G726">
        <v>4683.0656075614397</v>
      </c>
      <c r="H726">
        <v>489.22002075527001</v>
      </c>
      <c r="I726">
        <v>0.72265683066526198</v>
      </c>
      <c r="J726">
        <v>0.24588478874975001</v>
      </c>
      <c r="K726">
        <v>0.66318669753736104</v>
      </c>
      <c r="L726" t="s">
        <v>44</v>
      </c>
      <c r="M726" t="s">
        <v>34</v>
      </c>
      <c r="N726" t="s">
        <v>35</v>
      </c>
      <c r="O726">
        <v>0.83185789590522896</v>
      </c>
      <c r="P726" t="s">
        <v>36</v>
      </c>
    </row>
    <row r="727" spans="1:16">
      <c r="A727">
        <v>726</v>
      </c>
      <c r="B727" t="s">
        <v>782</v>
      </c>
      <c r="C727">
        <v>99</v>
      </c>
      <c r="D727">
        <v>57</v>
      </c>
      <c r="E727">
        <v>57.462244834846402</v>
      </c>
      <c r="F727">
        <v>1.75</v>
      </c>
      <c r="G727">
        <v>2593.3137209829902</v>
      </c>
      <c r="H727">
        <v>363.23216301876602</v>
      </c>
      <c r="I727">
        <v>0.49225060149615402</v>
      </c>
      <c r="J727">
        <v>0.246999644431213</v>
      </c>
      <c r="K727">
        <v>0.67444916892153095</v>
      </c>
      <c r="L727" t="s">
        <v>74</v>
      </c>
      <c r="M727" t="s">
        <v>34</v>
      </c>
      <c r="N727" t="s">
        <v>35</v>
      </c>
      <c r="O727">
        <v>0.75312615179962294</v>
      </c>
      <c r="P727" t="s">
        <v>36</v>
      </c>
    </row>
    <row r="728" spans="1:16">
      <c r="A728">
        <v>727</v>
      </c>
      <c r="B728" t="s">
        <v>783</v>
      </c>
      <c r="C728">
        <v>94</v>
      </c>
      <c r="D728">
        <v>103</v>
      </c>
      <c r="E728">
        <v>84.266072279342794</v>
      </c>
      <c r="F728">
        <v>0.90523736554436396</v>
      </c>
      <c r="G728">
        <v>5576.9324529300602</v>
      </c>
      <c r="H728">
        <v>439.77627737045299</v>
      </c>
      <c r="I728">
        <v>0.55281061982349899</v>
      </c>
      <c r="J728">
        <v>0.36236116809969199</v>
      </c>
      <c r="K728">
        <v>0.75600419084461601</v>
      </c>
      <c r="L728" t="s">
        <v>41</v>
      </c>
      <c r="M728" t="s">
        <v>34</v>
      </c>
      <c r="N728" t="s">
        <v>35</v>
      </c>
      <c r="O728">
        <v>0.699524121304121</v>
      </c>
      <c r="P728" t="s">
        <v>36</v>
      </c>
    </row>
    <row r="729" spans="1:16">
      <c r="A729">
        <v>728</v>
      </c>
      <c r="B729" t="s">
        <v>784</v>
      </c>
      <c r="C729">
        <v>54</v>
      </c>
      <c r="D729">
        <v>66</v>
      </c>
      <c r="E729">
        <v>51.835029243008002</v>
      </c>
      <c r="F729">
        <v>0.81450957146874003</v>
      </c>
      <c r="G729">
        <v>2110.2629648393199</v>
      </c>
      <c r="H729">
        <v>263.29185042049602</v>
      </c>
      <c r="I729">
        <v>0.66752210609484997</v>
      </c>
      <c r="J729">
        <v>0.38253537929265902</v>
      </c>
      <c r="K729">
        <v>0.79710307657758805</v>
      </c>
      <c r="L729" t="s">
        <v>33</v>
      </c>
      <c r="M729" t="s">
        <v>34</v>
      </c>
      <c r="N729" t="s">
        <v>35</v>
      </c>
      <c r="O729">
        <v>0.94583949551216695</v>
      </c>
      <c r="P729" t="s">
        <v>36</v>
      </c>
    </row>
    <row r="730" spans="1:16">
      <c r="A730">
        <v>729</v>
      </c>
      <c r="B730" t="s">
        <v>785</v>
      </c>
      <c r="C730">
        <v>78</v>
      </c>
      <c r="D730">
        <v>54</v>
      </c>
      <c r="E730">
        <v>57.391394285947399</v>
      </c>
      <c r="F730">
        <v>1.44444444444444</v>
      </c>
      <c r="G730">
        <v>2586.9225879016999</v>
      </c>
      <c r="H730">
        <v>361.37618365443302</v>
      </c>
      <c r="I730">
        <v>0.46712072233252999</v>
      </c>
      <c r="J730">
        <v>0.24892828244985399</v>
      </c>
      <c r="K730">
        <v>0.77074661234611597</v>
      </c>
      <c r="L730" t="s">
        <v>41</v>
      </c>
      <c r="M730" t="s">
        <v>34</v>
      </c>
      <c r="N730" t="s">
        <v>35</v>
      </c>
      <c r="O730">
        <v>0.83714423877726196</v>
      </c>
      <c r="P730" t="s">
        <v>36</v>
      </c>
    </row>
    <row r="731" spans="1:16">
      <c r="A731">
        <v>730</v>
      </c>
      <c r="B731" t="s">
        <v>786</v>
      </c>
      <c r="C731">
        <v>106</v>
      </c>
      <c r="D731">
        <v>83</v>
      </c>
      <c r="E731">
        <v>65.064298840192095</v>
      </c>
      <c r="F731">
        <v>1.2763157894736801</v>
      </c>
      <c r="G731">
        <v>3324.8755122873299</v>
      </c>
      <c r="H731">
        <v>472.39853092400898</v>
      </c>
      <c r="I731">
        <v>0.60846941101747998</v>
      </c>
      <c r="J731">
        <v>0.187226869878234</v>
      </c>
      <c r="K731">
        <v>0.56995082677265696</v>
      </c>
      <c r="L731" t="s">
        <v>41</v>
      </c>
      <c r="M731" t="s">
        <v>34</v>
      </c>
      <c r="N731" t="s">
        <v>35</v>
      </c>
      <c r="O731">
        <v>0.73826658373737497</v>
      </c>
      <c r="P731" t="s">
        <v>36</v>
      </c>
    </row>
    <row r="732" spans="1:16">
      <c r="A732">
        <v>731</v>
      </c>
      <c r="B732" t="s">
        <v>787</v>
      </c>
      <c r="C732">
        <v>71</v>
      </c>
      <c r="D732">
        <v>61</v>
      </c>
      <c r="E732">
        <v>60.647542451367997</v>
      </c>
      <c r="F732">
        <v>1.17904202873815</v>
      </c>
      <c r="G732">
        <v>2888.7921527410199</v>
      </c>
      <c r="H732">
        <v>243.34853637114799</v>
      </c>
      <c r="I732">
        <v>0.74186490154478901</v>
      </c>
      <c r="J732">
        <v>0.61301158581674198</v>
      </c>
      <c r="K732">
        <v>0.87763027183238496</v>
      </c>
      <c r="L732" t="s">
        <v>55</v>
      </c>
      <c r="M732" t="s">
        <v>34</v>
      </c>
      <c r="N732" t="s">
        <v>35</v>
      </c>
      <c r="O732">
        <v>0.80483493335466405</v>
      </c>
      <c r="P732" t="s">
        <v>36</v>
      </c>
    </row>
    <row r="733" spans="1:16">
      <c r="A733">
        <v>732</v>
      </c>
      <c r="B733" t="s">
        <v>788</v>
      </c>
      <c r="C733">
        <v>73</v>
      </c>
      <c r="D733">
        <v>107</v>
      </c>
      <c r="E733">
        <v>73.727960600698495</v>
      </c>
      <c r="F733">
        <v>0.68020304568527901</v>
      </c>
      <c r="G733">
        <v>4269.27689829868</v>
      </c>
      <c r="H733">
        <v>580.20209427253099</v>
      </c>
      <c r="I733">
        <v>0.734603670350371</v>
      </c>
      <c r="J733">
        <v>0.159369644254645</v>
      </c>
      <c r="K733">
        <v>0.70386434364968498</v>
      </c>
      <c r="L733" t="s">
        <v>111</v>
      </c>
      <c r="M733" t="s">
        <v>34</v>
      </c>
      <c r="N733" t="s">
        <v>35</v>
      </c>
      <c r="O733">
        <v>0.80723073117321797</v>
      </c>
      <c r="P733" t="s">
        <v>36</v>
      </c>
    </row>
    <row r="734" spans="1:16">
      <c r="A734">
        <v>733</v>
      </c>
      <c r="B734" t="s">
        <v>789</v>
      </c>
      <c r="C734">
        <v>83</v>
      </c>
      <c r="D734">
        <v>94</v>
      </c>
      <c r="E734">
        <v>69.540723889216494</v>
      </c>
      <c r="F734">
        <v>0.88372093023255804</v>
      </c>
      <c r="G734">
        <v>3798.1166223062401</v>
      </c>
      <c r="H734">
        <v>487.587123198509</v>
      </c>
      <c r="I734">
        <v>0.81162701245010804</v>
      </c>
      <c r="J734">
        <v>0.20075839008385599</v>
      </c>
      <c r="K734">
        <v>0.69563086974275201</v>
      </c>
      <c r="L734" t="s">
        <v>44</v>
      </c>
      <c r="M734" t="s">
        <v>34</v>
      </c>
      <c r="N734" t="s">
        <v>35</v>
      </c>
      <c r="O734">
        <v>0.73740093713735</v>
      </c>
      <c r="P734" t="s">
        <v>36</v>
      </c>
    </row>
    <row r="735" spans="1:16">
      <c r="A735">
        <v>734</v>
      </c>
      <c r="B735" t="s">
        <v>790</v>
      </c>
      <c r="C735">
        <v>83</v>
      </c>
      <c r="D735">
        <v>77</v>
      </c>
      <c r="E735">
        <v>51.716239907081103</v>
      </c>
      <c r="F735">
        <v>1.07042253521127</v>
      </c>
      <c r="G735">
        <v>2100.6019497164498</v>
      </c>
      <c r="H735">
        <v>528.78726788738504</v>
      </c>
      <c r="I735">
        <v>0.68843287717729496</v>
      </c>
      <c r="J735">
        <v>9.4404272301001804E-2</v>
      </c>
      <c r="K735">
        <v>0.52954400689422598</v>
      </c>
      <c r="L735" t="s">
        <v>74</v>
      </c>
      <c r="M735" t="s">
        <v>34</v>
      </c>
      <c r="N735" t="s">
        <v>35</v>
      </c>
      <c r="O735">
        <v>0.81333985057350999</v>
      </c>
      <c r="P735" t="s">
        <v>36</v>
      </c>
    </row>
    <row r="736" spans="1:16">
      <c r="A736">
        <v>735</v>
      </c>
      <c r="B736" t="s">
        <v>791</v>
      </c>
      <c r="C736">
        <v>93</v>
      </c>
      <c r="D736">
        <v>127</v>
      </c>
      <c r="E736">
        <v>65.618922594491906</v>
      </c>
      <c r="F736">
        <v>0.72961369849126601</v>
      </c>
      <c r="G736">
        <v>3381.8011860113402</v>
      </c>
      <c r="H736">
        <v>896.05789606581595</v>
      </c>
      <c r="I736">
        <v>0.64160562619419303</v>
      </c>
      <c r="J736">
        <v>5.29280378061701E-2</v>
      </c>
      <c r="K736">
        <v>0.39993320677775401</v>
      </c>
      <c r="L736" t="s">
        <v>41</v>
      </c>
      <c r="M736" t="s">
        <v>34</v>
      </c>
      <c r="N736" t="s">
        <v>35</v>
      </c>
      <c r="O736">
        <v>0.77735068310237498</v>
      </c>
      <c r="P736" t="s">
        <v>36</v>
      </c>
    </row>
    <row r="737" spans="1:16">
      <c r="A737">
        <v>736</v>
      </c>
      <c r="B737" t="s">
        <v>792</v>
      </c>
      <c r="C737">
        <v>183</v>
      </c>
      <c r="D737">
        <v>106</v>
      </c>
      <c r="E737">
        <v>103.07967489215601</v>
      </c>
      <c r="F737">
        <v>1.7319587628866</v>
      </c>
      <c r="G737">
        <v>8345.1848631379999</v>
      </c>
      <c r="H737">
        <v>869.57975932919499</v>
      </c>
      <c r="I737">
        <v>0.684964415443854</v>
      </c>
      <c r="J737">
        <v>0.138684198483605</v>
      </c>
      <c r="K737">
        <v>0.64407226842558096</v>
      </c>
      <c r="L737" t="s">
        <v>41</v>
      </c>
      <c r="M737" t="s">
        <v>34</v>
      </c>
      <c r="N737" t="s">
        <v>35</v>
      </c>
      <c r="O737">
        <v>0.69526148111841302</v>
      </c>
      <c r="P737" t="s">
        <v>36</v>
      </c>
    </row>
    <row r="738" spans="1:16">
      <c r="A738">
        <v>737</v>
      </c>
      <c r="B738" t="s">
        <v>793</v>
      </c>
      <c r="C738">
        <v>203</v>
      </c>
      <c r="D738">
        <v>97</v>
      </c>
      <c r="E738">
        <v>109.99913894961701</v>
      </c>
      <c r="F738">
        <v>2.1053283279007098</v>
      </c>
      <c r="G738">
        <v>9503.1689988657909</v>
      </c>
      <c r="H738">
        <v>759.75193200961405</v>
      </c>
      <c r="I738">
        <v>0.63335482867037096</v>
      </c>
      <c r="J738">
        <v>0.20688770895237801</v>
      </c>
      <c r="K738">
        <v>0.67994555160899295</v>
      </c>
      <c r="L738" t="s">
        <v>55</v>
      </c>
      <c r="M738" t="s">
        <v>34</v>
      </c>
      <c r="N738" t="s">
        <v>35</v>
      </c>
      <c r="O738">
        <v>0.74476521444683197</v>
      </c>
      <c r="P738" t="s">
        <v>36</v>
      </c>
    </row>
    <row r="739" spans="1:16">
      <c r="A739">
        <v>738</v>
      </c>
      <c r="B739" t="s">
        <v>794</v>
      </c>
      <c r="C739">
        <v>43</v>
      </c>
      <c r="D739">
        <v>79</v>
      </c>
      <c r="E739">
        <v>50.027361962339697</v>
      </c>
      <c r="F739">
        <v>0.54822683818859996</v>
      </c>
      <c r="G739">
        <v>1965.645</v>
      </c>
      <c r="H739">
        <v>361.71826210218899</v>
      </c>
      <c r="I739">
        <v>0.780596221203672</v>
      </c>
      <c r="J739">
        <v>0.18878786665080799</v>
      </c>
      <c r="K739">
        <v>0.72780804578724301</v>
      </c>
      <c r="L739" t="s">
        <v>74</v>
      </c>
      <c r="M739" t="s">
        <v>34</v>
      </c>
      <c r="N739" t="s">
        <v>35</v>
      </c>
      <c r="O739">
        <v>0.74975519481584896</v>
      </c>
      <c r="P739" t="s">
        <v>36</v>
      </c>
    </row>
    <row r="740" spans="1:16">
      <c r="A740">
        <v>739</v>
      </c>
      <c r="B740" t="s">
        <v>795</v>
      </c>
      <c r="C740">
        <v>137</v>
      </c>
      <c r="D740">
        <v>114</v>
      </c>
      <c r="E740">
        <v>97.5193411838044</v>
      </c>
      <c r="F740">
        <v>1.1952381236104499</v>
      </c>
      <c r="G740">
        <v>7469.1537379962201</v>
      </c>
      <c r="H740">
        <v>743.792285919086</v>
      </c>
      <c r="I740">
        <v>0.587559404643059</v>
      </c>
      <c r="J740">
        <v>0.169659398500907</v>
      </c>
      <c r="K740">
        <v>0.63595292331055397</v>
      </c>
      <c r="L740" t="s">
        <v>74</v>
      </c>
      <c r="M740" t="s">
        <v>34</v>
      </c>
      <c r="N740" t="s">
        <v>35</v>
      </c>
      <c r="O740">
        <v>0.82786222538102705</v>
      </c>
      <c r="P740" t="s">
        <v>36</v>
      </c>
    </row>
    <row r="741" spans="1:16">
      <c r="A741">
        <v>740</v>
      </c>
      <c r="B741" t="s">
        <v>796</v>
      </c>
      <c r="C741">
        <v>69</v>
      </c>
      <c r="D741">
        <v>98</v>
      </c>
      <c r="E741">
        <v>58.792184902248898</v>
      </c>
      <c r="F741">
        <v>0.70391064928971603</v>
      </c>
      <c r="G741">
        <v>2714.7452495274101</v>
      </c>
      <c r="H741">
        <v>559.42903620211996</v>
      </c>
      <c r="I741">
        <v>0.69323019325795798</v>
      </c>
      <c r="J741">
        <v>0.109005632192123</v>
      </c>
      <c r="K741">
        <v>0.54081662866787095</v>
      </c>
      <c r="L741" t="s">
        <v>41</v>
      </c>
      <c r="M741" t="s">
        <v>34</v>
      </c>
      <c r="N741" t="s">
        <v>35</v>
      </c>
      <c r="O741">
        <v>0.77521562279047895</v>
      </c>
      <c r="P741" t="s">
        <v>36</v>
      </c>
    </row>
    <row r="742" spans="1:16">
      <c r="A742">
        <v>741</v>
      </c>
      <c r="B742" t="s">
        <v>797</v>
      </c>
      <c r="C742">
        <v>64</v>
      </c>
      <c r="D742">
        <v>128</v>
      </c>
      <c r="E742">
        <v>80.572803272779595</v>
      </c>
      <c r="F742">
        <v>0.49806089126113501</v>
      </c>
      <c r="G742">
        <v>5098.7865198487698</v>
      </c>
      <c r="H742">
        <v>410.90520772965101</v>
      </c>
      <c r="I742">
        <v>0.66835865529604199</v>
      </c>
      <c r="J742">
        <v>0.37948394092308901</v>
      </c>
      <c r="K742">
        <v>0.77565740384832804</v>
      </c>
      <c r="L742" t="s">
        <v>151</v>
      </c>
      <c r="M742" t="s">
        <v>34</v>
      </c>
      <c r="N742" t="s">
        <v>35</v>
      </c>
      <c r="O742">
        <v>0.68560822090699602</v>
      </c>
      <c r="P742" t="s">
        <v>36</v>
      </c>
    </row>
    <row r="743" spans="1:16">
      <c r="A743">
        <v>742</v>
      </c>
      <c r="B743" t="s">
        <v>798</v>
      </c>
      <c r="C743">
        <v>100</v>
      </c>
      <c r="D743">
        <v>53</v>
      </c>
      <c r="E743">
        <v>65.923914406899101</v>
      </c>
      <c r="F743">
        <v>1.8941594575062499</v>
      </c>
      <c r="G743">
        <v>3413.3109584120998</v>
      </c>
      <c r="H743">
        <v>278.60722534355898</v>
      </c>
      <c r="I743">
        <v>0.618834426823481</v>
      </c>
      <c r="J743">
        <v>0.55258738829388399</v>
      </c>
      <c r="K743">
        <v>0.88083000920527799</v>
      </c>
      <c r="L743" t="s">
        <v>44</v>
      </c>
      <c r="M743" t="s">
        <v>34</v>
      </c>
      <c r="N743" t="s">
        <v>35</v>
      </c>
      <c r="O743">
        <v>0.812786511772566</v>
      </c>
      <c r="P743" t="s">
        <v>36</v>
      </c>
    </row>
    <row r="744" spans="1:16">
      <c r="A744">
        <v>743</v>
      </c>
      <c r="B744" t="s">
        <v>799</v>
      </c>
      <c r="C744">
        <v>89</v>
      </c>
      <c r="D744">
        <v>58</v>
      </c>
      <c r="E744">
        <v>59.121195807952098</v>
      </c>
      <c r="F744">
        <v>1.53337131080633</v>
      </c>
      <c r="G744">
        <v>2745.2146049149301</v>
      </c>
      <c r="H744">
        <v>484.50841716870002</v>
      </c>
      <c r="I744">
        <v>0.68632797653434596</v>
      </c>
      <c r="J744">
        <v>0.146954710721872</v>
      </c>
      <c r="K744">
        <v>0.67371876709830403</v>
      </c>
      <c r="L744" t="s">
        <v>33</v>
      </c>
      <c r="M744" t="s">
        <v>34</v>
      </c>
      <c r="N744" t="s">
        <v>35</v>
      </c>
      <c r="O744">
        <v>0.94378560990970894</v>
      </c>
      <c r="P744" t="s">
        <v>36</v>
      </c>
    </row>
    <row r="745" spans="1:16">
      <c r="A745">
        <v>744</v>
      </c>
      <c r="B745" t="s">
        <v>800</v>
      </c>
      <c r="C745">
        <v>142</v>
      </c>
      <c r="D745">
        <v>55</v>
      </c>
      <c r="E745">
        <v>69.040925463931998</v>
      </c>
      <c r="F745">
        <v>2.5640636630514702</v>
      </c>
      <c r="G745">
        <v>3743.7176756143699</v>
      </c>
      <c r="H745">
        <v>491.213801236775</v>
      </c>
      <c r="I745">
        <v>0.80900723218101001</v>
      </c>
      <c r="J745">
        <v>0.19497181442650999</v>
      </c>
      <c r="K745">
        <v>0.61865697303139</v>
      </c>
      <c r="L745" t="s">
        <v>211</v>
      </c>
      <c r="M745" t="s">
        <v>34</v>
      </c>
      <c r="N745" t="s">
        <v>35</v>
      </c>
      <c r="O745">
        <v>0.86614185978508296</v>
      </c>
      <c r="P745" t="s">
        <v>36</v>
      </c>
    </row>
    <row r="746" spans="1:16">
      <c r="A746">
        <v>745</v>
      </c>
      <c r="B746" t="s">
        <v>801</v>
      </c>
      <c r="C746">
        <v>152</v>
      </c>
      <c r="D746">
        <v>107</v>
      </c>
      <c r="E746">
        <v>117.585979215463</v>
      </c>
      <c r="F746">
        <v>1.4183673469387801</v>
      </c>
      <c r="G746">
        <v>10859.2782601134</v>
      </c>
      <c r="H746">
        <v>513.94464706483097</v>
      </c>
      <c r="I746">
        <v>0.67120645968083903</v>
      </c>
      <c r="J746">
        <v>0.516628227678679</v>
      </c>
      <c r="K746">
        <v>0.87543435021208305</v>
      </c>
      <c r="L746" t="s">
        <v>33</v>
      </c>
      <c r="M746" t="s">
        <v>34</v>
      </c>
      <c r="N746" t="s">
        <v>35</v>
      </c>
      <c r="O746">
        <v>0.94436375726780097</v>
      </c>
      <c r="P746" t="s">
        <v>36</v>
      </c>
    </row>
    <row r="747" spans="1:16">
      <c r="A747">
        <v>746</v>
      </c>
      <c r="B747" t="s">
        <v>802</v>
      </c>
      <c r="C747">
        <v>46</v>
      </c>
      <c r="D747">
        <v>205</v>
      </c>
      <c r="E747">
        <v>65.376220450861197</v>
      </c>
      <c r="F747">
        <v>0.22330160393653201</v>
      </c>
      <c r="G747">
        <v>3356.8311776937599</v>
      </c>
      <c r="H747">
        <v>715.484099759537</v>
      </c>
      <c r="I747">
        <v>0.87650827369804696</v>
      </c>
      <c r="J747">
        <v>8.2402310753635799E-2</v>
      </c>
      <c r="K747">
        <v>0.432530258924468</v>
      </c>
      <c r="L747" t="s">
        <v>55</v>
      </c>
      <c r="M747" t="s">
        <v>34</v>
      </c>
      <c r="N747" t="s">
        <v>35</v>
      </c>
      <c r="O747">
        <v>0.84638811678454995</v>
      </c>
      <c r="P747" t="s">
        <v>36</v>
      </c>
    </row>
    <row r="748" spans="1:16">
      <c r="A748">
        <v>747</v>
      </c>
      <c r="B748" t="s">
        <v>803</v>
      </c>
      <c r="C748">
        <v>89</v>
      </c>
      <c r="D748">
        <v>209</v>
      </c>
      <c r="E748">
        <v>103.448030475612</v>
      </c>
      <c r="F748">
        <v>0.42570127544237502</v>
      </c>
      <c r="G748">
        <v>8404.9345258979192</v>
      </c>
      <c r="H748">
        <v>824.00068726301197</v>
      </c>
      <c r="I748">
        <v>0.660607030937581</v>
      </c>
      <c r="J748">
        <v>0.155556817997487</v>
      </c>
      <c r="K748">
        <v>0.630430662549192</v>
      </c>
      <c r="L748" t="s">
        <v>33</v>
      </c>
      <c r="M748" t="s">
        <v>34</v>
      </c>
      <c r="N748" t="s">
        <v>35</v>
      </c>
      <c r="O748">
        <v>0.94667673242940797</v>
      </c>
      <c r="P748" t="s">
        <v>36</v>
      </c>
    </row>
    <row r="749" spans="1:16">
      <c r="A749">
        <v>748</v>
      </c>
      <c r="B749" t="s">
        <v>804</v>
      </c>
      <c r="C749">
        <v>111</v>
      </c>
      <c r="D749">
        <v>69</v>
      </c>
      <c r="E749">
        <v>69.3049295697502</v>
      </c>
      <c r="F749">
        <v>1.61598915705758</v>
      </c>
      <c r="G749">
        <v>3772.40345897921</v>
      </c>
      <c r="H749">
        <v>453.81963766149897</v>
      </c>
      <c r="I749">
        <v>0.73326483775808804</v>
      </c>
      <c r="J749">
        <v>0.23017673688329801</v>
      </c>
      <c r="K749">
        <v>0.67879971116044002</v>
      </c>
      <c r="L749" t="s">
        <v>41</v>
      </c>
      <c r="M749" t="s">
        <v>34</v>
      </c>
      <c r="N749" t="s">
        <v>35</v>
      </c>
      <c r="O749">
        <v>0.77874089716280004</v>
      </c>
      <c r="P749" t="s">
        <v>36</v>
      </c>
    </row>
    <row r="750" spans="1:16">
      <c r="A750">
        <v>749</v>
      </c>
      <c r="B750" t="s">
        <v>805</v>
      </c>
      <c r="C750">
        <v>134</v>
      </c>
      <c r="D750">
        <v>118</v>
      </c>
      <c r="E750">
        <v>104.44932821891</v>
      </c>
      <c r="F750">
        <v>1.1388889085118199</v>
      </c>
      <c r="G750">
        <v>8568.4286279773205</v>
      </c>
      <c r="H750">
        <v>678.35290371988106</v>
      </c>
      <c r="I750">
        <v>0.68515265047720197</v>
      </c>
      <c r="J750">
        <v>0.23399127877374901</v>
      </c>
      <c r="K750">
        <v>0.66969087973235097</v>
      </c>
      <c r="L750" t="s">
        <v>55</v>
      </c>
      <c r="M750" t="s">
        <v>34</v>
      </c>
      <c r="N750" t="s">
        <v>35</v>
      </c>
      <c r="O750">
        <v>0.79853998288857797</v>
      </c>
      <c r="P750" t="s">
        <v>36</v>
      </c>
    </row>
    <row r="751" spans="1:16">
      <c r="A751">
        <v>750</v>
      </c>
      <c r="B751" t="s">
        <v>806</v>
      </c>
      <c r="C751">
        <v>103</v>
      </c>
      <c r="D751">
        <v>117</v>
      </c>
      <c r="E751">
        <v>71.561870314372896</v>
      </c>
      <c r="F751">
        <v>0.87441860465116295</v>
      </c>
      <c r="G751">
        <v>4022.10354215501</v>
      </c>
      <c r="H751">
        <v>1106.1830259042199</v>
      </c>
      <c r="I751">
        <v>0.67424456073684602</v>
      </c>
      <c r="J751">
        <v>4.13056185890305E-2</v>
      </c>
      <c r="K751">
        <v>0.398553712922325</v>
      </c>
      <c r="L751" t="s">
        <v>41</v>
      </c>
      <c r="M751" t="s">
        <v>34</v>
      </c>
      <c r="N751" t="s">
        <v>35</v>
      </c>
      <c r="O751">
        <v>0.74576157101976404</v>
      </c>
      <c r="P751" t="s">
        <v>36</v>
      </c>
    </row>
    <row r="752" spans="1:16">
      <c r="A752">
        <v>751</v>
      </c>
      <c r="B752" t="s">
        <v>807</v>
      </c>
      <c r="C752">
        <v>68</v>
      </c>
      <c r="D752">
        <v>79</v>
      </c>
      <c r="E752">
        <v>59.729444747035203</v>
      </c>
      <c r="F752">
        <v>0.86111111111111105</v>
      </c>
      <c r="G752">
        <v>2801.9916476370499</v>
      </c>
      <c r="H752">
        <v>549.66992035948704</v>
      </c>
      <c r="I752">
        <v>0.59653453732958805</v>
      </c>
      <c r="J752">
        <v>0.11653939442922399</v>
      </c>
      <c r="K752">
        <v>0.61952021031876403</v>
      </c>
      <c r="L752" t="s">
        <v>41</v>
      </c>
      <c r="M752" t="s">
        <v>34</v>
      </c>
      <c r="N752" t="s">
        <v>35</v>
      </c>
      <c r="O752">
        <v>0.75486023901042998</v>
      </c>
      <c r="P752" t="s">
        <v>36</v>
      </c>
    </row>
    <row r="753" spans="1:16">
      <c r="A753">
        <v>752</v>
      </c>
      <c r="B753" t="s">
        <v>808</v>
      </c>
      <c r="C753">
        <v>42</v>
      </c>
      <c r="D753">
        <v>121</v>
      </c>
      <c r="E753">
        <v>52.2459485994681</v>
      </c>
      <c r="F753">
        <v>0.34454374502337298</v>
      </c>
      <c r="G753">
        <v>2143.8535712665398</v>
      </c>
      <c r="H753">
        <v>493.606073596996</v>
      </c>
      <c r="I753">
        <v>0.85396409923292005</v>
      </c>
      <c r="J753">
        <v>0.11057170166908201</v>
      </c>
      <c r="K753">
        <v>0.51801041479619303</v>
      </c>
      <c r="L753" t="s">
        <v>55</v>
      </c>
      <c r="M753" t="s">
        <v>34</v>
      </c>
      <c r="N753" t="s">
        <v>35</v>
      </c>
      <c r="O753">
        <v>0.92980687150867602</v>
      </c>
      <c r="P753" t="s">
        <v>36</v>
      </c>
    </row>
    <row r="754" spans="1:16">
      <c r="A754">
        <v>753</v>
      </c>
      <c r="B754" t="s">
        <v>809</v>
      </c>
      <c r="C754">
        <v>53</v>
      </c>
      <c r="D754">
        <v>79</v>
      </c>
      <c r="E754">
        <v>52.818731312457999</v>
      </c>
      <c r="F754">
        <v>0.67361114790410903</v>
      </c>
      <c r="G754">
        <v>2191.1182298676699</v>
      </c>
      <c r="H754">
        <v>499.135742192061</v>
      </c>
      <c r="I754">
        <v>0.74769990458912605</v>
      </c>
      <c r="J754">
        <v>0.11051935359668801</v>
      </c>
      <c r="K754">
        <v>0.69201520912547498</v>
      </c>
      <c r="L754" t="s">
        <v>33</v>
      </c>
      <c r="M754" t="s">
        <v>34</v>
      </c>
      <c r="N754" t="s">
        <v>35</v>
      </c>
      <c r="O754">
        <v>0.93111089298832705</v>
      </c>
      <c r="P754" t="s">
        <v>36</v>
      </c>
    </row>
    <row r="755" spans="1:16">
      <c r="A755">
        <v>754</v>
      </c>
      <c r="B755" t="s">
        <v>810</v>
      </c>
      <c r="C755">
        <v>83</v>
      </c>
      <c r="D755">
        <v>63</v>
      </c>
      <c r="E755">
        <v>61.189624665742599</v>
      </c>
      <c r="F755">
        <v>1.31034482758621</v>
      </c>
      <c r="G755">
        <v>2940.6643724007599</v>
      </c>
      <c r="H755">
        <v>504.19104045650198</v>
      </c>
      <c r="I755">
        <v>0.59025315961489999</v>
      </c>
      <c r="J755">
        <v>0.14536674836723101</v>
      </c>
      <c r="K755">
        <v>0.74818484344274705</v>
      </c>
      <c r="L755" t="s">
        <v>33</v>
      </c>
      <c r="M755" t="s">
        <v>34</v>
      </c>
      <c r="N755" t="s">
        <v>35</v>
      </c>
      <c r="O755">
        <v>0.94033961000994903</v>
      </c>
      <c r="P755" t="s">
        <v>36</v>
      </c>
    </row>
    <row r="756" spans="1:16">
      <c r="A756">
        <v>755</v>
      </c>
      <c r="B756" t="s">
        <v>811</v>
      </c>
      <c r="C756">
        <v>106</v>
      </c>
      <c r="D756">
        <v>64</v>
      </c>
      <c r="E756">
        <v>55.696221699549</v>
      </c>
      <c r="F756">
        <v>1.6441597716291101</v>
      </c>
      <c r="G756">
        <v>2436.35938298677</v>
      </c>
      <c r="H756">
        <v>578.73748132249602</v>
      </c>
      <c r="I756">
        <v>0.37277796170212701</v>
      </c>
      <c r="J756">
        <v>9.1408797322090896E-2</v>
      </c>
      <c r="K756">
        <v>0.46580091500667797</v>
      </c>
      <c r="L756" t="s">
        <v>151</v>
      </c>
      <c r="M756" t="s">
        <v>34</v>
      </c>
      <c r="N756" t="s">
        <v>35</v>
      </c>
      <c r="O756">
        <v>0.75062376315829504</v>
      </c>
      <c r="P756" t="s">
        <v>36</v>
      </c>
    </row>
    <row r="757" spans="1:16">
      <c r="A757">
        <v>756</v>
      </c>
      <c r="B757" t="s">
        <v>812</v>
      </c>
      <c r="C757">
        <v>58</v>
      </c>
      <c r="D757">
        <v>137</v>
      </c>
      <c r="E757">
        <v>64.949309441290893</v>
      </c>
      <c r="F757">
        <v>0.42231075697211201</v>
      </c>
      <c r="G757">
        <v>3313.133663138</v>
      </c>
      <c r="H757">
        <v>816.37866225335904</v>
      </c>
      <c r="I757">
        <v>0.86244392038462703</v>
      </c>
      <c r="J757">
        <v>6.24691405789254E-2</v>
      </c>
      <c r="K757">
        <v>0.54527886497064604</v>
      </c>
      <c r="L757" t="s">
        <v>33</v>
      </c>
      <c r="M757" t="s">
        <v>34</v>
      </c>
      <c r="N757" t="s">
        <v>35</v>
      </c>
      <c r="O757">
        <v>0.93568545575283002</v>
      </c>
      <c r="P757" t="s">
        <v>36</v>
      </c>
    </row>
    <row r="758" spans="1:16">
      <c r="A758">
        <v>757</v>
      </c>
      <c r="B758" t="s">
        <v>813</v>
      </c>
      <c r="C758">
        <v>186</v>
      </c>
      <c r="D758">
        <v>147</v>
      </c>
      <c r="E758">
        <v>113.49534958095499</v>
      </c>
      <c r="F758">
        <v>1.26765805329573</v>
      </c>
      <c r="G758">
        <v>10116.8664056711</v>
      </c>
      <c r="H758">
        <v>1110.6887359300899</v>
      </c>
      <c r="I758">
        <v>0.52962099031543997</v>
      </c>
      <c r="J758">
        <v>0.10305549275112801</v>
      </c>
      <c r="K758">
        <v>0.49281416749324902</v>
      </c>
      <c r="L758" t="s">
        <v>33</v>
      </c>
      <c r="M758" t="s">
        <v>34</v>
      </c>
      <c r="N758" t="s">
        <v>35</v>
      </c>
      <c r="O758">
        <v>0.91795644704184698</v>
      </c>
      <c r="P758" t="s">
        <v>36</v>
      </c>
    </row>
    <row r="759" spans="1:16">
      <c r="A759">
        <v>758</v>
      </c>
      <c r="B759" t="s">
        <v>814</v>
      </c>
      <c r="C759">
        <v>68</v>
      </c>
      <c r="D759">
        <v>94</v>
      </c>
      <c r="E759">
        <v>73.259318656103304</v>
      </c>
      <c r="F759">
        <v>0.72121788117356</v>
      </c>
      <c r="G759">
        <v>4215.1752136105897</v>
      </c>
      <c r="H759">
        <v>319.31808822901399</v>
      </c>
      <c r="I759">
        <v>0.59582504311074502</v>
      </c>
      <c r="J759">
        <v>0.519491510682768</v>
      </c>
      <c r="K759">
        <v>0.81970056072605402</v>
      </c>
      <c r="L759" t="s">
        <v>44</v>
      </c>
      <c r="M759" t="s">
        <v>34</v>
      </c>
      <c r="N759" t="s">
        <v>35</v>
      </c>
      <c r="O759">
        <v>0.80333431914184095</v>
      </c>
      <c r="P759" t="s">
        <v>36</v>
      </c>
    </row>
    <row r="760" spans="1:16">
      <c r="A760">
        <v>759</v>
      </c>
      <c r="B760" t="s">
        <v>815</v>
      </c>
      <c r="C760">
        <v>92</v>
      </c>
      <c r="D760">
        <v>158</v>
      </c>
      <c r="E760">
        <v>101.83755553245101</v>
      </c>
      <c r="F760">
        <v>0.582758620689655</v>
      </c>
      <c r="G760">
        <v>8145.27616559546</v>
      </c>
      <c r="H760">
        <v>799.98842456444504</v>
      </c>
      <c r="I760">
        <v>0.74653216373296305</v>
      </c>
      <c r="J760">
        <v>0.15993675183101699</v>
      </c>
      <c r="K760">
        <v>0.66203580661528405</v>
      </c>
      <c r="L760" t="s">
        <v>111</v>
      </c>
      <c r="M760" t="s">
        <v>34</v>
      </c>
      <c r="N760" t="s">
        <v>35</v>
      </c>
      <c r="O760">
        <v>0.720265841363953</v>
      </c>
      <c r="P760" t="s">
        <v>36</v>
      </c>
    </row>
    <row r="761" spans="1:16">
      <c r="A761">
        <v>760</v>
      </c>
      <c r="B761" t="s">
        <v>816</v>
      </c>
      <c r="C761">
        <v>58</v>
      </c>
      <c r="D761">
        <v>79</v>
      </c>
      <c r="E761">
        <v>57.890430731822299</v>
      </c>
      <c r="F761">
        <v>0.73529404920096697</v>
      </c>
      <c r="G761">
        <v>2632.1064124763702</v>
      </c>
      <c r="H761">
        <v>435.11947098472803</v>
      </c>
      <c r="I761">
        <v>0.79042241504260302</v>
      </c>
      <c r="J761">
        <v>0.17470135429134201</v>
      </c>
      <c r="K761">
        <v>0.73195833677771305</v>
      </c>
      <c r="L761" t="s">
        <v>33</v>
      </c>
      <c r="M761" t="s">
        <v>34</v>
      </c>
      <c r="N761" t="s">
        <v>35</v>
      </c>
      <c r="O761">
        <v>0.920456288120446</v>
      </c>
      <c r="P761" t="s">
        <v>36</v>
      </c>
    </row>
    <row r="762" spans="1:16">
      <c r="A762">
        <v>761</v>
      </c>
      <c r="B762" t="s">
        <v>817</v>
      </c>
      <c r="C762">
        <v>177</v>
      </c>
      <c r="D762">
        <v>109</v>
      </c>
      <c r="E762">
        <v>102.981407976733</v>
      </c>
      <c r="F762">
        <v>1.6273922124805</v>
      </c>
      <c r="G762">
        <v>8329.2813459357294</v>
      </c>
      <c r="H762">
        <v>1011.91473656634</v>
      </c>
      <c r="I762">
        <v>0.638573251685289</v>
      </c>
      <c r="J762">
        <v>0.10221851202160299</v>
      </c>
      <c r="K762">
        <v>0.56626652115920895</v>
      </c>
      <c r="L762" t="s">
        <v>111</v>
      </c>
      <c r="M762" t="s">
        <v>34</v>
      </c>
      <c r="N762" t="s">
        <v>35</v>
      </c>
      <c r="O762">
        <v>0.84251089129310397</v>
      </c>
      <c r="P762" t="s">
        <v>36</v>
      </c>
    </row>
    <row r="763" spans="1:16">
      <c r="A763">
        <v>762</v>
      </c>
      <c r="B763" t="s">
        <v>818</v>
      </c>
      <c r="C763">
        <v>83</v>
      </c>
      <c r="D763">
        <v>83</v>
      </c>
      <c r="E763">
        <v>58.842055831903203</v>
      </c>
      <c r="F763">
        <v>1</v>
      </c>
      <c r="G763">
        <v>2719.35281058601</v>
      </c>
      <c r="H763">
        <v>683.94838798440003</v>
      </c>
      <c r="I763">
        <v>0.70784798380730096</v>
      </c>
      <c r="J763">
        <v>7.3051436485670307E-2</v>
      </c>
      <c r="K763">
        <v>0.52701924184813898</v>
      </c>
      <c r="L763" t="s">
        <v>41</v>
      </c>
      <c r="M763" t="s">
        <v>34</v>
      </c>
      <c r="N763" t="s">
        <v>35</v>
      </c>
      <c r="O763">
        <v>0.82422121539030802</v>
      </c>
      <c r="P763" t="s">
        <v>36</v>
      </c>
    </row>
    <row r="764" spans="1:16">
      <c r="A764">
        <v>763</v>
      </c>
      <c r="B764" t="s">
        <v>819</v>
      </c>
      <c r="C764">
        <v>70</v>
      </c>
      <c r="D764">
        <v>117</v>
      </c>
      <c r="E764">
        <v>77.316258003545798</v>
      </c>
      <c r="F764">
        <v>0.59875268045310404</v>
      </c>
      <c r="G764">
        <v>4694.9560877126696</v>
      </c>
      <c r="H764">
        <v>388.77713111089599</v>
      </c>
      <c r="I764">
        <v>0.48987433205022002</v>
      </c>
      <c r="J764">
        <v>0.39033723131369602</v>
      </c>
      <c r="K764">
        <v>0.78865503208249099</v>
      </c>
      <c r="L764" t="s">
        <v>38</v>
      </c>
      <c r="M764" t="s">
        <v>34</v>
      </c>
      <c r="N764" t="s">
        <v>35</v>
      </c>
      <c r="O764">
        <v>0.72858486283397395</v>
      </c>
      <c r="P764" t="s">
        <v>36</v>
      </c>
    </row>
    <row r="765" spans="1:16">
      <c r="A765">
        <v>764</v>
      </c>
      <c r="B765" t="s">
        <v>820</v>
      </c>
      <c r="C765">
        <v>78</v>
      </c>
      <c r="D765">
        <v>88</v>
      </c>
      <c r="E765">
        <v>71.234530209748499</v>
      </c>
      <c r="F765">
        <v>0.88819873657202597</v>
      </c>
      <c r="G765">
        <v>3985.3916846880902</v>
      </c>
      <c r="H765">
        <v>607.024586230983</v>
      </c>
      <c r="I765">
        <v>0.68234802483274604</v>
      </c>
      <c r="J765">
        <v>0.13591528845072401</v>
      </c>
      <c r="K765">
        <v>0.72739603396359498</v>
      </c>
      <c r="L765" t="s">
        <v>33</v>
      </c>
      <c r="M765" t="s">
        <v>34</v>
      </c>
      <c r="N765" t="s">
        <v>35</v>
      </c>
      <c r="O765">
        <v>0.93426460883736295</v>
      </c>
      <c r="P765" t="s">
        <v>36</v>
      </c>
    </row>
    <row r="766" spans="1:16">
      <c r="A766">
        <v>765</v>
      </c>
      <c r="B766" t="s">
        <v>821</v>
      </c>
      <c r="C766">
        <v>68</v>
      </c>
      <c r="D766">
        <v>54</v>
      </c>
      <c r="E766">
        <v>56.0400340296911</v>
      </c>
      <c r="F766">
        <v>1.2626262626262601</v>
      </c>
      <c r="G766">
        <v>2466.5314763705101</v>
      </c>
      <c r="H766">
        <v>345.89090789452803</v>
      </c>
      <c r="I766">
        <v>0.57590780342953296</v>
      </c>
      <c r="J766">
        <v>0.25907066119020999</v>
      </c>
      <c r="K766">
        <v>0.790125220206637</v>
      </c>
      <c r="L766" t="s">
        <v>33</v>
      </c>
      <c r="M766" t="s">
        <v>34</v>
      </c>
      <c r="N766" t="s">
        <v>35</v>
      </c>
      <c r="O766">
        <v>0.93047951770953496</v>
      </c>
      <c r="P766" t="s">
        <v>36</v>
      </c>
    </row>
    <row r="767" spans="1:16">
      <c r="A767">
        <v>766</v>
      </c>
      <c r="B767" t="s">
        <v>822</v>
      </c>
      <c r="C767">
        <v>88</v>
      </c>
      <c r="D767">
        <v>60</v>
      </c>
      <c r="E767">
        <v>65.925349704020107</v>
      </c>
      <c r="F767">
        <v>1.46562192458556</v>
      </c>
      <c r="G767">
        <v>3413.4595894139902</v>
      </c>
      <c r="H767">
        <v>269.267682630705</v>
      </c>
      <c r="I767">
        <v>0.67980619958174704</v>
      </c>
      <c r="J767">
        <v>0.59161089641323406</v>
      </c>
      <c r="K767">
        <v>0.88716344110943701</v>
      </c>
      <c r="L767" t="s">
        <v>44</v>
      </c>
      <c r="M767" t="s">
        <v>34</v>
      </c>
      <c r="N767" t="s">
        <v>35</v>
      </c>
      <c r="O767">
        <v>0.85025011656743898</v>
      </c>
      <c r="P767" t="s">
        <v>36</v>
      </c>
    </row>
    <row r="768" spans="1:16">
      <c r="A768">
        <v>767</v>
      </c>
      <c r="B768" t="s">
        <v>823</v>
      </c>
      <c r="C768">
        <v>136</v>
      </c>
      <c r="D768">
        <v>101</v>
      </c>
      <c r="E768">
        <v>87.410988114533595</v>
      </c>
      <c r="F768">
        <v>1.35135135135135</v>
      </c>
      <c r="G768">
        <v>6000.9767013232504</v>
      </c>
      <c r="H768">
        <v>618.11440691066798</v>
      </c>
      <c r="I768">
        <v>0.63991611811196802</v>
      </c>
      <c r="J768">
        <v>0.19737587680909999</v>
      </c>
      <c r="K768">
        <v>0.63134274679051094</v>
      </c>
      <c r="L768" t="s">
        <v>41</v>
      </c>
      <c r="M768" t="s">
        <v>34</v>
      </c>
      <c r="N768" t="s">
        <v>35</v>
      </c>
      <c r="O768">
        <v>0.71615198059069596</v>
      </c>
      <c r="P768" t="s">
        <v>36</v>
      </c>
    </row>
    <row r="769" spans="1:16">
      <c r="A769">
        <v>768</v>
      </c>
      <c r="B769" t="s">
        <v>824</v>
      </c>
      <c r="C769">
        <v>127</v>
      </c>
      <c r="D769">
        <v>54</v>
      </c>
      <c r="E769">
        <v>59.968176919390899</v>
      </c>
      <c r="F769">
        <v>2.37711980741221</v>
      </c>
      <c r="G769">
        <v>2824.4349289225001</v>
      </c>
      <c r="H769">
        <v>630.451267967121</v>
      </c>
      <c r="I769">
        <v>0.71004637118845904</v>
      </c>
      <c r="J769">
        <v>8.9297313345249194E-2</v>
      </c>
      <c r="K769">
        <v>0.49524380391441503</v>
      </c>
      <c r="L769" t="s">
        <v>257</v>
      </c>
      <c r="M769" t="s">
        <v>34</v>
      </c>
      <c r="N769" t="s">
        <v>35</v>
      </c>
      <c r="O769">
        <v>0.81194750549280503</v>
      </c>
      <c r="P769" t="s">
        <v>36</v>
      </c>
    </row>
    <row r="770" spans="1:16">
      <c r="A770">
        <v>769</v>
      </c>
      <c r="B770" t="s">
        <v>825</v>
      </c>
      <c r="C770">
        <v>101</v>
      </c>
      <c r="D770">
        <v>88</v>
      </c>
      <c r="E770">
        <v>69.791992447806095</v>
      </c>
      <c r="F770">
        <v>1.1431223456962101</v>
      </c>
      <c r="G770">
        <v>3825.61335765596</v>
      </c>
      <c r="H770">
        <v>811.93942844090304</v>
      </c>
      <c r="I770">
        <v>0.56096669074732397</v>
      </c>
      <c r="J770">
        <v>7.2922857117175097E-2</v>
      </c>
      <c r="K770">
        <v>0.49995144028125799</v>
      </c>
      <c r="L770" t="s">
        <v>74</v>
      </c>
      <c r="M770" t="s">
        <v>34</v>
      </c>
      <c r="N770" t="s">
        <v>35</v>
      </c>
      <c r="O770">
        <v>0.81151874119135603</v>
      </c>
      <c r="P770" t="s">
        <v>36</v>
      </c>
    </row>
    <row r="771" spans="1:16">
      <c r="A771">
        <v>770</v>
      </c>
      <c r="B771" t="s">
        <v>826</v>
      </c>
      <c r="C771">
        <v>162</v>
      </c>
      <c r="D771">
        <v>135</v>
      </c>
      <c r="E771">
        <v>98.734329997678998</v>
      </c>
      <c r="F771">
        <v>1.1949254400273299</v>
      </c>
      <c r="G771">
        <v>7656.4288003780703</v>
      </c>
      <c r="H771">
        <v>895.69928991514701</v>
      </c>
      <c r="I771">
        <v>0.44586316600347098</v>
      </c>
      <c r="J771">
        <v>0.11992553164268099</v>
      </c>
      <c r="K771">
        <v>0.51688223076228401</v>
      </c>
      <c r="L771" t="s">
        <v>41</v>
      </c>
      <c r="M771" t="s">
        <v>34</v>
      </c>
      <c r="N771" t="s">
        <v>35</v>
      </c>
      <c r="O771">
        <v>0.72008318941122995</v>
      </c>
      <c r="P771" t="s">
        <v>36</v>
      </c>
    </row>
    <row r="772" spans="1:16">
      <c r="A772">
        <v>771</v>
      </c>
      <c r="B772" t="s">
        <v>827</v>
      </c>
      <c r="C772">
        <v>112</v>
      </c>
      <c r="D772">
        <v>58</v>
      </c>
      <c r="E772">
        <v>68.490526653282899</v>
      </c>
      <c r="F772">
        <v>1.92523364485981</v>
      </c>
      <c r="G772">
        <v>3684.26527485822</v>
      </c>
      <c r="H772">
        <v>574.82741504150897</v>
      </c>
      <c r="I772">
        <v>0.68456174102882905</v>
      </c>
      <c r="J772">
        <v>0.14011538084031899</v>
      </c>
      <c r="K772">
        <v>0.67863987296720096</v>
      </c>
      <c r="L772" t="s">
        <v>55</v>
      </c>
      <c r="M772" t="s">
        <v>34</v>
      </c>
      <c r="N772" t="s">
        <v>35</v>
      </c>
      <c r="O772">
        <v>0.75577155820210296</v>
      </c>
      <c r="P772" t="s">
        <v>36</v>
      </c>
    </row>
    <row r="773" spans="1:16">
      <c r="A773">
        <v>772</v>
      </c>
      <c r="B773" t="s">
        <v>828</v>
      </c>
      <c r="C773">
        <v>87</v>
      </c>
      <c r="D773">
        <v>77</v>
      </c>
      <c r="E773">
        <v>60.213820096615002</v>
      </c>
      <c r="F773">
        <v>1.1233077912921801</v>
      </c>
      <c r="G773">
        <v>2847.6213652173901</v>
      </c>
      <c r="H773">
        <v>633.546501699842</v>
      </c>
      <c r="I773">
        <v>0.66340988630119202</v>
      </c>
      <c r="J773">
        <v>8.9152825632262997E-2</v>
      </c>
      <c r="K773">
        <v>0.55240319464867504</v>
      </c>
      <c r="L773" t="s">
        <v>507</v>
      </c>
      <c r="M773" t="s">
        <v>34</v>
      </c>
      <c r="N773" t="s">
        <v>35</v>
      </c>
      <c r="O773">
        <v>0.69113836754657798</v>
      </c>
      <c r="P773" t="s">
        <v>36</v>
      </c>
    </row>
    <row r="774" spans="1:16">
      <c r="A774">
        <v>773</v>
      </c>
      <c r="B774" t="s">
        <v>829</v>
      </c>
      <c r="C774">
        <v>78</v>
      </c>
      <c r="D774">
        <v>88</v>
      </c>
      <c r="E774">
        <v>67.7222336798432</v>
      </c>
      <c r="F774">
        <v>0.88819875776397506</v>
      </c>
      <c r="G774">
        <v>3602.0723308128499</v>
      </c>
      <c r="H774">
        <v>749.05509397434196</v>
      </c>
      <c r="I774">
        <v>0.42028692182743199</v>
      </c>
      <c r="J774">
        <v>8.0674219008784798E-2</v>
      </c>
      <c r="K774">
        <v>0.54585792152799695</v>
      </c>
      <c r="L774" t="s">
        <v>151</v>
      </c>
      <c r="M774" t="s">
        <v>34</v>
      </c>
      <c r="N774" t="s">
        <v>35</v>
      </c>
      <c r="O774">
        <v>0.75206946679106101</v>
      </c>
      <c r="P774" t="s">
        <v>36</v>
      </c>
    </row>
    <row r="775" spans="1:16">
      <c r="A775">
        <v>774</v>
      </c>
      <c r="B775" t="s">
        <v>830</v>
      </c>
      <c r="C775">
        <v>63</v>
      </c>
      <c r="D775">
        <v>88</v>
      </c>
      <c r="E775">
        <v>56.836394826815301</v>
      </c>
      <c r="F775">
        <v>0.72049689440993803</v>
      </c>
      <c r="G775">
        <v>2537.1312022684301</v>
      </c>
      <c r="H775">
        <v>498.04530740945199</v>
      </c>
      <c r="I775">
        <v>0.74822614483022298</v>
      </c>
      <c r="J775">
        <v>0.128533130562209</v>
      </c>
      <c r="K775">
        <v>0.632386174193309</v>
      </c>
      <c r="L775" t="s">
        <v>44</v>
      </c>
      <c r="M775" t="s">
        <v>34</v>
      </c>
      <c r="N775" t="s">
        <v>35</v>
      </c>
      <c r="O775">
        <v>0.77127829455291697</v>
      </c>
      <c r="P775" t="s">
        <v>36</v>
      </c>
    </row>
    <row r="776" spans="1:16">
      <c r="A776">
        <v>775</v>
      </c>
      <c r="B776" t="s">
        <v>831</v>
      </c>
      <c r="C776">
        <v>64</v>
      </c>
      <c r="D776">
        <v>73</v>
      </c>
      <c r="E776">
        <v>58.170883986879097</v>
      </c>
      <c r="F776">
        <v>0.87313432835820903</v>
      </c>
      <c r="G776">
        <v>2657.6709448015099</v>
      </c>
      <c r="H776">
        <v>533.10361205546803</v>
      </c>
      <c r="I776">
        <v>0.52195782285366299</v>
      </c>
      <c r="J776">
        <v>0.11751351647167101</v>
      </c>
      <c r="K776">
        <v>0.67592802600740898</v>
      </c>
      <c r="L776" t="s">
        <v>93</v>
      </c>
      <c r="M776" t="s">
        <v>34</v>
      </c>
      <c r="N776" t="s">
        <v>35</v>
      </c>
      <c r="O776">
        <v>0.79632985371023102</v>
      </c>
      <c r="P776" t="s">
        <v>36</v>
      </c>
    </row>
    <row r="777" spans="1:16">
      <c r="A777">
        <v>776</v>
      </c>
      <c r="B777" t="s">
        <v>832</v>
      </c>
      <c r="C777">
        <v>64</v>
      </c>
      <c r="D777">
        <v>64</v>
      </c>
      <c r="E777">
        <v>56.272559298434601</v>
      </c>
      <c r="F777">
        <v>1</v>
      </c>
      <c r="G777">
        <v>2487.04255463138</v>
      </c>
      <c r="H777">
        <v>277.33521071154098</v>
      </c>
      <c r="I777">
        <v>0.63335415584967902</v>
      </c>
      <c r="J777">
        <v>0.40633390081017401</v>
      </c>
      <c r="K777">
        <v>0.82012449149634903</v>
      </c>
      <c r="L777" t="s">
        <v>38</v>
      </c>
      <c r="M777" t="s">
        <v>34</v>
      </c>
      <c r="N777" t="s">
        <v>35</v>
      </c>
      <c r="O777">
        <v>0.73672229802892897</v>
      </c>
      <c r="P777" t="s">
        <v>36</v>
      </c>
    </row>
    <row r="778" spans="1:16">
      <c r="A778">
        <v>777</v>
      </c>
      <c r="B778" t="s">
        <v>833</v>
      </c>
      <c r="C778">
        <v>93</v>
      </c>
      <c r="D778">
        <v>83</v>
      </c>
      <c r="E778">
        <v>68.2524905607482</v>
      </c>
      <c r="F778">
        <v>1.1176470588235301</v>
      </c>
      <c r="G778">
        <v>3658.7007425330798</v>
      </c>
      <c r="H778">
        <v>374.884867179705</v>
      </c>
      <c r="I778">
        <v>0.62371982055171105</v>
      </c>
      <c r="J778">
        <v>0.32714548656419101</v>
      </c>
      <c r="K778">
        <v>0.63425317564607997</v>
      </c>
      <c r="L778" t="s">
        <v>106</v>
      </c>
      <c r="M778" t="s">
        <v>34</v>
      </c>
      <c r="N778" t="s">
        <v>35</v>
      </c>
      <c r="O778">
        <v>0.69091118722455003</v>
      </c>
      <c r="P778" t="s">
        <v>36</v>
      </c>
    </row>
    <row r="779" spans="1:16">
      <c r="A779">
        <v>778</v>
      </c>
      <c r="B779" t="s">
        <v>834</v>
      </c>
      <c r="C779">
        <v>113</v>
      </c>
      <c r="D779">
        <v>187</v>
      </c>
      <c r="E779">
        <v>114.693723989017</v>
      </c>
      <c r="F779">
        <v>0.60360473973762196</v>
      </c>
      <c r="G779">
        <v>10331.638203402599</v>
      </c>
      <c r="H779">
        <v>847.18709894470601</v>
      </c>
      <c r="I779">
        <v>0.64004912185128204</v>
      </c>
      <c r="J779">
        <v>0.180892427226301</v>
      </c>
      <c r="K779">
        <v>0.63807600514044405</v>
      </c>
      <c r="L779" t="s">
        <v>33</v>
      </c>
      <c r="M779" t="s">
        <v>34</v>
      </c>
      <c r="N779" t="s">
        <v>35</v>
      </c>
      <c r="O779">
        <v>0.74837514973728703</v>
      </c>
      <c r="P779" t="s">
        <v>36</v>
      </c>
    </row>
    <row r="780" spans="1:16">
      <c r="A780">
        <v>779</v>
      </c>
      <c r="B780" t="s">
        <v>835</v>
      </c>
      <c r="C780">
        <v>139</v>
      </c>
      <c r="D780">
        <v>162</v>
      </c>
      <c r="E780">
        <v>113.93635546729</v>
      </c>
      <c r="F780">
        <v>0.860380579558364</v>
      </c>
      <c r="G780">
        <v>10195.640836672999</v>
      </c>
      <c r="H780">
        <v>931.60614305921195</v>
      </c>
      <c r="I780">
        <v>0.58285168721443004</v>
      </c>
      <c r="J780">
        <v>0.14762493006074501</v>
      </c>
      <c r="K780">
        <v>0.59216512288395295</v>
      </c>
      <c r="L780" t="s">
        <v>41</v>
      </c>
      <c r="M780" t="s">
        <v>34</v>
      </c>
      <c r="N780" t="s">
        <v>35</v>
      </c>
      <c r="O780">
        <v>0.741977073390233</v>
      </c>
      <c r="P780" t="s">
        <v>36</v>
      </c>
    </row>
    <row r="781" spans="1:16">
      <c r="A781">
        <v>780</v>
      </c>
      <c r="B781" t="s">
        <v>836</v>
      </c>
      <c r="C781">
        <v>63</v>
      </c>
      <c r="D781">
        <v>58</v>
      </c>
      <c r="E781">
        <v>53.500452300459401</v>
      </c>
      <c r="F781">
        <v>1.0943396226415101</v>
      </c>
      <c r="G781">
        <v>2248.0439035916802</v>
      </c>
      <c r="H781">
        <v>389.08872606909802</v>
      </c>
      <c r="I781">
        <v>0.68900331114188196</v>
      </c>
      <c r="J781">
        <v>0.186602457173416</v>
      </c>
      <c r="K781">
        <v>0.73053516228748105</v>
      </c>
      <c r="L781" t="s">
        <v>93</v>
      </c>
      <c r="M781" t="s">
        <v>34</v>
      </c>
      <c r="N781" t="s">
        <v>35</v>
      </c>
      <c r="O781">
        <v>0.70824259477795903</v>
      </c>
      <c r="P781" t="s">
        <v>36</v>
      </c>
    </row>
    <row r="782" spans="1:16">
      <c r="A782">
        <v>781</v>
      </c>
      <c r="B782" t="s">
        <v>837</v>
      </c>
      <c r="C782">
        <v>86</v>
      </c>
      <c r="D782">
        <v>47</v>
      </c>
      <c r="E782">
        <v>52.029984082505699</v>
      </c>
      <c r="F782">
        <v>1.8158467474734501</v>
      </c>
      <c r="G782">
        <v>2126.1664820415899</v>
      </c>
      <c r="H782">
        <v>381.90735544028502</v>
      </c>
      <c r="I782">
        <v>0.49538943688887299</v>
      </c>
      <c r="J782">
        <v>0.18318549641992299</v>
      </c>
      <c r="K782">
        <v>0.63265667153155503</v>
      </c>
      <c r="L782" t="s">
        <v>41</v>
      </c>
      <c r="M782" t="s">
        <v>34</v>
      </c>
      <c r="N782" t="s">
        <v>35</v>
      </c>
      <c r="O782">
        <v>0.83258554649196304</v>
      </c>
      <c r="P782" t="s">
        <v>36</v>
      </c>
    </row>
    <row r="783" spans="1:16">
      <c r="A783">
        <v>782</v>
      </c>
      <c r="B783" t="s">
        <v>838</v>
      </c>
      <c r="C783">
        <v>113</v>
      </c>
      <c r="D783">
        <v>62</v>
      </c>
      <c r="E783">
        <v>67.2877079795512</v>
      </c>
      <c r="F783">
        <v>1.81280234657731</v>
      </c>
      <c r="G783">
        <v>3555.9967202268399</v>
      </c>
      <c r="H783">
        <v>382.44430898013297</v>
      </c>
      <c r="I783">
        <v>0.75041727199817698</v>
      </c>
      <c r="J783">
        <v>0.305516598630934</v>
      </c>
      <c r="K783">
        <v>0.64198889097593004</v>
      </c>
      <c r="L783" t="s">
        <v>55</v>
      </c>
      <c r="M783" t="s">
        <v>34</v>
      </c>
      <c r="N783" t="s">
        <v>35</v>
      </c>
      <c r="O783">
        <v>0.71298301438191802</v>
      </c>
      <c r="P783" t="s">
        <v>36</v>
      </c>
    </row>
    <row r="784" spans="1:16">
      <c r="A784">
        <v>783</v>
      </c>
      <c r="B784" t="s">
        <v>839</v>
      </c>
      <c r="C784">
        <v>58</v>
      </c>
      <c r="D784">
        <v>88</v>
      </c>
      <c r="E784">
        <v>69.062850178827006</v>
      </c>
      <c r="F784">
        <v>0.66459627329192505</v>
      </c>
      <c r="G784">
        <v>3746.0957716446101</v>
      </c>
      <c r="H784">
        <v>568.47189542957005</v>
      </c>
      <c r="I784">
        <v>0.64974287932140695</v>
      </c>
      <c r="J784">
        <v>0.14567020893839899</v>
      </c>
      <c r="K784">
        <v>0.75433975817071697</v>
      </c>
      <c r="L784" t="s">
        <v>33</v>
      </c>
      <c r="M784" t="s">
        <v>34</v>
      </c>
      <c r="N784" t="s">
        <v>35</v>
      </c>
      <c r="O784">
        <v>0.90821876639926402</v>
      </c>
      <c r="P784" t="s">
        <v>36</v>
      </c>
    </row>
    <row r="785" spans="1:16">
      <c r="A785">
        <v>784</v>
      </c>
      <c r="B785" t="s">
        <v>840</v>
      </c>
      <c r="C785">
        <v>79</v>
      </c>
      <c r="D785">
        <v>55</v>
      </c>
      <c r="E785">
        <v>60.750427445050903</v>
      </c>
      <c r="F785">
        <v>1.44</v>
      </c>
      <c r="G785">
        <v>2898.60179886578</v>
      </c>
      <c r="H785">
        <v>365.496036500309</v>
      </c>
      <c r="I785">
        <v>0.64270286334645199</v>
      </c>
      <c r="J785">
        <v>0.27266731267963101</v>
      </c>
      <c r="K785">
        <v>0.76743270895639903</v>
      </c>
      <c r="L785" t="s">
        <v>58</v>
      </c>
      <c r="M785" t="s">
        <v>34</v>
      </c>
      <c r="N785" t="s">
        <v>35</v>
      </c>
      <c r="O785">
        <v>0.79585089734021397</v>
      </c>
      <c r="P785" t="s">
        <v>36</v>
      </c>
    </row>
    <row r="786" spans="1:16">
      <c r="A786">
        <v>785</v>
      </c>
      <c r="B786" t="s">
        <v>841</v>
      </c>
      <c r="C786">
        <v>83</v>
      </c>
      <c r="D786">
        <v>142</v>
      </c>
      <c r="E786">
        <v>80.216183142009299</v>
      </c>
      <c r="F786">
        <v>0.58510137705274401</v>
      </c>
      <c r="G786">
        <v>5053.7513262759903</v>
      </c>
      <c r="H786">
        <v>601.78058265271397</v>
      </c>
      <c r="I786">
        <v>0.71911327550767401</v>
      </c>
      <c r="J786">
        <v>0.175366805700783</v>
      </c>
      <c r="K786">
        <v>0.59351708006772697</v>
      </c>
      <c r="L786" t="s">
        <v>151</v>
      </c>
      <c r="M786" t="s">
        <v>34</v>
      </c>
      <c r="N786" t="s">
        <v>35</v>
      </c>
      <c r="O786">
        <v>0.79689278504587802</v>
      </c>
      <c r="P786" t="s">
        <v>36</v>
      </c>
    </row>
    <row r="787" spans="1:16">
      <c r="A787">
        <v>786</v>
      </c>
      <c r="B787" t="s">
        <v>842</v>
      </c>
      <c r="C787">
        <v>99</v>
      </c>
      <c r="D787">
        <v>159</v>
      </c>
      <c r="E787">
        <v>93.611325705109806</v>
      </c>
      <c r="F787">
        <v>0.62383977002087898</v>
      </c>
      <c r="G787">
        <v>6882.5071735349702</v>
      </c>
      <c r="H787">
        <v>659.54152641130497</v>
      </c>
      <c r="I787">
        <v>0.61754332702715897</v>
      </c>
      <c r="J787">
        <v>0.19882557481319901</v>
      </c>
      <c r="K787">
        <v>0.56406071089239196</v>
      </c>
      <c r="L787" t="s">
        <v>55</v>
      </c>
      <c r="M787" t="s">
        <v>34</v>
      </c>
      <c r="N787" t="s">
        <v>35</v>
      </c>
      <c r="O787">
        <v>0.72913881625287702</v>
      </c>
      <c r="P787" t="s">
        <v>36</v>
      </c>
    </row>
    <row r="788" spans="1:16">
      <c r="A788">
        <v>787</v>
      </c>
      <c r="B788" t="s">
        <v>843</v>
      </c>
      <c r="C788">
        <v>85</v>
      </c>
      <c r="D788">
        <v>163</v>
      </c>
      <c r="E788">
        <v>92.240768634868402</v>
      </c>
      <c r="F788">
        <v>0.52024151705771604</v>
      </c>
      <c r="G788">
        <v>6682.4498449905504</v>
      </c>
      <c r="H788">
        <v>617.49834245868396</v>
      </c>
      <c r="I788">
        <v>0.69321968395553302</v>
      </c>
      <c r="J788">
        <v>0.22022873264107001</v>
      </c>
      <c r="K788">
        <v>0.63790241341638199</v>
      </c>
      <c r="L788" t="s">
        <v>33</v>
      </c>
      <c r="M788" t="s">
        <v>34</v>
      </c>
      <c r="N788" t="s">
        <v>35</v>
      </c>
      <c r="O788">
        <v>0.95293883657647604</v>
      </c>
      <c r="P788" t="s">
        <v>36</v>
      </c>
    </row>
    <row r="789" spans="1:16">
      <c r="A789">
        <v>788</v>
      </c>
      <c r="B789" t="s">
        <v>844</v>
      </c>
      <c r="C789">
        <v>54</v>
      </c>
      <c r="D789">
        <v>92</v>
      </c>
      <c r="E789">
        <v>56.329700758551603</v>
      </c>
      <c r="F789">
        <v>0.585798816568047</v>
      </c>
      <c r="G789">
        <v>2492.0960086956502</v>
      </c>
      <c r="H789">
        <v>442.14585224949798</v>
      </c>
      <c r="I789">
        <v>0.73989462945292495</v>
      </c>
      <c r="J789">
        <v>0.160192995732611</v>
      </c>
      <c r="K789">
        <v>0.66843406155318097</v>
      </c>
      <c r="L789" t="s">
        <v>38</v>
      </c>
      <c r="M789" t="s">
        <v>34</v>
      </c>
      <c r="N789" t="s">
        <v>35</v>
      </c>
      <c r="O789">
        <v>0.73844182462500296</v>
      </c>
      <c r="P789" t="s">
        <v>36</v>
      </c>
    </row>
    <row r="790" spans="1:16">
      <c r="A790">
        <v>789</v>
      </c>
      <c r="B790" t="s">
        <v>845</v>
      </c>
      <c r="C790">
        <v>67</v>
      </c>
      <c r="D790">
        <v>47</v>
      </c>
      <c r="E790">
        <v>50.557921575355799</v>
      </c>
      <c r="F790">
        <v>1.43257949960372</v>
      </c>
      <c r="G790">
        <v>2007.55894253308</v>
      </c>
      <c r="H790">
        <v>202.49597936433301</v>
      </c>
      <c r="I790">
        <v>0.64493219069256102</v>
      </c>
      <c r="J790">
        <v>0.615241128475979</v>
      </c>
      <c r="K790">
        <v>0.90821678321678301</v>
      </c>
      <c r="L790" t="s">
        <v>111</v>
      </c>
      <c r="M790" t="s">
        <v>34</v>
      </c>
      <c r="N790" t="s">
        <v>35</v>
      </c>
      <c r="O790">
        <v>0.82372238875581405</v>
      </c>
      <c r="P790" t="s">
        <v>36</v>
      </c>
    </row>
    <row r="791" spans="1:16">
      <c r="A791">
        <v>790</v>
      </c>
      <c r="B791" t="s">
        <v>846</v>
      </c>
      <c r="C791">
        <v>107</v>
      </c>
      <c r="D791">
        <v>93</v>
      </c>
      <c r="E791">
        <v>85.208520225243305</v>
      </c>
      <c r="F791">
        <v>1.1452346273363401</v>
      </c>
      <c r="G791">
        <v>5702.3770185255198</v>
      </c>
      <c r="H791">
        <v>506.04151058653099</v>
      </c>
      <c r="I791">
        <v>0.70113273871972404</v>
      </c>
      <c r="J791">
        <v>0.27982950537375301</v>
      </c>
      <c r="K791">
        <v>0.78895309383289802</v>
      </c>
      <c r="L791" t="s">
        <v>41</v>
      </c>
      <c r="M791" t="s">
        <v>34</v>
      </c>
      <c r="N791" t="s">
        <v>35</v>
      </c>
      <c r="O791">
        <v>0.78045912734904599</v>
      </c>
      <c r="P791" t="s">
        <v>36</v>
      </c>
    </row>
    <row r="792" spans="1:16">
      <c r="A792">
        <v>791</v>
      </c>
      <c r="B792" t="s">
        <v>847</v>
      </c>
      <c r="C792">
        <v>73</v>
      </c>
      <c r="D792">
        <v>78</v>
      </c>
      <c r="E792">
        <v>69.345876220172201</v>
      </c>
      <c r="F792">
        <v>0.93706293706293697</v>
      </c>
      <c r="G792">
        <v>3776.8623890359199</v>
      </c>
      <c r="H792">
        <v>706.30894864922004</v>
      </c>
      <c r="I792">
        <v>0.55073688248155195</v>
      </c>
      <c r="J792">
        <v>9.5137472247544805E-2</v>
      </c>
      <c r="K792">
        <v>0.68129658426725304</v>
      </c>
      <c r="L792" t="s">
        <v>33</v>
      </c>
      <c r="M792" t="s">
        <v>34</v>
      </c>
      <c r="N792" t="s">
        <v>35</v>
      </c>
      <c r="O792">
        <v>0.94203879328814599</v>
      </c>
      <c r="P792" t="s">
        <v>36</v>
      </c>
    </row>
    <row r="793" spans="1:16">
      <c r="A793">
        <v>792</v>
      </c>
      <c r="B793" t="s">
        <v>848</v>
      </c>
      <c r="C793">
        <v>94</v>
      </c>
      <c r="D793">
        <v>89</v>
      </c>
      <c r="E793">
        <v>67.3045805244452</v>
      </c>
      <c r="F793">
        <v>1.04754601812006</v>
      </c>
      <c r="G793">
        <v>3557.7802922495298</v>
      </c>
      <c r="H793">
        <v>434.630189181307</v>
      </c>
      <c r="I793">
        <v>0.64509570450846299</v>
      </c>
      <c r="J793">
        <v>0.236673270030542</v>
      </c>
      <c r="K793">
        <v>0.55051631747199903</v>
      </c>
      <c r="L793" t="s">
        <v>33</v>
      </c>
      <c r="M793" t="s">
        <v>34</v>
      </c>
      <c r="N793" t="s">
        <v>35</v>
      </c>
      <c r="O793">
        <v>0.93304923358467595</v>
      </c>
      <c r="P793" t="s">
        <v>36</v>
      </c>
    </row>
    <row r="794" spans="1:16">
      <c r="A794">
        <v>793</v>
      </c>
      <c r="B794" t="s">
        <v>849</v>
      </c>
      <c r="C794">
        <v>143</v>
      </c>
      <c r="D794">
        <v>119</v>
      </c>
      <c r="E794">
        <v>100.199311068632</v>
      </c>
      <c r="F794">
        <v>1.2018348623853199</v>
      </c>
      <c r="G794">
        <v>7885.32054328923</v>
      </c>
      <c r="H794">
        <v>988.04416798912996</v>
      </c>
      <c r="I794">
        <v>0.63958629305183601</v>
      </c>
      <c r="J794">
        <v>0.101502443737941</v>
      </c>
      <c r="K794">
        <v>0.553384791905706</v>
      </c>
      <c r="L794" t="s">
        <v>55</v>
      </c>
      <c r="M794" t="s">
        <v>34</v>
      </c>
      <c r="N794" t="s">
        <v>35</v>
      </c>
      <c r="O794">
        <v>0.73008811368039905</v>
      </c>
      <c r="P794" t="s">
        <v>36</v>
      </c>
    </row>
    <row r="795" spans="1:16">
      <c r="A795">
        <v>794</v>
      </c>
      <c r="B795" t="s">
        <v>850</v>
      </c>
      <c r="C795">
        <v>97</v>
      </c>
      <c r="D795">
        <v>74</v>
      </c>
      <c r="E795">
        <v>55.175629008696298</v>
      </c>
      <c r="F795">
        <v>1.31851851851852</v>
      </c>
      <c r="G795">
        <v>2391.0269274102102</v>
      </c>
      <c r="H795">
        <v>616.84790151295499</v>
      </c>
      <c r="I795">
        <v>0.73535786495705802</v>
      </c>
      <c r="J795">
        <v>7.8965637871486402E-2</v>
      </c>
      <c r="K795">
        <v>0.49060689234522697</v>
      </c>
      <c r="L795" t="s">
        <v>41</v>
      </c>
      <c r="M795" t="s">
        <v>34</v>
      </c>
      <c r="N795" t="s">
        <v>35</v>
      </c>
      <c r="O795">
        <v>0.73007599130824596</v>
      </c>
      <c r="P795" t="s">
        <v>36</v>
      </c>
    </row>
    <row r="796" spans="1:16">
      <c r="A796">
        <v>795</v>
      </c>
      <c r="B796" t="s">
        <v>851</v>
      </c>
      <c r="C796">
        <v>152</v>
      </c>
      <c r="D796">
        <v>70</v>
      </c>
      <c r="E796">
        <v>84.642522064456699</v>
      </c>
      <c r="F796">
        <v>2.1835684959359498</v>
      </c>
      <c r="G796">
        <v>5626.8724695652199</v>
      </c>
      <c r="H796">
        <v>585.08198246582697</v>
      </c>
      <c r="I796">
        <v>0.69840068349013995</v>
      </c>
      <c r="J796">
        <v>0.20655869810807401</v>
      </c>
      <c r="K796">
        <v>0.67250506270650501</v>
      </c>
      <c r="L796" t="s">
        <v>33</v>
      </c>
      <c r="M796" t="s">
        <v>34</v>
      </c>
      <c r="N796" t="s">
        <v>35</v>
      </c>
      <c r="O796">
        <v>0.95284945391081599</v>
      </c>
      <c r="P796" t="s">
        <v>36</v>
      </c>
    </row>
    <row r="797" spans="1:16">
      <c r="A797">
        <v>796</v>
      </c>
      <c r="B797" t="s">
        <v>852</v>
      </c>
      <c r="C797">
        <v>150</v>
      </c>
      <c r="D797">
        <v>74</v>
      </c>
      <c r="E797">
        <v>88.806009538907304</v>
      </c>
      <c r="F797">
        <v>2.0328379956598299</v>
      </c>
      <c r="G797">
        <v>6194.0483727788296</v>
      </c>
      <c r="H797">
        <v>529.94028587921798</v>
      </c>
      <c r="I797">
        <v>0.59923430843351899</v>
      </c>
      <c r="J797">
        <v>0.27716002084832703</v>
      </c>
      <c r="K797">
        <v>0.70129913839526103</v>
      </c>
      <c r="L797" t="s">
        <v>74</v>
      </c>
      <c r="M797" t="s">
        <v>34</v>
      </c>
      <c r="N797" t="s">
        <v>35</v>
      </c>
      <c r="O797">
        <v>0.79453608824246902</v>
      </c>
      <c r="P797" t="s">
        <v>36</v>
      </c>
    </row>
    <row r="798" spans="1:16">
      <c r="A798">
        <v>797</v>
      </c>
      <c r="B798" t="s">
        <v>853</v>
      </c>
      <c r="C798">
        <v>154</v>
      </c>
      <c r="D798">
        <v>142</v>
      </c>
      <c r="E798">
        <v>105.279464308228</v>
      </c>
      <c r="F798">
        <v>1.0884615384615399</v>
      </c>
      <c r="G798">
        <v>8705.1691497164502</v>
      </c>
      <c r="H798">
        <v>903.72531603782102</v>
      </c>
      <c r="I798">
        <v>0.49522701809202901</v>
      </c>
      <c r="J798">
        <v>0.133941198802418</v>
      </c>
      <c r="K798">
        <v>0.51399310217729</v>
      </c>
      <c r="L798" t="s">
        <v>41</v>
      </c>
      <c r="M798" t="s">
        <v>34</v>
      </c>
      <c r="N798" t="s">
        <v>35</v>
      </c>
      <c r="O798">
        <v>0.68825817927119204</v>
      </c>
      <c r="P798" t="s">
        <v>36</v>
      </c>
    </row>
    <row r="799" spans="1:16">
      <c r="A799">
        <v>798</v>
      </c>
      <c r="B799" t="s">
        <v>854</v>
      </c>
      <c r="C799">
        <v>58</v>
      </c>
      <c r="D799">
        <v>77</v>
      </c>
      <c r="E799">
        <v>52.910015722789502</v>
      </c>
      <c r="F799">
        <v>0.75505742042763402</v>
      </c>
      <c r="G799">
        <v>2198.6984109640798</v>
      </c>
      <c r="H799">
        <v>408.31027426895901</v>
      </c>
      <c r="I799">
        <v>0.70443492939935703</v>
      </c>
      <c r="J799">
        <v>0.16572762636950999</v>
      </c>
      <c r="K799">
        <v>0.65966555183946496</v>
      </c>
      <c r="L799" t="s">
        <v>257</v>
      </c>
      <c r="M799" t="s">
        <v>34</v>
      </c>
      <c r="N799" t="s">
        <v>35</v>
      </c>
      <c r="O799">
        <v>0.88710878970922602</v>
      </c>
      <c r="P799" t="s">
        <v>36</v>
      </c>
    </row>
    <row r="800" spans="1:16">
      <c r="A800">
        <v>799</v>
      </c>
      <c r="B800" t="s">
        <v>855</v>
      </c>
      <c r="C800">
        <v>98</v>
      </c>
      <c r="D800">
        <v>118</v>
      </c>
      <c r="E800">
        <v>89.500123836051102</v>
      </c>
      <c r="F800">
        <v>0.82666585935360903</v>
      </c>
      <c r="G800">
        <v>6291.2530480151199</v>
      </c>
      <c r="H800">
        <v>619.71131174357004</v>
      </c>
      <c r="I800">
        <v>0.49228094543259299</v>
      </c>
      <c r="J800">
        <v>0.20585819989911</v>
      </c>
      <c r="K800">
        <v>0.73491214667685301</v>
      </c>
      <c r="L800" t="s">
        <v>41</v>
      </c>
      <c r="M800" t="s">
        <v>34</v>
      </c>
      <c r="N800" t="s">
        <v>35</v>
      </c>
      <c r="O800">
        <v>0.72149869557458801</v>
      </c>
      <c r="P800" t="s">
        <v>36</v>
      </c>
    </row>
    <row r="801" spans="1:16">
      <c r="A801">
        <v>800</v>
      </c>
      <c r="B801" t="s">
        <v>856</v>
      </c>
      <c r="C801">
        <v>108</v>
      </c>
      <c r="D801">
        <v>68</v>
      </c>
      <c r="E801">
        <v>65.224073003574901</v>
      </c>
      <c r="F801">
        <v>1.5840000000000001</v>
      </c>
      <c r="G801">
        <v>3341.2249224952702</v>
      </c>
      <c r="H801">
        <v>685.23920709340496</v>
      </c>
      <c r="I801">
        <v>0.74971283141646905</v>
      </c>
      <c r="J801">
        <v>8.9419279963216997E-2</v>
      </c>
      <c r="K801">
        <v>0.553394712224903</v>
      </c>
      <c r="L801" t="s">
        <v>33</v>
      </c>
      <c r="M801" t="s">
        <v>34</v>
      </c>
      <c r="N801" t="s">
        <v>35</v>
      </c>
      <c r="O801">
        <v>0.92809122343386596</v>
      </c>
      <c r="P801" t="s">
        <v>36</v>
      </c>
    </row>
    <row r="802" spans="1:16">
      <c r="A802">
        <v>801</v>
      </c>
      <c r="B802" t="s">
        <v>857</v>
      </c>
      <c r="C802">
        <v>63</v>
      </c>
      <c r="D802">
        <v>88</v>
      </c>
      <c r="E802">
        <v>67.819967085143304</v>
      </c>
      <c r="F802">
        <v>0.72049689440993803</v>
      </c>
      <c r="G802">
        <v>3612.4765009451799</v>
      </c>
      <c r="H802">
        <v>564.05535909828905</v>
      </c>
      <c r="I802">
        <v>0.63559622098922797</v>
      </c>
      <c r="J802">
        <v>0.14268273815677099</v>
      </c>
      <c r="K802">
        <v>0.73249751363732296</v>
      </c>
      <c r="L802" t="s">
        <v>33</v>
      </c>
      <c r="M802" t="s">
        <v>34</v>
      </c>
      <c r="N802" t="s">
        <v>35</v>
      </c>
      <c r="O802">
        <v>0.93388807131842999</v>
      </c>
      <c r="P802" t="s">
        <v>36</v>
      </c>
    </row>
    <row r="803" spans="1:16">
      <c r="A803">
        <v>802</v>
      </c>
      <c r="B803" t="s">
        <v>858</v>
      </c>
      <c r="C803">
        <v>93</v>
      </c>
      <c r="D803">
        <v>68</v>
      </c>
      <c r="E803">
        <v>61.259171524332302</v>
      </c>
      <c r="F803">
        <v>1.37096774193548</v>
      </c>
      <c r="G803">
        <v>2947.3527674858201</v>
      </c>
      <c r="H803">
        <v>649.58364247239194</v>
      </c>
      <c r="I803">
        <v>0.72644091603284899</v>
      </c>
      <c r="J803">
        <v>8.7775199090367503E-2</v>
      </c>
      <c r="K803">
        <v>0.56657142857142895</v>
      </c>
      <c r="L803" t="s">
        <v>41</v>
      </c>
      <c r="M803" t="s">
        <v>34</v>
      </c>
      <c r="N803" t="s">
        <v>35</v>
      </c>
      <c r="O803">
        <v>0.71016221453440898</v>
      </c>
      <c r="P803" t="s">
        <v>36</v>
      </c>
    </row>
    <row r="804" spans="1:16">
      <c r="A804">
        <v>803</v>
      </c>
      <c r="B804" t="s">
        <v>859</v>
      </c>
      <c r="C804">
        <v>121</v>
      </c>
      <c r="D804">
        <v>77</v>
      </c>
      <c r="E804">
        <v>78.851597744893198</v>
      </c>
      <c r="F804">
        <v>1.5623214640471199</v>
      </c>
      <c r="G804">
        <v>4883.2715671077503</v>
      </c>
      <c r="H804">
        <v>391.61946009045101</v>
      </c>
      <c r="I804">
        <v>0.68165997816724799</v>
      </c>
      <c r="J804">
        <v>0.40012179843249801</v>
      </c>
      <c r="K804">
        <v>0.73697314999663499</v>
      </c>
      <c r="L804" t="s">
        <v>41</v>
      </c>
      <c r="M804" t="s">
        <v>34</v>
      </c>
      <c r="N804" t="s">
        <v>35</v>
      </c>
      <c r="O804">
        <v>0.75537161620092697</v>
      </c>
      <c r="P804" t="s">
        <v>36</v>
      </c>
    </row>
    <row r="805" spans="1:16">
      <c r="A805">
        <v>804</v>
      </c>
      <c r="B805" t="s">
        <v>860</v>
      </c>
      <c r="C805">
        <v>103</v>
      </c>
      <c r="D805">
        <v>148</v>
      </c>
      <c r="E805">
        <v>88.239495746286295</v>
      </c>
      <c r="F805">
        <v>0.69126860292938996</v>
      </c>
      <c r="G805">
        <v>6115.2739417769399</v>
      </c>
      <c r="H805">
        <v>825.26880889083998</v>
      </c>
      <c r="I805">
        <v>0.63712041260058105</v>
      </c>
      <c r="J805">
        <v>0.112832683783961</v>
      </c>
      <c r="K805">
        <v>0.56757390572622801</v>
      </c>
      <c r="L805" t="s">
        <v>33</v>
      </c>
      <c r="M805" t="s">
        <v>34</v>
      </c>
      <c r="N805" t="s">
        <v>35</v>
      </c>
      <c r="O805">
        <v>0.92298906667445302</v>
      </c>
      <c r="P805" t="s">
        <v>36</v>
      </c>
    </row>
    <row r="806" spans="1:16">
      <c r="A806">
        <v>805</v>
      </c>
      <c r="B806" t="s">
        <v>861</v>
      </c>
      <c r="C806">
        <v>111</v>
      </c>
      <c r="D806">
        <v>52</v>
      </c>
      <c r="E806">
        <v>56.848047257525899</v>
      </c>
      <c r="F806">
        <v>2.1232065889777298</v>
      </c>
      <c r="G806">
        <v>2538.1716192816598</v>
      </c>
      <c r="H806">
        <v>506.37191002172</v>
      </c>
      <c r="I806">
        <v>0.52542754623939902</v>
      </c>
      <c r="J806">
        <v>0.124391766587858</v>
      </c>
      <c r="K806">
        <v>0.61703280820927897</v>
      </c>
      <c r="L806" t="s">
        <v>41</v>
      </c>
      <c r="M806" t="s">
        <v>34</v>
      </c>
      <c r="N806" t="s">
        <v>35</v>
      </c>
      <c r="O806">
        <v>0.81677567564237297</v>
      </c>
      <c r="P806" t="s">
        <v>36</v>
      </c>
    </row>
    <row r="807" spans="1:16">
      <c r="A807">
        <v>806</v>
      </c>
      <c r="B807" t="s">
        <v>862</v>
      </c>
      <c r="C807">
        <v>126</v>
      </c>
      <c r="D807">
        <v>51</v>
      </c>
      <c r="E807">
        <v>58.034087765758798</v>
      </c>
      <c r="F807">
        <v>2.4695384658069299</v>
      </c>
      <c r="G807">
        <v>2645.1859406427202</v>
      </c>
      <c r="H807">
        <v>382.10223053237701</v>
      </c>
      <c r="I807">
        <v>0.644282409098628</v>
      </c>
      <c r="J807">
        <v>0.227670585252325</v>
      </c>
      <c r="K807">
        <v>0.58807785084096098</v>
      </c>
      <c r="L807" t="s">
        <v>41</v>
      </c>
      <c r="M807" t="s">
        <v>34</v>
      </c>
      <c r="N807" t="s">
        <v>35</v>
      </c>
      <c r="O807">
        <v>0.77269258476013902</v>
      </c>
      <c r="P807" t="s">
        <v>36</v>
      </c>
    </row>
    <row r="808" spans="1:16">
      <c r="A808">
        <v>807</v>
      </c>
      <c r="B808" t="s">
        <v>863</v>
      </c>
      <c r="C808">
        <v>73</v>
      </c>
      <c r="D808">
        <v>68</v>
      </c>
      <c r="E808">
        <v>58.479123531044998</v>
      </c>
      <c r="F808">
        <v>1.0720000000000001</v>
      </c>
      <c r="G808">
        <v>2685.9108351606801</v>
      </c>
      <c r="H808">
        <v>586.31572759991104</v>
      </c>
      <c r="I808">
        <v>0.56487635177566997</v>
      </c>
      <c r="J808">
        <v>9.8183467792672799E-2</v>
      </c>
      <c r="K808">
        <v>0.62746527777777805</v>
      </c>
      <c r="L808" t="s">
        <v>33</v>
      </c>
      <c r="M808" t="s">
        <v>34</v>
      </c>
      <c r="N808" t="s">
        <v>35</v>
      </c>
      <c r="O808">
        <v>0.92306554766201998</v>
      </c>
      <c r="P808" t="s">
        <v>36</v>
      </c>
    </row>
    <row r="809" spans="1:16">
      <c r="A809">
        <v>808</v>
      </c>
      <c r="B809" t="s">
        <v>864</v>
      </c>
      <c r="C809">
        <v>82</v>
      </c>
      <c r="D809">
        <v>115</v>
      </c>
      <c r="E809">
        <v>78.226321770985805</v>
      </c>
      <c r="F809">
        <v>0.70782705240981902</v>
      </c>
      <c r="G809">
        <v>4806.1320771266501</v>
      </c>
      <c r="H809">
        <v>467.224236019383</v>
      </c>
      <c r="I809">
        <v>0.63517110395177101</v>
      </c>
      <c r="J809">
        <v>0.27666539429163201</v>
      </c>
      <c r="K809">
        <v>0.64501715471156196</v>
      </c>
      <c r="L809" t="s">
        <v>55</v>
      </c>
      <c r="M809" t="s">
        <v>34</v>
      </c>
      <c r="N809" t="s">
        <v>35</v>
      </c>
      <c r="O809">
        <v>0.66646625455903297</v>
      </c>
      <c r="P809" t="s">
        <v>36</v>
      </c>
    </row>
    <row r="810" spans="1:16">
      <c r="A810">
        <v>809</v>
      </c>
      <c r="B810" t="s">
        <v>865</v>
      </c>
      <c r="C810">
        <v>49</v>
      </c>
      <c r="D810">
        <v>88</v>
      </c>
      <c r="E810">
        <v>50.421113678395201</v>
      </c>
      <c r="F810">
        <v>0.552795031055901</v>
      </c>
      <c r="G810">
        <v>1996.70887939509</v>
      </c>
      <c r="H810">
        <v>375.68412771121302</v>
      </c>
      <c r="I810">
        <v>0.81519900760952002</v>
      </c>
      <c r="J810">
        <v>0.17777836977640801</v>
      </c>
      <c r="K810">
        <v>0.65036793183578601</v>
      </c>
      <c r="L810" t="s">
        <v>38</v>
      </c>
      <c r="M810" t="s">
        <v>34</v>
      </c>
      <c r="N810" t="s">
        <v>35</v>
      </c>
      <c r="O810">
        <v>0.67082011948407705</v>
      </c>
      <c r="P810" t="s">
        <v>36</v>
      </c>
    </row>
    <row r="811" spans="1:16">
      <c r="A811">
        <v>810</v>
      </c>
      <c r="B811" t="s">
        <v>866</v>
      </c>
      <c r="C811">
        <v>83</v>
      </c>
      <c r="D811">
        <v>78</v>
      </c>
      <c r="E811">
        <v>62.017514245757198</v>
      </c>
      <c r="F811">
        <v>1.06293707636844</v>
      </c>
      <c r="G811">
        <v>3020.7764824196602</v>
      </c>
      <c r="H811">
        <v>804.23829251911297</v>
      </c>
      <c r="I811">
        <v>0.62313536280640502</v>
      </c>
      <c r="J811">
        <v>5.86893041809817E-2</v>
      </c>
      <c r="K811">
        <v>0.54524480214621096</v>
      </c>
      <c r="L811" t="s">
        <v>33</v>
      </c>
      <c r="M811" t="s">
        <v>34</v>
      </c>
      <c r="N811" t="s">
        <v>35</v>
      </c>
      <c r="O811">
        <v>0.94623933924663794</v>
      </c>
      <c r="P811" t="s">
        <v>36</v>
      </c>
    </row>
    <row r="812" spans="1:16">
      <c r="A812">
        <v>811</v>
      </c>
      <c r="B812" t="s">
        <v>867</v>
      </c>
      <c r="C812">
        <v>58</v>
      </c>
      <c r="D812">
        <v>93</v>
      </c>
      <c r="E812">
        <v>58.9143739985238</v>
      </c>
      <c r="F812">
        <v>0.62655598483117403</v>
      </c>
      <c r="G812">
        <v>2726.0412056710802</v>
      </c>
      <c r="H812">
        <v>470.20047311192002</v>
      </c>
      <c r="I812">
        <v>0.679516630712522</v>
      </c>
      <c r="J812">
        <v>0.15494449705826199</v>
      </c>
      <c r="K812">
        <v>0.67097128223888802</v>
      </c>
      <c r="L812" t="s">
        <v>151</v>
      </c>
      <c r="M812" t="s">
        <v>34</v>
      </c>
      <c r="N812" t="s">
        <v>35</v>
      </c>
      <c r="O812">
        <v>0.85060072849596902</v>
      </c>
      <c r="P812" t="s">
        <v>36</v>
      </c>
    </row>
    <row r="813" spans="1:16">
      <c r="A813">
        <v>812</v>
      </c>
      <c r="B813" t="s">
        <v>868</v>
      </c>
      <c r="C813">
        <v>83</v>
      </c>
      <c r="D813">
        <v>122</v>
      </c>
      <c r="E813">
        <v>85.079608286302999</v>
      </c>
      <c r="F813">
        <v>0.67857142857142905</v>
      </c>
      <c r="G813">
        <v>5685.1358223062398</v>
      </c>
      <c r="H813">
        <v>1084.7579106579699</v>
      </c>
      <c r="I813">
        <v>0.78929707177193797</v>
      </c>
      <c r="J813">
        <v>6.0713470254407299E-2</v>
      </c>
      <c r="K813">
        <v>0.59532147359574195</v>
      </c>
      <c r="L813" t="s">
        <v>41</v>
      </c>
      <c r="M813" t="s">
        <v>34</v>
      </c>
      <c r="N813" t="s">
        <v>35</v>
      </c>
      <c r="O813">
        <v>0.74928659550900401</v>
      </c>
      <c r="P813" t="s">
        <v>36</v>
      </c>
    </row>
    <row r="814" spans="1:16">
      <c r="A814">
        <v>813</v>
      </c>
      <c r="B814" t="s">
        <v>869</v>
      </c>
      <c r="C814">
        <v>104</v>
      </c>
      <c r="D814">
        <v>50</v>
      </c>
      <c r="E814">
        <v>52.520510861697502</v>
      </c>
      <c r="F814">
        <v>2.0911458088737498</v>
      </c>
      <c r="G814">
        <v>2166.44548355388</v>
      </c>
      <c r="H814">
        <v>469.24233021217901</v>
      </c>
      <c r="I814">
        <v>0.66516987649509296</v>
      </c>
      <c r="J814">
        <v>0.123641214777826</v>
      </c>
      <c r="K814">
        <v>0.57082435872332105</v>
      </c>
      <c r="L814" t="s">
        <v>33</v>
      </c>
      <c r="M814" t="s">
        <v>34</v>
      </c>
      <c r="N814" t="s">
        <v>35</v>
      </c>
      <c r="O814">
        <v>0.92900307864565601</v>
      </c>
      <c r="P814" t="s">
        <v>36</v>
      </c>
    </row>
    <row r="815" spans="1:16">
      <c r="A815">
        <v>814</v>
      </c>
      <c r="B815" t="s">
        <v>870</v>
      </c>
      <c r="C815">
        <v>88</v>
      </c>
      <c r="D815">
        <v>63</v>
      </c>
      <c r="E815">
        <v>56.934533511668299</v>
      </c>
      <c r="F815">
        <v>1.3879309539704101</v>
      </c>
      <c r="G815">
        <v>2545.9004313799601</v>
      </c>
      <c r="H815">
        <v>622.48716450971096</v>
      </c>
      <c r="I815">
        <v>0.59447987378787603</v>
      </c>
      <c r="J815">
        <v>8.2563952817920505E-2</v>
      </c>
      <c r="K815">
        <v>0.58478713598033505</v>
      </c>
      <c r="L815" t="s">
        <v>41</v>
      </c>
      <c r="M815" t="s">
        <v>34</v>
      </c>
      <c r="N815" t="s">
        <v>35</v>
      </c>
      <c r="O815">
        <v>0.87246749302881599</v>
      </c>
      <c r="P815" t="s">
        <v>36</v>
      </c>
    </row>
    <row r="816" spans="1:16">
      <c r="A816">
        <v>815</v>
      </c>
      <c r="B816" t="s">
        <v>871</v>
      </c>
      <c r="C816">
        <v>58</v>
      </c>
      <c r="D816">
        <v>77</v>
      </c>
      <c r="E816">
        <v>55.640130274131799</v>
      </c>
      <c r="F816">
        <v>0.74647887323943696</v>
      </c>
      <c r="G816">
        <v>2431.4545599243902</v>
      </c>
      <c r="H816">
        <v>270.618808174859</v>
      </c>
      <c r="I816">
        <v>0.56323077804936394</v>
      </c>
      <c r="J816">
        <v>0.41721514749990601</v>
      </c>
      <c r="K816">
        <v>0.75068832599118895</v>
      </c>
      <c r="L816" t="s">
        <v>33</v>
      </c>
      <c r="M816" t="s">
        <v>34</v>
      </c>
      <c r="N816" t="s">
        <v>35</v>
      </c>
      <c r="O816">
        <v>0.946945114025598</v>
      </c>
      <c r="P816" t="s">
        <v>36</v>
      </c>
    </row>
    <row r="817" spans="1:16">
      <c r="A817">
        <v>816</v>
      </c>
      <c r="B817" t="s">
        <v>872</v>
      </c>
      <c r="C817">
        <v>196</v>
      </c>
      <c r="D817">
        <v>118</v>
      </c>
      <c r="E817">
        <v>108.13826619317101</v>
      </c>
      <c r="F817">
        <v>1.6620370370370401</v>
      </c>
      <c r="G817">
        <v>9184.3554998109594</v>
      </c>
      <c r="H817">
        <v>955.91119623899499</v>
      </c>
      <c r="I817">
        <v>0.69083394321527902</v>
      </c>
      <c r="J817">
        <v>0.126305846241695</v>
      </c>
      <c r="K817">
        <v>0.55134416517215801</v>
      </c>
      <c r="L817" t="s">
        <v>33</v>
      </c>
      <c r="M817" t="s">
        <v>34</v>
      </c>
      <c r="N817" t="s">
        <v>35</v>
      </c>
      <c r="O817">
        <v>0.93454979891192702</v>
      </c>
      <c r="P817" t="s">
        <v>36</v>
      </c>
    </row>
    <row r="818" spans="1:16">
      <c r="A818">
        <v>817</v>
      </c>
      <c r="B818" t="s">
        <v>873</v>
      </c>
      <c r="C818">
        <v>127</v>
      </c>
      <c r="D818">
        <v>127</v>
      </c>
      <c r="E818">
        <v>80.093412834499702</v>
      </c>
      <c r="F818">
        <v>0.99983263844703096</v>
      </c>
      <c r="G818">
        <v>5038.2937020793997</v>
      </c>
      <c r="H818">
        <v>698.81047382790098</v>
      </c>
      <c r="I818">
        <v>0.65145588395915299</v>
      </c>
      <c r="J818">
        <v>0.129650600751502</v>
      </c>
      <c r="K818">
        <v>0.43655423765920998</v>
      </c>
      <c r="L818" t="s">
        <v>55</v>
      </c>
      <c r="M818" t="s">
        <v>34</v>
      </c>
      <c r="N818" t="s">
        <v>35</v>
      </c>
      <c r="O818">
        <v>0.70907608173532899</v>
      </c>
      <c r="P818" t="s">
        <v>36</v>
      </c>
    </row>
    <row r="819" spans="1:16">
      <c r="A819">
        <v>818</v>
      </c>
      <c r="B819" t="s">
        <v>874</v>
      </c>
      <c r="C819">
        <v>79</v>
      </c>
      <c r="D819">
        <v>81</v>
      </c>
      <c r="E819">
        <v>53.9267574650599</v>
      </c>
      <c r="F819">
        <v>0.96644295302013405</v>
      </c>
      <c r="G819">
        <v>2284.0126060491498</v>
      </c>
      <c r="H819">
        <v>382.011440607672</v>
      </c>
      <c r="I819">
        <v>0.38150314532671697</v>
      </c>
      <c r="J819">
        <v>0.19667792674187301</v>
      </c>
      <c r="K819">
        <v>0.54097725832570598</v>
      </c>
      <c r="L819" t="s">
        <v>44</v>
      </c>
      <c r="M819" t="s">
        <v>34</v>
      </c>
      <c r="N819" t="s">
        <v>35</v>
      </c>
      <c r="O819">
        <v>0.75465265418529603</v>
      </c>
      <c r="P819" t="s">
        <v>36</v>
      </c>
    </row>
    <row r="820" spans="1:16">
      <c r="A820">
        <v>819</v>
      </c>
      <c r="B820" t="s">
        <v>875</v>
      </c>
      <c r="C820">
        <v>78</v>
      </c>
      <c r="D820">
        <v>68</v>
      </c>
      <c r="E820">
        <v>61.348693403038602</v>
      </c>
      <c r="F820">
        <v>1.1439998955077999</v>
      </c>
      <c r="G820">
        <v>2955.9733655954601</v>
      </c>
      <c r="H820">
        <v>503.41998664047401</v>
      </c>
      <c r="I820">
        <v>0.50432537182931303</v>
      </c>
      <c r="J820">
        <v>0.14657147995859901</v>
      </c>
      <c r="K820">
        <v>0.63621241202815104</v>
      </c>
      <c r="L820" t="s">
        <v>44</v>
      </c>
      <c r="M820" t="s">
        <v>34</v>
      </c>
      <c r="N820" t="s">
        <v>35</v>
      </c>
      <c r="O820">
        <v>0.85451275609497601</v>
      </c>
      <c r="P820" t="s">
        <v>36</v>
      </c>
    </row>
    <row r="821" spans="1:16">
      <c r="A821">
        <v>820</v>
      </c>
      <c r="B821" t="s">
        <v>876</v>
      </c>
      <c r="C821">
        <v>117</v>
      </c>
      <c r="D821">
        <v>84</v>
      </c>
      <c r="E821">
        <v>72.132124918417901</v>
      </c>
      <c r="F821">
        <v>1.39615390969388</v>
      </c>
      <c r="G821">
        <v>4086.4607659735402</v>
      </c>
      <c r="H821">
        <v>490.23296085585702</v>
      </c>
      <c r="I821">
        <v>0.52770967302619498</v>
      </c>
      <c r="J821">
        <v>0.213674247018937</v>
      </c>
      <c r="K821">
        <v>0.61474823361058895</v>
      </c>
      <c r="L821" t="s">
        <v>74</v>
      </c>
      <c r="M821" t="s">
        <v>34</v>
      </c>
      <c r="N821" t="s">
        <v>35</v>
      </c>
      <c r="O821">
        <v>0.75761757311029099</v>
      </c>
      <c r="P821" t="s">
        <v>36</v>
      </c>
    </row>
    <row r="822" spans="1:16">
      <c r="A822">
        <v>821</v>
      </c>
      <c r="B822" t="s">
        <v>877</v>
      </c>
      <c r="C822">
        <v>58</v>
      </c>
      <c r="D822">
        <v>78</v>
      </c>
      <c r="E822">
        <v>59.365562009862401</v>
      </c>
      <c r="F822">
        <v>0.74825180123107504</v>
      </c>
      <c r="G822">
        <v>2767.9551482041602</v>
      </c>
      <c r="H822">
        <v>449.82429069011101</v>
      </c>
      <c r="I822">
        <v>0.62258469543345796</v>
      </c>
      <c r="J822">
        <v>0.171902861080239</v>
      </c>
      <c r="K822">
        <v>0.76351933090074198</v>
      </c>
      <c r="L822" t="s">
        <v>33</v>
      </c>
      <c r="M822" t="s">
        <v>34</v>
      </c>
      <c r="N822" t="s">
        <v>35</v>
      </c>
      <c r="O822">
        <v>0.93788285054827802</v>
      </c>
      <c r="P822" t="s">
        <v>36</v>
      </c>
    </row>
    <row r="823" spans="1:16">
      <c r="A823">
        <v>822</v>
      </c>
      <c r="B823" t="s">
        <v>878</v>
      </c>
      <c r="C823">
        <v>73</v>
      </c>
      <c r="D823">
        <v>93</v>
      </c>
      <c r="E823">
        <v>72.443655678818303</v>
      </c>
      <c r="F823">
        <v>0.783625730994152</v>
      </c>
      <c r="G823">
        <v>4121.83494442344</v>
      </c>
      <c r="H823">
        <v>556.18042933546997</v>
      </c>
      <c r="I823">
        <v>0.69980538144328497</v>
      </c>
      <c r="J823">
        <v>0.167443793608096</v>
      </c>
      <c r="K823">
        <v>0.77388028463792402</v>
      </c>
      <c r="L823" t="s">
        <v>33</v>
      </c>
      <c r="M823" t="s">
        <v>34</v>
      </c>
      <c r="N823" t="s">
        <v>35</v>
      </c>
      <c r="O823">
        <v>0.95050803619393498</v>
      </c>
      <c r="P823" t="s">
        <v>36</v>
      </c>
    </row>
    <row r="824" spans="1:16">
      <c r="A824">
        <v>823</v>
      </c>
      <c r="B824" t="s">
        <v>879</v>
      </c>
      <c r="C824">
        <v>83</v>
      </c>
      <c r="D824">
        <v>78</v>
      </c>
      <c r="E824">
        <v>71.678132337408201</v>
      </c>
      <c r="F824">
        <v>1.06293706293706</v>
      </c>
      <c r="G824">
        <v>4035.18307032136</v>
      </c>
      <c r="H824">
        <v>515.28247736630203</v>
      </c>
      <c r="I824">
        <v>0.64897661991975497</v>
      </c>
      <c r="J824">
        <v>0.190977568004671</v>
      </c>
      <c r="K824">
        <v>0.78800104490175005</v>
      </c>
      <c r="L824" t="s">
        <v>33</v>
      </c>
      <c r="M824" t="s">
        <v>34</v>
      </c>
      <c r="N824" t="s">
        <v>35</v>
      </c>
      <c r="O824">
        <v>0.94335482607202303</v>
      </c>
      <c r="P824" t="s">
        <v>36</v>
      </c>
    </row>
    <row r="825" spans="1:16">
      <c r="A825">
        <v>824</v>
      </c>
      <c r="B825" t="s">
        <v>880</v>
      </c>
      <c r="C825">
        <v>78</v>
      </c>
      <c r="D825">
        <v>73</v>
      </c>
      <c r="E825">
        <v>66.504098336985294</v>
      </c>
      <c r="F825">
        <v>1.0671641791044799</v>
      </c>
      <c r="G825">
        <v>3473.6551451795799</v>
      </c>
      <c r="H825">
        <v>560.30028218134601</v>
      </c>
      <c r="I825">
        <v>0.65226780267302198</v>
      </c>
      <c r="J825">
        <v>0.13904484181186599</v>
      </c>
      <c r="K825">
        <v>0.71497185511502703</v>
      </c>
      <c r="L825" t="s">
        <v>33</v>
      </c>
      <c r="M825" t="s">
        <v>34</v>
      </c>
      <c r="N825" t="s">
        <v>35</v>
      </c>
      <c r="O825">
        <v>0.94569200602027503</v>
      </c>
      <c r="P825" t="s">
        <v>36</v>
      </c>
    </row>
    <row r="826" spans="1:16">
      <c r="A826">
        <v>825</v>
      </c>
      <c r="B826" t="s">
        <v>881</v>
      </c>
      <c r="C826">
        <v>80</v>
      </c>
      <c r="D826">
        <v>60</v>
      </c>
      <c r="E826">
        <v>62.444344065347003</v>
      </c>
      <c r="F826">
        <v>1.3333333333333299</v>
      </c>
      <c r="G826">
        <v>3062.5</v>
      </c>
      <c r="H826">
        <v>282.634556889534</v>
      </c>
      <c r="I826">
        <v>0.72365461455970803</v>
      </c>
      <c r="J826">
        <v>0.481765215825875</v>
      </c>
      <c r="K826">
        <v>0.82770270270270296</v>
      </c>
      <c r="L826" t="s">
        <v>41</v>
      </c>
      <c r="M826" t="s">
        <v>34</v>
      </c>
      <c r="N826" t="s">
        <v>35</v>
      </c>
      <c r="O826">
        <v>0.83237198301910797</v>
      </c>
      <c r="P826" t="s">
        <v>36</v>
      </c>
    </row>
    <row r="827" spans="1:16">
      <c r="A827">
        <v>826</v>
      </c>
      <c r="B827" t="s">
        <v>882</v>
      </c>
      <c r="C827">
        <v>62</v>
      </c>
      <c r="D827">
        <v>142</v>
      </c>
      <c r="E827">
        <v>54.803955849576397</v>
      </c>
      <c r="F827">
        <v>0.43527747233762099</v>
      </c>
      <c r="G827">
        <v>2358.9226310018898</v>
      </c>
      <c r="H827">
        <v>543.51316884382902</v>
      </c>
      <c r="I827">
        <v>0.814742822447165</v>
      </c>
      <c r="J827">
        <v>0.100346774829478</v>
      </c>
      <c r="K827">
        <v>0.400146232004639</v>
      </c>
      <c r="L827" t="s">
        <v>41</v>
      </c>
      <c r="M827" t="s">
        <v>34</v>
      </c>
      <c r="N827" t="s">
        <v>35</v>
      </c>
      <c r="O827">
        <v>0.70983469556869505</v>
      </c>
      <c r="P827" t="s">
        <v>36</v>
      </c>
    </row>
    <row r="828" spans="1:16">
      <c r="A828">
        <v>827</v>
      </c>
      <c r="B828" t="s">
        <v>883</v>
      </c>
      <c r="C828">
        <v>109</v>
      </c>
      <c r="D828">
        <v>158</v>
      </c>
      <c r="E828">
        <v>95.019878386564201</v>
      </c>
      <c r="F828">
        <v>0.68927788663633005</v>
      </c>
      <c r="G828">
        <v>7091.18510018904</v>
      </c>
      <c r="H828">
        <v>763.67529353328405</v>
      </c>
      <c r="I828">
        <v>0.59076646995701798</v>
      </c>
      <c r="J828">
        <v>0.152795725479697</v>
      </c>
      <c r="K828">
        <v>0.51920774839481998</v>
      </c>
      <c r="L828" t="s">
        <v>33</v>
      </c>
      <c r="M828" t="s">
        <v>34</v>
      </c>
      <c r="N828" t="s">
        <v>35</v>
      </c>
      <c r="O828">
        <v>0.919770759549289</v>
      </c>
      <c r="P828" t="s">
        <v>36</v>
      </c>
    </row>
    <row r="829" spans="1:16">
      <c r="A829">
        <v>828</v>
      </c>
      <c r="B829" t="s">
        <v>884</v>
      </c>
      <c r="C829">
        <v>53</v>
      </c>
      <c r="D829">
        <v>122</v>
      </c>
      <c r="E829">
        <v>62.1889469048404</v>
      </c>
      <c r="F829">
        <v>0.431818180042086</v>
      </c>
      <c r="G829">
        <v>3037.5</v>
      </c>
      <c r="H829">
        <v>365.06096303462999</v>
      </c>
      <c r="I829">
        <v>0.86247937094560301</v>
      </c>
      <c r="J829">
        <v>0.28641473715319299</v>
      </c>
      <c r="K829">
        <v>0.68644067796610198</v>
      </c>
      <c r="L829" t="s">
        <v>41</v>
      </c>
      <c r="M829" t="s">
        <v>34</v>
      </c>
      <c r="N829" t="s">
        <v>35</v>
      </c>
      <c r="O829">
        <v>0.67932726098338803</v>
      </c>
      <c r="P829" t="s">
        <v>36</v>
      </c>
    </row>
    <row r="830" spans="1:16">
      <c r="A830">
        <v>829</v>
      </c>
      <c r="B830" t="s">
        <v>885</v>
      </c>
      <c r="C830">
        <v>68</v>
      </c>
      <c r="D830">
        <v>125</v>
      </c>
      <c r="E830">
        <v>68.135938143786305</v>
      </c>
      <c r="F830">
        <v>0.54007287474013399</v>
      </c>
      <c r="G830">
        <v>3646.2157383742901</v>
      </c>
      <c r="H830">
        <v>734.15378294675304</v>
      </c>
      <c r="I830">
        <v>0.811186476460659</v>
      </c>
      <c r="J830">
        <v>8.5011590859486702E-2</v>
      </c>
      <c r="K830">
        <v>0.53066257111337001</v>
      </c>
      <c r="L830" t="s">
        <v>41</v>
      </c>
      <c r="M830" t="s">
        <v>34</v>
      </c>
      <c r="N830" t="s">
        <v>35</v>
      </c>
      <c r="O830">
        <v>0.89261340542324197</v>
      </c>
      <c r="P830" t="s">
        <v>36</v>
      </c>
    </row>
    <row r="831" spans="1:16">
      <c r="A831">
        <v>830</v>
      </c>
      <c r="B831" t="s">
        <v>886</v>
      </c>
      <c r="C831">
        <v>83</v>
      </c>
      <c r="D831">
        <v>63</v>
      </c>
      <c r="E831">
        <v>55.283562993566697</v>
      </c>
      <c r="F831">
        <v>1.3189655172413799</v>
      </c>
      <c r="G831">
        <v>2400.3906805293</v>
      </c>
      <c r="H831">
        <v>661.65591976310895</v>
      </c>
      <c r="I831">
        <v>0.52881463490756297</v>
      </c>
      <c r="J831">
        <v>6.8901296040110596E-2</v>
      </c>
      <c r="K831">
        <v>0.52407840083073698</v>
      </c>
      <c r="L831" t="s">
        <v>151</v>
      </c>
      <c r="M831" t="s">
        <v>34</v>
      </c>
      <c r="N831" t="s">
        <v>35</v>
      </c>
      <c r="O831">
        <v>0.78590113851441401</v>
      </c>
      <c r="P831" t="s">
        <v>36</v>
      </c>
    </row>
    <row r="832" spans="1:16">
      <c r="A832">
        <v>831</v>
      </c>
      <c r="B832" t="s">
        <v>887</v>
      </c>
      <c r="C832">
        <v>118</v>
      </c>
      <c r="D832">
        <v>70</v>
      </c>
      <c r="E832">
        <v>71.667570856179907</v>
      </c>
      <c r="F832">
        <v>1.6883610451306399</v>
      </c>
      <c r="G832">
        <v>4033.9940223062399</v>
      </c>
      <c r="H832">
        <v>460.31685139479902</v>
      </c>
      <c r="I832">
        <v>0.70231134306350196</v>
      </c>
      <c r="J832">
        <v>0.23923866288463</v>
      </c>
      <c r="K832">
        <v>0.64184363619164697</v>
      </c>
      <c r="L832" t="s">
        <v>151</v>
      </c>
      <c r="M832" t="s">
        <v>34</v>
      </c>
      <c r="N832" t="s">
        <v>35</v>
      </c>
      <c r="O832">
        <v>0.77054964381346602</v>
      </c>
      <c r="P832" t="s">
        <v>36</v>
      </c>
    </row>
    <row r="833" spans="1:16">
      <c r="A833">
        <v>832</v>
      </c>
      <c r="B833" t="s">
        <v>888</v>
      </c>
      <c r="C833">
        <v>107</v>
      </c>
      <c r="D833">
        <v>98</v>
      </c>
      <c r="E833">
        <v>72.100635339682796</v>
      </c>
      <c r="F833">
        <v>1.1005586763620501</v>
      </c>
      <c r="G833">
        <v>4082.89362192817</v>
      </c>
      <c r="H833">
        <v>1169.2184567306399</v>
      </c>
      <c r="I833">
        <v>0.55702547556628901</v>
      </c>
      <c r="J833">
        <v>3.7530694765763102E-2</v>
      </c>
      <c r="K833">
        <v>0.44586917708164298</v>
      </c>
      <c r="L833" t="s">
        <v>41</v>
      </c>
      <c r="M833" t="s">
        <v>34</v>
      </c>
      <c r="N833" t="s">
        <v>35</v>
      </c>
      <c r="O833">
        <v>0.84112598433937902</v>
      </c>
      <c r="P833" t="s">
        <v>36</v>
      </c>
    </row>
    <row r="834" spans="1:16">
      <c r="A834">
        <v>833</v>
      </c>
      <c r="B834" t="s">
        <v>889</v>
      </c>
      <c r="C834">
        <v>122</v>
      </c>
      <c r="D834">
        <v>72</v>
      </c>
      <c r="E834">
        <v>77.240343692798703</v>
      </c>
      <c r="F834">
        <v>1.6893939393939399</v>
      </c>
      <c r="G834">
        <v>4685.7409655954598</v>
      </c>
      <c r="H834">
        <v>666.30332391034005</v>
      </c>
      <c r="I834">
        <v>0.58399660762074501</v>
      </c>
      <c r="J834">
        <v>0.13263073640258199</v>
      </c>
      <c r="K834">
        <v>0.68727518475725402</v>
      </c>
      <c r="L834" t="s">
        <v>33</v>
      </c>
      <c r="M834" t="s">
        <v>34</v>
      </c>
      <c r="N834" t="s">
        <v>35</v>
      </c>
      <c r="O834">
        <v>0.92894486242367602</v>
      </c>
      <c r="P834" t="s">
        <v>36</v>
      </c>
    </row>
    <row r="835" spans="1:16">
      <c r="A835">
        <v>834</v>
      </c>
      <c r="B835" t="s">
        <v>890</v>
      </c>
      <c r="C835">
        <v>118</v>
      </c>
      <c r="D835">
        <v>71</v>
      </c>
      <c r="E835">
        <v>86.458622083782203</v>
      </c>
      <c r="F835">
        <v>1.6697332599015799</v>
      </c>
      <c r="G835">
        <v>5870.9245746691904</v>
      </c>
      <c r="H835">
        <v>418.78013749246998</v>
      </c>
      <c r="I835">
        <v>0.61989158240599995</v>
      </c>
      <c r="J835">
        <v>0.42067258929002999</v>
      </c>
      <c r="K835">
        <v>0.82221435856872305</v>
      </c>
      <c r="L835" t="s">
        <v>33</v>
      </c>
      <c r="M835" t="s">
        <v>34</v>
      </c>
      <c r="N835" t="s">
        <v>35</v>
      </c>
      <c r="O835">
        <v>0.91038356721077696</v>
      </c>
      <c r="P835" t="s">
        <v>36</v>
      </c>
    </row>
    <row r="836" spans="1:16">
      <c r="A836">
        <v>835</v>
      </c>
      <c r="B836" t="s">
        <v>891</v>
      </c>
      <c r="C836">
        <v>69</v>
      </c>
      <c r="D836">
        <v>63</v>
      </c>
      <c r="E836">
        <v>50.407975603920001</v>
      </c>
      <c r="F836">
        <v>1.08620689655172</v>
      </c>
      <c r="G836">
        <v>1995.6684623818501</v>
      </c>
      <c r="H836">
        <v>557.35776103859405</v>
      </c>
      <c r="I836">
        <v>0.529127438603613</v>
      </c>
      <c r="J836">
        <v>8.0729107724255803E-2</v>
      </c>
      <c r="K836">
        <v>0.50299692814864805</v>
      </c>
      <c r="L836" t="s">
        <v>41</v>
      </c>
      <c r="M836" t="s">
        <v>34</v>
      </c>
      <c r="N836" t="s">
        <v>35</v>
      </c>
      <c r="O836">
        <v>0.75408887275898895</v>
      </c>
      <c r="P836" t="s">
        <v>36</v>
      </c>
    </row>
    <row r="837" spans="1:16">
      <c r="A837">
        <v>836</v>
      </c>
      <c r="B837" t="s">
        <v>892</v>
      </c>
      <c r="C837">
        <v>194</v>
      </c>
      <c r="D837">
        <v>85</v>
      </c>
      <c r="E837">
        <v>99.8360289517924</v>
      </c>
      <c r="F837">
        <v>2.28119228136846</v>
      </c>
      <c r="G837">
        <v>7828.2462385633298</v>
      </c>
      <c r="H837">
        <v>775.27320049337698</v>
      </c>
      <c r="I837">
        <v>0.56988214302027396</v>
      </c>
      <c r="J837">
        <v>0.16366838566248501</v>
      </c>
      <c r="K837">
        <v>0.62089168670721895</v>
      </c>
      <c r="L837" t="s">
        <v>33</v>
      </c>
      <c r="M837" t="s">
        <v>34</v>
      </c>
      <c r="N837" t="s">
        <v>35</v>
      </c>
      <c r="O837">
        <v>0.92382556465238996</v>
      </c>
      <c r="P837" t="s">
        <v>36</v>
      </c>
    </row>
    <row r="838" spans="1:16">
      <c r="A838">
        <v>837</v>
      </c>
      <c r="B838" t="s">
        <v>893</v>
      </c>
      <c r="C838">
        <v>86</v>
      </c>
      <c r="D838">
        <v>103</v>
      </c>
      <c r="E838">
        <v>73.754906783148598</v>
      </c>
      <c r="F838">
        <v>0.83250861464381198</v>
      </c>
      <c r="G838">
        <v>4272.3981493383699</v>
      </c>
      <c r="H838">
        <v>416.66736037078101</v>
      </c>
      <c r="I838">
        <v>0.611507990572699</v>
      </c>
      <c r="J838">
        <v>0.30924495236808702</v>
      </c>
      <c r="K838">
        <v>0.66338187440862195</v>
      </c>
      <c r="L838" t="s">
        <v>33</v>
      </c>
      <c r="M838" t="s">
        <v>34</v>
      </c>
      <c r="N838" t="s">
        <v>35</v>
      </c>
      <c r="O838">
        <v>0.94277001065813903</v>
      </c>
      <c r="P838" t="s">
        <v>36</v>
      </c>
    </row>
    <row r="839" spans="1:16">
      <c r="A839">
        <v>838</v>
      </c>
      <c r="B839" t="s">
        <v>894</v>
      </c>
      <c r="C839">
        <v>78</v>
      </c>
      <c r="D839">
        <v>83</v>
      </c>
      <c r="E839">
        <v>58.822755971602099</v>
      </c>
      <c r="F839">
        <v>0.94078946179630096</v>
      </c>
      <c r="G839">
        <v>2717.5692385633301</v>
      </c>
      <c r="H839">
        <v>547.940723643718</v>
      </c>
      <c r="I839">
        <v>0.37217233236334701</v>
      </c>
      <c r="J839">
        <v>0.11374264521229401</v>
      </c>
      <c r="K839">
        <v>0.548772435320247</v>
      </c>
      <c r="L839" t="s">
        <v>194</v>
      </c>
      <c r="M839" t="s">
        <v>34</v>
      </c>
      <c r="N839" t="s">
        <v>35</v>
      </c>
      <c r="O839">
        <v>0.84722640895294998</v>
      </c>
      <c r="P839" t="s">
        <v>36</v>
      </c>
    </row>
    <row r="840" spans="1:16">
      <c r="A840">
        <v>839</v>
      </c>
      <c r="B840" t="s">
        <v>895</v>
      </c>
      <c r="C840">
        <v>108</v>
      </c>
      <c r="D840">
        <v>55</v>
      </c>
      <c r="E840">
        <v>57.8462826190936</v>
      </c>
      <c r="F840">
        <v>1.9872880793393299</v>
      </c>
      <c r="G840">
        <v>2628.0933754253301</v>
      </c>
      <c r="H840">
        <v>418.55316268070902</v>
      </c>
      <c r="I840">
        <v>0.72590256909962203</v>
      </c>
      <c r="J840">
        <v>0.188516513758133</v>
      </c>
      <c r="K840">
        <v>0.65254456212864898</v>
      </c>
      <c r="L840" t="s">
        <v>41</v>
      </c>
      <c r="M840" t="s">
        <v>34</v>
      </c>
      <c r="N840" t="s">
        <v>35</v>
      </c>
      <c r="O840">
        <v>0.850169072019897</v>
      </c>
      <c r="P840" t="s">
        <v>36</v>
      </c>
    </row>
    <row r="841" spans="1:16">
      <c r="A841">
        <v>840</v>
      </c>
      <c r="B841" t="s">
        <v>896</v>
      </c>
      <c r="C841">
        <v>209</v>
      </c>
      <c r="D841">
        <v>70</v>
      </c>
      <c r="E841">
        <v>92.9469000072353</v>
      </c>
      <c r="F841">
        <v>2.9829557445548098</v>
      </c>
      <c r="G841">
        <v>6785.1538672967899</v>
      </c>
      <c r="H841">
        <v>784.04207371659902</v>
      </c>
      <c r="I841">
        <v>0.64437095476068595</v>
      </c>
      <c r="J841">
        <v>0.1387045881997</v>
      </c>
      <c r="K841">
        <v>0.56777732174172602</v>
      </c>
      <c r="L841" t="s">
        <v>74</v>
      </c>
      <c r="M841" t="s">
        <v>34</v>
      </c>
      <c r="N841" t="s">
        <v>35</v>
      </c>
      <c r="O841">
        <v>0.68241160790106103</v>
      </c>
      <c r="P841" t="s">
        <v>36</v>
      </c>
    </row>
    <row r="842" spans="1:16">
      <c r="A842">
        <v>841</v>
      </c>
      <c r="B842" t="s">
        <v>897</v>
      </c>
      <c r="C842">
        <v>68</v>
      </c>
      <c r="D842">
        <v>63</v>
      </c>
      <c r="E842">
        <v>56.5710717656113</v>
      </c>
      <c r="F842">
        <v>1.07758621710234</v>
      </c>
      <c r="G842">
        <v>2513.4988729678598</v>
      </c>
      <c r="H842">
        <v>581.84439406778495</v>
      </c>
      <c r="I842">
        <v>0.63405412837270803</v>
      </c>
      <c r="J842">
        <v>9.3298540534627106E-2</v>
      </c>
      <c r="K842">
        <v>0.643468665575891</v>
      </c>
      <c r="L842" t="s">
        <v>33</v>
      </c>
      <c r="M842" t="s">
        <v>34</v>
      </c>
      <c r="N842" t="s">
        <v>35</v>
      </c>
      <c r="O842">
        <v>0.94390152194752097</v>
      </c>
      <c r="P842" t="s">
        <v>36</v>
      </c>
    </row>
    <row r="843" spans="1:16">
      <c r="A843">
        <v>842</v>
      </c>
      <c r="B843" t="s">
        <v>898</v>
      </c>
      <c r="C843">
        <v>113</v>
      </c>
      <c r="D843">
        <v>144</v>
      </c>
      <c r="E843">
        <v>96.368587009250803</v>
      </c>
      <c r="F843">
        <v>0.78023736094220097</v>
      </c>
      <c r="G843">
        <v>7293.9177867674898</v>
      </c>
      <c r="H843">
        <v>705.63647076627501</v>
      </c>
      <c r="I843">
        <v>0.64137997223741905</v>
      </c>
      <c r="J843">
        <v>0.18408088326897701</v>
      </c>
      <c r="K843">
        <v>0.568973913043478</v>
      </c>
      <c r="L843" t="s">
        <v>507</v>
      </c>
      <c r="M843" t="s">
        <v>34</v>
      </c>
      <c r="N843" t="s">
        <v>35</v>
      </c>
      <c r="O843">
        <v>0.67340150181082803</v>
      </c>
      <c r="P843" t="s">
        <v>36</v>
      </c>
    </row>
    <row r="844" spans="1:16">
      <c r="A844">
        <v>843</v>
      </c>
      <c r="B844" t="s">
        <v>899</v>
      </c>
      <c r="C844">
        <v>88</v>
      </c>
      <c r="D844">
        <v>73</v>
      </c>
      <c r="E844">
        <v>68.854283517495702</v>
      </c>
      <c r="F844">
        <v>1.2105263640959001</v>
      </c>
      <c r="G844">
        <v>3723.5038593572799</v>
      </c>
      <c r="H844">
        <v>496.50319977739599</v>
      </c>
      <c r="I844">
        <v>0.68766702015366299</v>
      </c>
      <c r="J844">
        <v>0.189809335570742</v>
      </c>
      <c r="K844">
        <v>0.70926644205996403</v>
      </c>
      <c r="L844" t="s">
        <v>33</v>
      </c>
      <c r="M844" t="s">
        <v>34</v>
      </c>
      <c r="N844" t="s">
        <v>35</v>
      </c>
      <c r="O844">
        <v>0.95031921196594604</v>
      </c>
      <c r="P844" t="s">
        <v>36</v>
      </c>
    </row>
    <row r="845" spans="1:16">
      <c r="A845">
        <v>844</v>
      </c>
      <c r="B845" t="s">
        <v>900</v>
      </c>
      <c r="C845">
        <v>137</v>
      </c>
      <c r="D845">
        <v>161</v>
      </c>
      <c r="E845">
        <v>108.512993720308</v>
      </c>
      <c r="F845">
        <v>0.84797297297297303</v>
      </c>
      <c r="G845">
        <v>9248.1181996219293</v>
      </c>
      <c r="H845">
        <v>1004.03591379933</v>
      </c>
      <c r="I845">
        <v>0.63461750236095704</v>
      </c>
      <c r="J845">
        <v>0.115282859617527</v>
      </c>
      <c r="K845">
        <v>0.53395233886261995</v>
      </c>
      <c r="L845" t="s">
        <v>33</v>
      </c>
      <c r="M845" t="s">
        <v>34</v>
      </c>
      <c r="N845" t="s">
        <v>35</v>
      </c>
      <c r="O845">
        <v>0.94988692209504999</v>
      </c>
      <c r="P845" t="s">
        <v>36</v>
      </c>
    </row>
    <row r="846" spans="1:16">
      <c r="A846">
        <v>845</v>
      </c>
      <c r="B846" t="s">
        <v>901</v>
      </c>
      <c r="C846">
        <v>98</v>
      </c>
      <c r="D846">
        <v>230</v>
      </c>
      <c r="E846">
        <v>107.621654723006</v>
      </c>
      <c r="F846">
        <v>0.42368950107222197</v>
      </c>
      <c r="G846">
        <v>9096.8118396975406</v>
      </c>
      <c r="H846">
        <v>758.35151849891804</v>
      </c>
      <c r="I846">
        <v>0.56797453555448896</v>
      </c>
      <c r="J846">
        <v>0.198773257200478</v>
      </c>
      <c r="K846">
        <v>0.52980843309874404</v>
      </c>
      <c r="L846" t="s">
        <v>151</v>
      </c>
      <c r="M846" t="s">
        <v>34</v>
      </c>
      <c r="N846" t="s">
        <v>35</v>
      </c>
      <c r="O846">
        <v>0.8254397726753</v>
      </c>
      <c r="P846" t="s">
        <v>36</v>
      </c>
    </row>
    <row r="847" spans="1:16">
      <c r="A847">
        <v>846</v>
      </c>
      <c r="B847" t="s">
        <v>902</v>
      </c>
      <c r="C847">
        <v>91</v>
      </c>
      <c r="D847">
        <v>120</v>
      </c>
      <c r="E847">
        <v>73.397389306151695</v>
      </c>
      <c r="F847">
        <v>0.75755000631938896</v>
      </c>
      <c r="G847">
        <v>4231.0787308128502</v>
      </c>
      <c r="H847">
        <v>534.29262277115902</v>
      </c>
      <c r="I847">
        <v>0.61586096424057102</v>
      </c>
      <c r="J847">
        <v>0.18625271631679299</v>
      </c>
      <c r="K847">
        <v>0.58784537232065404</v>
      </c>
      <c r="L847" t="s">
        <v>111</v>
      </c>
      <c r="M847" t="s">
        <v>34</v>
      </c>
      <c r="N847" t="s">
        <v>35</v>
      </c>
      <c r="O847">
        <v>0.80086951176072596</v>
      </c>
      <c r="P847" t="s">
        <v>36</v>
      </c>
    </row>
    <row r="848" spans="1:16">
      <c r="A848">
        <v>847</v>
      </c>
      <c r="B848" t="s">
        <v>903</v>
      </c>
      <c r="C848">
        <v>103</v>
      </c>
      <c r="D848">
        <v>39</v>
      </c>
      <c r="E848">
        <v>51.376643908768401</v>
      </c>
      <c r="F848">
        <v>2.6478873239436602</v>
      </c>
      <c r="G848">
        <v>2073.1052143667298</v>
      </c>
      <c r="H848">
        <v>592.80353909471796</v>
      </c>
      <c r="I848">
        <v>0.77295986223729696</v>
      </c>
      <c r="J848">
        <v>7.4132668348177694E-2</v>
      </c>
      <c r="K848">
        <v>0.57413353091298303</v>
      </c>
      <c r="L848" t="s">
        <v>151</v>
      </c>
      <c r="M848" t="s">
        <v>34</v>
      </c>
      <c r="N848" t="s">
        <v>35</v>
      </c>
      <c r="O848">
        <v>0.76317027114981095</v>
      </c>
      <c r="P848" t="s">
        <v>36</v>
      </c>
    </row>
    <row r="849" spans="1:16">
      <c r="A849">
        <v>848</v>
      </c>
      <c r="B849" t="s">
        <v>904</v>
      </c>
      <c r="C849">
        <v>146</v>
      </c>
      <c r="D849">
        <v>132</v>
      </c>
      <c r="E849">
        <v>99.145561442951902</v>
      </c>
      <c r="F849">
        <v>1.10330578512397</v>
      </c>
      <c r="G849">
        <v>7720.3401311909302</v>
      </c>
      <c r="H849">
        <v>1395.45498956338</v>
      </c>
      <c r="I849">
        <v>0.59819849199217501</v>
      </c>
      <c r="J849">
        <v>4.98212514776014E-2</v>
      </c>
      <c r="K849">
        <v>0.45795422485540999</v>
      </c>
      <c r="L849" t="s">
        <v>38</v>
      </c>
      <c r="M849" t="s">
        <v>34</v>
      </c>
      <c r="N849" t="s">
        <v>35</v>
      </c>
      <c r="O849">
        <v>0.80168835008400097</v>
      </c>
      <c r="P849" t="s">
        <v>36</v>
      </c>
    </row>
    <row r="850" spans="1:16">
      <c r="A850">
        <v>849</v>
      </c>
      <c r="B850" t="s">
        <v>905</v>
      </c>
      <c r="C850">
        <v>63</v>
      </c>
      <c r="D850">
        <v>105</v>
      </c>
      <c r="E850">
        <v>57.787366002938299</v>
      </c>
      <c r="F850">
        <v>0.60095176445679499</v>
      </c>
      <c r="G850">
        <v>2622.74265935728</v>
      </c>
      <c r="H850">
        <v>623.85386207062299</v>
      </c>
      <c r="I850">
        <v>0.61276490981076004</v>
      </c>
      <c r="J850">
        <v>8.4683696733129796E-2</v>
      </c>
      <c r="K850">
        <v>0.51473076249927097</v>
      </c>
      <c r="L850" t="s">
        <v>111</v>
      </c>
      <c r="M850" t="s">
        <v>34</v>
      </c>
      <c r="N850" t="s">
        <v>35</v>
      </c>
      <c r="O850">
        <v>0.86144650791697597</v>
      </c>
      <c r="P850" t="s">
        <v>36</v>
      </c>
    </row>
    <row r="851" spans="1:16">
      <c r="A851">
        <v>850</v>
      </c>
      <c r="B851" t="s">
        <v>906</v>
      </c>
      <c r="C851">
        <v>83</v>
      </c>
      <c r="D851">
        <v>128</v>
      </c>
      <c r="E851">
        <v>86.685961086070904</v>
      </c>
      <c r="F851">
        <v>0.64779702268219497</v>
      </c>
      <c r="G851">
        <v>5901.8398230623798</v>
      </c>
      <c r="H851">
        <v>481.57368203432702</v>
      </c>
      <c r="I851">
        <v>0.55503014866484901</v>
      </c>
      <c r="J851">
        <v>0.31979509114830501</v>
      </c>
      <c r="K851">
        <v>0.73740900311989299</v>
      </c>
      <c r="L851" t="s">
        <v>33</v>
      </c>
      <c r="M851" t="s">
        <v>34</v>
      </c>
      <c r="N851" t="s">
        <v>35</v>
      </c>
      <c r="O851">
        <v>0.91765651266016801</v>
      </c>
      <c r="P851" t="s">
        <v>36</v>
      </c>
    </row>
    <row r="852" spans="1:16">
      <c r="A852">
        <v>851</v>
      </c>
      <c r="B852" t="s">
        <v>907</v>
      </c>
      <c r="C852">
        <v>83</v>
      </c>
      <c r="D852">
        <v>146</v>
      </c>
      <c r="E852">
        <v>80.912650798848205</v>
      </c>
      <c r="F852">
        <v>0.56703629262603505</v>
      </c>
      <c r="G852">
        <v>5141.8895103969799</v>
      </c>
      <c r="H852">
        <v>518.18738955508104</v>
      </c>
      <c r="I852">
        <v>0.58027675560147196</v>
      </c>
      <c r="J852">
        <v>0.24063507165550599</v>
      </c>
      <c r="K852">
        <v>0.61127308066083597</v>
      </c>
      <c r="L852" t="s">
        <v>93</v>
      </c>
      <c r="M852" t="s">
        <v>34</v>
      </c>
      <c r="N852" t="s">
        <v>35</v>
      </c>
      <c r="O852">
        <v>0.71554179074586999</v>
      </c>
      <c r="P852" t="s">
        <v>36</v>
      </c>
    </row>
    <row r="853" spans="1:16">
      <c r="A853">
        <v>852</v>
      </c>
      <c r="B853" t="s">
        <v>908</v>
      </c>
      <c r="C853">
        <v>142</v>
      </c>
      <c r="D853">
        <v>122</v>
      </c>
      <c r="E853">
        <v>106.90270168211801</v>
      </c>
      <c r="F853">
        <v>1.16071428571429</v>
      </c>
      <c r="G853">
        <v>8975.6775731568996</v>
      </c>
      <c r="H853">
        <v>613.84896693924202</v>
      </c>
      <c r="I853">
        <v>0.60329693520836303</v>
      </c>
      <c r="J853">
        <v>0.29933262122936899</v>
      </c>
      <c r="K853">
        <v>0.68468253968254</v>
      </c>
      <c r="L853" t="s">
        <v>74</v>
      </c>
      <c r="M853" t="s">
        <v>34</v>
      </c>
      <c r="N853" t="s">
        <v>35</v>
      </c>
      <c r="O853">
        <v>0.85507756973282401</v>
      </c>
      <c r="P853" t="s">
        <v>36</v>
      </c>
    </row>
    <row r="854" spans="1:16">
      <c r="A854">
        <v>853</v>
      </c>
      <c r="B854" t="s">
        <v>909</v>
      </c>
      <c r="C854">
        <v>117</v>
      </c>
      <c r="D854">
        <v>137</v>
      </c>
      <c r="E854">
        <v>97.321202004550102</v>
      </c>
      <c r="F854">
        <v>0.85317460317460303</v>
      </c>
      <c r="G854">
        <v>7438.8330136105897</v>
      </c>
      <c r="H854">
        <v>604.98379455701195</v>
      </c>
      <c r="I854">
        <v>0.643206294670014</v>
      </c>
      <c r="J854">
        <v>0.25540370364259102</v>
      </c>
      <c r="K854">
        <v>0.62469887789108403</v>
      </c>
      <c r="L854" t="s">
        <v>93</v>
      </c>
      <c r="M854" t="s">
        <v>34</v>
      </c>
      <c r="N854" t="s">
        <v>35</v>
      </c>
      <c r="O854">
        <v>0.70779805220761205</v>
      </c>
      <c r="P854" t="s">
        <v>36</v>
      </c>
    </row>
    <row r="855" spans="1:16">
      <c r="A855">
        <v>854</v>
      </c>
      <c r="B855" t="s">
        <v>910</v>
      </c>
      <c r="C855">
        <v>68</v>
      </c>
      <c r="D855">
        <v>125</v>
      </c>
      <c r="E855">
        <v>60.1067151671594</v>
      </c>
      <c r="F855">
        <v>0.54330702390332497</v>
      </c>
      <c r="G855">
        <v>2837.5</v>
      </c>
      <c r="H855">
        <v>491.62950456142403</v>
      </c>
      <c r="I855">
        <v>0.70503174962316995</v>
      </c>
      <c r="J855">
        <v>0.14752643810802901</v>
      </c>
      <c r="K855">
        <v>0.45129224652087502</v>
      </c>
      <c r="L855" t="s">
        <v>33</v>
      </c>
      <c r="M855" t="s">
        <v>34</v>
      </c>
      <c r="N855" t="s">
        <v>35</v>
      </c>
      <c r="O855">
        <v>0.86692154574957203</v>
      </c>
      <c r="P855" t="s">
        <v>36</v>
      </c>
    </row>
    <row r="856" spans="1:16">
      <c r="A856">
        <v>855</v>
      </c>
      <c r="B856" t="s">
        <v>911</v>
      </c>
      <c r="C856">
        <v>78</v>
      </c>
      <c r="D856">
        <v>88</v>
      </c>
      <c r="E856">
        <v>64.024915379224893</v>
      </c>
      <c r="F856">
        <v>0.88819873657202597</v>
      </c>
      <c r="G856">
        <v>3219.4961319470699</v>
      </c>
      <c r="H856">
        <v>880.63681974525002</v>
      </c>
      <c r="I856">
        <v>0.63123702470867005</v>
      </c>
      <c r="J856">
        <v>5.2167988641724297E-2</v>
      </c>
      <c r="K856">
        <v>0.52048441742557106</v>
      </c>
      <c r="L856" t="s">
        <v>33</v>
      </c>
      <c r="M856" t="s">
        <v>34</v>
      </c>
      <c r="N856" t="s">
        <v>35</v>
      </c>
      <c r="O856">
        <v>0.874630382264311</v>
      </c>
      <c r="P856" t="s">
        <v>36</v>
      </c>
    </row>
    <row r="857" spans="1:16">
      <c r="A857">
        <v>856</v>
      </c>
      <c r="B857" t="s">
        <v>912</v>
      </c>
      <c r="C857">
        <v>77</v>
      </c>
      <c r="D857">
        <v>96</v>
      </c>
      <c r="E857">
        <v>61.124642871994602</v>
      </c>
      <c r="F857">
        <v>0.795702769064073</v>
      </c>
      <c r="G857">
        <v>2934.4218703213601</v>
      </c>
      <c r="H857">
        <v>416.74485505280302</v>
      </c>
      <c r="I857">
        <v>0.63595927091361604</v>
      </c>
      <c r="J857">
        <v>0.21232049644339401</v>
      </c>
      <c r="K857">
        <v>0.55734974451627495</v>
      </c>
      <c r="L857" t="s">
        <v>33</v>
      </c>
      <c r="M857" t="s">
        <v>34</v>
      </c>
      <c r="N857" t="s">
        <v>35</v>
      </c>
      <c r="O857">
        <v>0.94395776261690401</v>
      </c>
      <c r="P857" t="s">
        <v>36</v>
      </c>
    </row>
    <row r="858" spans="1:16">
      <c r="A858">
        <v>857</v>
      </c>
      <c r="B858" t="s">
        <v>913</v>
      </c>
      <c r="C858">
        <v>220</v>
      </c>
      <c r="D858">
        <v>100</v>
      </c>
      <c r="E858">
        <v>106.396099311177</v>
      </c>
      <c r="F858">
        <v>2.2110694594924198</v>
      </c>
      <c r="G858">
        <v>8890.8092710775109</v>
      </c>
      <c r="H858">
        <v>916.64614182658795</v>
      </c>
      <c r="I858">
        <v>0.54919051693234799</v>
      </c>
      <c r="J858">
        <v>0.13296818112252601</v>
      </c>
      <c r="K858">
        <v>0.59265057018021905</v>
      </c>
      <c r="L858" t="s">
        <v>33</v>
      </c>
      <c r="M858" t="s">
        <v>34</v>
      </c>
      <c r="N858" t="s">
        <v>35</v>
      </c>
      <c r="O858">
        <v>0.94306690580419295</v>
      </c>
      <c r="P858" t="s">
        <v>36</v>
      </c>
    </row>
    <row r="859" spans="1:16">
      <c r="A859">
        <v>858</v>
      </c>
      <c r="B859" t="s">
        <v>914</v>
      </c>
      <c r="C859">
        <v>107</v>
      </c>
      <c r="D859">
        <v>223</v>
      </c>
      <c r="E859">
        <v>107.488812869394</v>
      </c>
      <c r="F859">
        <v>0.48049342928329802</v>
      </c>
      <c r="G859">
        <v>9074.3685584120994</v>
      </c>
      <c r="H859">
        <v>992.32841243754297</v>
      </c>
      <c r="I859">
        <v>0.52245455540302699</v>
      </c>
      <c r="J859">
        <v>0.115801830852079</v>
      </c>
      <c r="K859">
        <v>0.51212515203623699</v>
      </c>
      <c r="L859" t="s">
        <v>93</v>
      </c>
      <c r="M859" t="s">
        <v>34</v>
      </c>
      <c r="N859" t="s">
        <v>35</v>
      </c>
      <c r="O859">
        <v>0.73740925948904201</v>
      </c>
      <c r="P859" t="s">
        <v>36</v>
      </c>
    </row>
    <row r="860" spans="1:16">
      <c r="A860">
        <v>859</v>
      </c>
      <c r="B860" t="s">
        <v>915</v>
      </c>
      <c r="C860">
        <v>78</v>
      </c>
      <c r="D860">
        <v>68</v>
      </c>
      <c r="E860">
        <v>60.136771031022903</v>
      </c>
      <c r="F860">
        <v>1.1439998955077999</v>
      </c>
      <c r="G860">
        <v>2840.3384461247601</v>
      </c>
      <c r="H860">
        <v>664.10137309406105</v>
      </c>
      <c r="I860">
        <v>0.57707542993370398</v>
      </c>
      <c r="J860">
        <v>8.0930309264685404E-2</v>
      </c>
      <c r="K860">
        <v>0.624</v>
      </c>
      <c r="L860" t="s">
        <v>33</v>
      </c>
      <c r="M860" t="s">
        <v>34</v>
      </c>
      <c r="N860" t="s">
        <v>35</v>
      </c>
      <c r="O860">
        <v>0.93643372159780602</v>
      </c>
      <c r="P860" t="s">
        <v>36</v>
      </c>
    </row>
    <row r="861" spans="1:16">
      <c r="A861">
        <v>860</v>
      </c>
      <c r="B861" t="s">
        <v>916</v>
      </c>
      <c r="C861">
        <v>152</v>
      </c>
      <c r="D861">
        <v>116</v>
      </c>
      <c r="E861">
        <v>103.359268819843</v>
      </c>
      <c r="F861">
        <v>1.30516431924883</v>
      </c>
      <c r="G861">
        <v>8390.5173187145592</v>
      </c>
      <c r="H861">
        <v>785.36109954108395</v>
      </c>
      <c r="I861">
        <v>0.62172549560855495</v>
      </c>
      <c r="J861">
        <v>0.17094634915049101</v>
      </c>
      <c r="K861">
        <v>0.56835640573873603</v>
      </c>
      <c r="L861" t="s">
        <v>74</v>
      </c>
      <c r="M861" t="s">
        <v>34</v>
      </c>
      <c r="N861" t="s">
        <v>35</v>
      </c>
      <c r="O861">
        <v>0.83355597525242697</v>
      </c>
      <c r="P861" t="s">
        <v>36</v>
      </c>
    </row>
    <row r="862" spans="1:16">
      <c r="A862">
        <v>861</v>
      </c>
      <c r="B862" t="s">
        <v>917</v>
      </c>
      <c r="C862">
        <v>56</v>
      </c>
      <c r="D862">
        <v>54</v>
      </c>
      <c r="E862">
        <v>52.960065748853502</v>
      </c>
      <c r="F862">
        <v>1.0456810697690999</v>
      </c>
      <c r="G862">
        <v>2202.8600790170099</v>
      </c>
      <c r="H862">
        <v>198.35342903728099</v>
      </c>
      <c r="I862">
        <v>0.533382881985623</v>
      </c>
      <c r="J862">
        <v>0.70358626219829301</v>
      </c>
      <c r="K862">
        <v>0.92027320707854698</v>
      </c>
      <c r="L862" t="s">
        <v>44</v>
      </c>
      <c r="M862" t="s">
        <v>34</v>
      </c>
      <c r="N862" t="s">
        <v>35</v>
      </c>
      <c r="O862">
        <v>0.78215315108505601</v>
      </c>
      <c r="P862" t="s">
        <v>36</v>
      </c>
    </row>
    <row r="863" spans="1:16">
      <c r="A863">
        <v>862</v>
      </c>
      <c r="B863" t="s">
        <v>918</v>
      </c>
      <c r="C863">
        <v>138</v>
      </c>
      <c r="D863">
        <v>116</v>
      </c>
      <c r="E863">
        <v>100.534931243109</v>
      </c>
      <c r="F863">
        <v>1.1981132075471701</v>
      </c>
      <c r="G863">
        <v>7938.2331799621898</v>
      </c>
      <c r="H863">
        <v>971.73855044665504</v>
      </c>
      <c r="I863">
        <v>0.59604952728182503</v>
      </c>
      <c r="J863">
        <v>0.105641571097536</v>
      </c>
      <c r="K863">
        <v>0.56933162775823498</v>
      </c>
      <c r="L863" t="s">
        <v>33</v>
      </c>
      <c r="M863" t="s">
        <v>34</v>
      </c>
      <c r="N863" t="s">
        <v>35</v>
      </c>
      <c r="O863">
        <v>0.93764839917832299</v>
      </c>
      <c r="P863" t="s">
        <v>36</v>
      </c>
    </row>
    <row r="864" spans="1:16">
      <c r="A864">
        <v>863</v>
      </c>
      <c r="B864" t="s">
        <v>919</v>
      </c>
      <c r="C864">
        <v>73</v>
      </c>
      <c r="D864">
        <v>101</v>
      </c>
      <c r="E864">
        <v>69.196987477799794</v>
      </c>
      <c r="F864">
        <v>0.72136467809225402</v>
      </c>
      <c r="G864">
        <v>3760.66160982987</v>
      </c>
      <c r="H864">
        <v>413.140874495714</v>
      </c>
      <c r="I864">
        <v>0.62045201521657201</v>
      </c>
      <c r="J864">
        <v>0.27687120561227602</v>
      </c>
      <c r="K864">
        <v>0.69413733505253605</v>
      </c>
      <c r="L864" t="s">
        <v>44</v>
      </c>
      <c r="M864" t="s">
        <v>34</v>
      </c>
      <c r="N864" t="s">
        <v>35</v>
      </c>
      <c r="O864">
        <v>0.69241406908570902</v>
      </c>
      <c r="P864" t="s">
        <v>36</v>
      </c>
    </row>
    <row r="865" spans="1:16">
      <c r="A865">
        <v>864</v>
      </c>
      <c r="B865" t="s">
        <v>920</v>
      </c>
      <c r="C865">
        <v>78</v>
      </c>
      <c r="D865">
        <v>54</v>
      </c>
      <c r="E865">
        <v>52.177082287431602</v>
      </c>
      <c r="F865">
        <v>1.4436119218357299</v>
      </c>
      <c r="G865">
        <v>2138.2055931947102</v>
      </c>
      <c r="H865">
        <v>452.80831379102602</v>
      </c>
      <c r="I865">
        <v>0.63780478713224997</v>
      </c>
      <c r="J865">
        <v>0.13104804336838499</v>
      </c>
      <c r="K865">
        <v>0.60841615563544105</v>
      </c>
      <c r="L865" t="s">
        <v>33</v>
      </c>
      <c r="M865" t="s">
        <v>34</v>
      </c>
      <c r="N865" t="s">
        <v>35</v>
      </c>
      <c r="O865">
        <v>0.94299309655312302</v>
      </c>
      <c r="P865" t="s">
        <v>36</v>
      </c>
    </row>
    <row r="866" spans="1:16">
      <c r="A866">
        <v>865</v>
      </c>
      <c r="B866" t="s">
        <v>921</v>
      </c>
      <c r="C866">
        <v>53</v>
      </c>
      <c r="D866">
        <v>113</v>
      </c>
      <c r="E866">
        <v>65.680898637554193</v>
      </c>
      <c r="F866">
        <v>0.47342995169082103</v>
      </c>
      <c r="G866">
        <v>3388.19231909263</v>
      </c>
      <c r="H866">
        <v>708.76380421866497</v>
      </c>
      <c r="I866">
        <v>0.73046177793730804</v>
      </c>
      <c r="J866">
        <v>8.4756859538244606E-2</v>
      </c>
      <c r="K866">
        <v>0.64400937932593205</v>
      </c>
      <c r="L866" t="s">
        <v>33</v>
      </c>
      <c r="M866" t="s">
        <v>34</v>
      </c>
      <c r="N866" t="s">
        <v>35</v>
      </c>
      <c r="O866">
        <v>0.952040495872158</v>
      </c>
      <c r="P866" t="s">
        <v>36</v>
      </c>
    </row>
    <row r="867" spans="1:16">
      <c r="A867">
        <v>866</v>
      </c>
      <c r="B867" t="s">
        <v>922</v>
      </c>
      <c r="C867">
        <v>150</v>
      </c>
      <c r="D867">
        <v>138</v>
      </c>
      <c r="E867">
        <v>98.494452649859696</v>
      </c>
      <c r="F867">
        <v>1.0924292014098</v>
      </c>
      <c r="G867">
        <v>7619.2710499054801</v>
      </c>
      <c r="H867">
        <v>767.93684050052104</v>
      </c>
      <c r="I867">
        <v>0.577421350238424</v>
      </c>
      <c r="J867">
        <v>0.16235747267112499</v>
      </c>
      <c r="K867">
        <v>0.552921381036101</v>
      </c>
      <c r="L867" t="s">
        <v>41</v>
      </c>
      <c r="M867" t="s">
        <v>34</v>
      </c>
      <c r="N867" t="s">
        <v>35</v>
      </c>
      <c r="O867">
        <v>0.79801629093263204</v>
      </c>
      <c r="P867" t="s">
        <v>36</v>
      </c>
    </row>
    <row r="868" spans="1:16">
      <c r="A868">
        <v>867</v>
      </c>
      <c r="B868" t="s">
        <v>923</v>
      </c>
      <c r="C868">
        <v>101</v>
      </c>
      <c r="D868">
        <v>161</v>
      </c>
      <c r="E868">
        <v>91.895450346068301</v>
      </c>
      <c r="F868">
        <v>0.625</v>
      </c>
      <c r="G868">
        <v>6632.5098283553898</v>
      </c>
      <c r="H868">
        <v>647.90762672735298</v>
      </c>
      <c r="I868">
        <v>0.72891206640163697</v>
      </c>
      <c r="J868">
        <v>0.198546201088727</v>
      </c>
      <c r="K868">
        <v>0.57987135338834395</v>
      </c>
      <c r="L868" t="s">
        <v>38</v>
      </c>
      <c r="M868" t="s">
        <v>34</v>
      </c>
      <c r="N868" t="s">
        <v>35</v>
      </c>
      <c r="O868">
        <v>0.74615934577770904</v>
      </c>
      <c r="P868" t="s">
        <v>36</v>
      </c>
    </row>
    <row r="869" spans="1:16">
      <c r="A869">
        <v>868</v>
      </c>
      <c r="B869" t="s">
        <v>924</v>
      </c>
      <c r="C869">
        <v>50</v>
      </c>
      <c r="D869">
        <v>115</v>
      </c>
      <c r="E869">
        <v>59.0380661413677</v>
      </c>
      <c r="F869">
        <v>0.434782608695652</v>
      </c>
      <c r="G869">
        <v>2737.5</v>
      </c>
      <c r="H869">
        <v>437.48736917972599</v>
      </c>
      <c r="I869">
        <v>0.82710899923221504</v>
      </c>
      <c r="J869">
        <v>0.17973512335631101</v>
      </c>
      <c r="K869">
        <v>0.56443298969072198</v>
      </c>
      <c r="L869" t="s">
        <v>38</v>
      </c>
      <c r="M869" t="s">
        <v>34</v>
      </c>
      <c r="N869" t="s">
        <v>35</v>
      </c>
      <c r="O869">
        <v>0.83983954738425304</v>
      </c>
      <c r="P869" t="s">
        <v>36</v>
      </c>
    </row>
    <row r="870" spans="1:16">
      <c r="A870">
        <v>869</v>
      </c>
      <c r="B870" t="s">
        <v>925</v>
      </c>
      <c r="C870">
        <v>53</v>
      </c>
      <c r="D870">
        <v>74</v>
      </c>
      <c r="E870">
        <v>54.436697994056097</v>
      </c>
      <c r="F870">
        <v>0.72592592592592597</v>
      </c>
      <c r="G870">
        <v>2327.4128586011302</v>
      </c>
      <c r="H870">
        <v>360.25364915215499</v>
      </c>
      <c r="I870">
        <v>0.64401845400586599</v>
      </c>
      <c r="J870">
        <v>0.22535464602035499</v>
      </c>
      <c r="K870">
        <v>0.761032270606532</v>
      </c>
      <c r="L870" t="s">
        <v>151</v>
      </c>
      <c r="M870" t="s">
        <v>34</v>
      </c>
      <c r="N870" t="s">
        <v>35</v>
      </c>
      <c r="O870">
        <v>0.81146017369811996</v>
      </c>
      <c r="P870" t="s">
        <v>36</v>
      </c>
    </row>
    <row r="871" spans="1:16">
      <c r="A871">
        <v>870</v>
      </c>
      <c r="B871" t="s">
        <v>926</v>
      </c>
      <c r="C871">
        <v>51</v>
      </c>
      <c r="D871">
        <v>73</v>
      </c>
      <c r="E871">
        <v>51.448420881757102</v>
      </c>
      <c r="F871">
        <v>0.69456607789888702</v>
      </c>
      <c r="G871">
        <v>2078.9018234404498</v>
      </c>
      <c r="H871">
        <v>338.10287505222402</v>
      </c>
      <c r="I871">
        <v>0.65390884100042601</v>
      </c>
      <c r="J871">
        <v>0.22853152441678601</v>
      </c>
      <c r="K871">
        <v>0.69352439508131702</v>
      </c>
      <c r="L871" t="s">
        <v>151</v>
      </c>
      <c r="M871" t="s">
        <v>34</v>
      </c>
      <c r="N871" t="s">
        <v>35</v>
      </c>
      <c r="O871">
        <v>0.71950980639005002</v>
      </c>
      <c r="P871" t="s">
        <v>36</v>
      </c>
    </row>
    <row r="872" spans="1:16">
      <c r="A872">
        <v>871</v>
      </c>
      <c r="B872" t="s">
        <v>927</v>
      </c>
      <c r="C872">
        <v>58</v>
      </c>
      <c r="D872">
        <v>63</v>
      </c>
      <c r="E872">
        <v>58.152988506644803</v>
      </c>
      <c r="F872">
        <v>0.92241379310344795</v>
      </c>
      <c r="G872">
        <v>2656.03600378072</v>
      </c>
      <c r="H872">
        <v>283.668032842304</v>
      </c>
      <c r="I872">
        <v>0.66969524440463302</v>
      </c>
      <c r="J872">
        <v>0.41478498604351399</v>
      </c>
      <c r="K872">
        <v>0.85506483563806901</v>
      </c>
      <c r="L872" t="s">
        <v>74</v>
      </c>
      <c r="M872" t="s">
        <v>34</v>
      </c>
      <c r="N872" t="s">
        <v>35</v>
      </c>
      <c r="O872">
        <v>0.70048233880979904</v>
      </c>
      <c r="P872" t="s">
        <v>36</v>
      </c>
    </row>
    <row r="873" spans="1:16">
      <c r="A873">
        <v>872</v>
      </c>
      <c r="B873" t="s">
        <v>928</v>
      </c>
      <c r="C873">
        <v>112</v>
      </c>
      <c r="D873">
        <v>53</v>
      </c>
      <c r="E873">
        <v>53.090331450962502</v>
      </c>
      <c r="F873">
        <v>2.1020408163265301</v>
      </c>
      <c r="G873">
        <v>2213.7101421550101</v>
      </c>
      <c r="H873">
        <v>583.20881485462201</v>
      </c>
      <c r="I873">
        <v>0.67477639969943504</v>
      </c>
      <c r="J873">
        <v>8.1786657559455106E-2</v>
      </c>
      <c r="K873">
        <v>0.44603497843794898</v>
      </c>
      <c r="L873" t="s">
        <v>151</v>
      </c>
      <c r="M873" t="s">
        <v>34</v>
      </c>
      <c r="N873" t="s">
        <v>35</v>
      </c>
      <c r="O873">
        <v>0.82794959960335501</v>
      </c>
      <c r="P873" t="s">
        <v>36</v>
      </c>
    </row>
    <row r="874" spans="1:16">
      <c r="A874">
        <v>873</v>
      </c>
      <c r="B874" t="s">
        <v>929</v>
      </c>
      <c r="C874">
        <v>58</v>
      </c>
      <c r="D874">
        <v>88</v>
      </c>
      <c r="E874">
        <v>56.442133728120702</v>
      </c>
      <c r="F874">
        <v>0.66459627329192505</v>
      </c>
      <c r="G874">
        <v>2502.0542858223098</v>
      </c>
      <c r="H874">
        <v>563.96846217777397</v>
      </c>
      <c r="I874">
        <v>0.73146367584982797</v>
      </c>
      <c r="J874">
        <v>9.8854616449994395E-2</v>
      </c>
      <c r="K874">
        <v>0.63197807560911501</v>
      </c>
      <c r="L874" t="s">
        <v>33</v>
      </c>
      <c r="M874" t="s">
        <v>34</v>
      </c>
      <c r="N874" t="s">
        <v>35</v>
      </c>
      <c r="O874">
        <v>0.94163572922146999</v>
      </c>
      <c r="P874" t="s">
        <v>36</v>
      </c>
    </row>
    <row r="875" spans="1:16">
      <c r="A875">
        <v>874</v>
      </c>
      <c r="B875" t="s">
        <v>930</v>
      </c>
      <c r="C875">
        <v>63</v>
      </c>
      <c r="D875">
        <v>88</v>
      </c>
      <c r="E875">
        <v>58.399785858934301</v>
      </c>
      <c r="F875">
        <v>0.71604942341546396</v>
      </c>
      <c r="G875">
        <v>2678.6279160680501</v>
      </c>
      <c r="H875">
        <v>771.68023840489604</v>
      </c>
      <c r="I875">
        <v>0.59614332045760898</v>
      </c>
      <c r="J875">
        <v>5.6525901470548999E-2</v>
      </c>
      <c r="K875">
        <v>0.52404768828147696</v>
      </c>
      <c r="L875" t="s">
        <v>151</v>
      </c>
      <c r="M875" t="s">
        <v>34</v>
      </c>
      <c r="N875" t="s">
        <v>35</v>
      </c>
      <c r="O875">
        <v>0.795504256226233</v>
      </c>
      <c r="P875" t="s">
        <v>36</v>
      </c>
    </row>
    <row r="876" spans="1:16">
      <c r="A876">
        <v>875</v>
      </c>
      <c r="B876" t="s">
        <v>931</v>
      </c>
      <c r="C876">
        <v>57</v>
      </c>
      <c r="D876">
        <v>94</v>
      </c>
      <c r="E876">
        <v>56.4924043200364</v>
      </c>
      <c r="F876">
        <v>0.60078229964209595</v>
      </c>
      <c r="G876">
        <v>2506.5132158790202</v>
      </c>
      <c r="H876">
        <v>339.02340899799202</v>
      </c>
      <c r="I876">
        <v>0.646686174726952</v>
      </c>
      <c r="J876">
        <v>0.27404412103724102</v>
      </c>
      <c r="K876">
        <v>0.66997735489253496</v>
      </c>
      <c r="L876" t="s">
        <v>33</v>
      </c>
      <c r="M876" t="s">
        <v>34</v>
      </c>
      <c r="N876" t="s">
        <v>35</v>
      </c>
      <c r="O876">
        <v>0.95514409915186105</v>
      </c>
      <c r="P876" t="s">
        <v>36</v>
      </c>
    </row>
    <row r="877" spans="1:16">
      <c r="A877">
        <v>876</v>
      </c>
      <c r="B877" t="s">
        <v>932</v>
      </c>
      <c r="C877">
        <v>90</v>
      </c>
      <c r="D877">
        <v>152</v>
      </c>
      <c r="E877">
        <v>89.480034377251201</v>
      </c>
      <c r="F877">
        <v>0.59352517985611497</v>
      </c>
      <c r="G877">
        <v>6288.4290589792099</v>
      </c>
      <c r="H877">
        <v>879.09698888726905</v>
      </c>
      <c r="I877">
        <v>0.67434491901431104</v>
      </c>
      <c r="J877">
        <v>0.10225356185099101</v>
      </c>
      <c r="K877">
        <v>0.56725883220486695</v>
      </c>
      <c r="L877" t="s">
        <v>33</v>
      </c>
      <c r="M877" t="s">
        <v>34</v>
      </c>
      <c r="N877" t="s">
        <v>35</v>
      </c>
      <c r="O877">
        <v>0.93863795600646005</v>
      </c>
      <c r="P877" t="s">
        <v>36</v>
      </c>
    </row>
    <row r="878" spans="1:16">
      <c r="A878">
        <v>877</v>
      </c>
      <c r="B878" t="s">
        <v>933</v>
      </c>
      <c r="C878">
        <v>83</v>
      </c>
      <c r="D878">
        <v>58</v>
      </c>
      <c r="E878">
        <v>57.171696113409801</v>
      </c>
      <c r="F878">
        <v>1.42056074766355</v>
      </c>
      <c r="G878">
        <v>2567.1546646502802</v>
      </c>
      <c r="H878">
        <v>494.851497743648</v>
      </c>
      <c r="I878">
        <v>0.76319594963343496</v>
      </c>
      <c r="J878">
        <v>0.13173831992058099</v>
      </c>
      <c r="K878">
        <v>0.68881355932203403</v>
      </c>
      <c r="L878" t="s">
        <v>33</v>
      </c>
      <c r="M878" t="s">
        <v>34</v>
      </c>
      <c r="N878" t="s">
        <v>35</v>
      </c>
      <c r="O878">
        <v>0.88993050564267595</v>
      </c>
      <c r="P878" t="s">
        <v>36</v>
      </c>
    </row>
    <row r="879" spans="1:16">
      <c r="A879">
        <v>878</v>
      </c>
      <c r="B879" t="s">
        <v>934</v>
      </c>
      <c r="C879">
        <v>81</v>
      </c>
      <c r="D879">
        <v>58</v>
      </c>
      <c r="E879">
        <v>58.4964210569822</v>
      </c>
      <c r="F879">
        <v>1.3956835935079599</v>
      </c>
      <c r="G879">
        <v>2687.5</v>
      </c>
      <c r="H879">
        <v>316.776692271233</v>
      </c>
      <c r="I879">
        <v>0.64239993089247605</v>
      </c>
      <c r="J879">
        <v>0.33655178446537798</v>
      </c>
      <c r="K879">
        <v>0.69131832797427695</v>
      </c>
      <c r="L879" t="s">
        <v>41</v>
      </c>
      <c r="M879" t="s">
        <v>34</v>
      </c>
      <c r="N879" t="s">
        <v>35</v>
      </c>
      <c r="O879">
        <v>0.69124461583150698</v>
      </c>
      <c r="P879" t="s">
        <v>36</v>
      </c>
    </row>
    <row r="880" spans="1:16">
      <c r="A880">
        <v>879</v>
      </c>
      <c r="B880" t="s">
        <v>935</v>
      </c>
      <c r="C880">
        <v>97</v>
      </c>
      <c r="D880">
        <v>53</v>
      </c>
      <c r="E880">
        <v>50.291459976781397</v>
      </c>
      <c r="F880">
        <v>1.81632653061224</v>
      </c>
      <c r="G880">
        <v>1986.45334026465</v>
      </c>
      <c r="H880">
        <v>556.68689938576301</v>
      </c>
      <c r="I880">
        <v>0.81563514544325699</v>
      </c>
      <c r="J880">
        <v>8.0550127134135605E-2</v>
      </c>
      <c r="K880">
        <v>0.51670146137787099</v>
      </c>
      <c r="L880" t="s">
        <v>41</v>
      </c>
      <c r="M880" t="s">
        <v>34</v>
      </c>
      <c r="N880" t="s">
        <v>35</v>
      </c>
      <c r="O880">
        <v>0.81121175763156705</v>
      </c>
      <c r="P880" t="s">
        <v>36</v>
      </c>
    </row>
    <row r="881" spans="1:16">
      <c r="A881">
        <v>880</v>
      </c>
      <c r="B881" t="s">
        <v>936</v>
      </c>
      <c r="C881">
        <v>131</v>
      </c>
      <c r="D881">
        <v>75</v>
      </c>
      <c r="E881">
        <v>77.878396968369998</v>
      </c>
      <c r="F881">
        <v>1.7403529480928299</v>
      </c>
      <c r="G881">
        <v>4763.4749795841199</v>
      </c>
      <c r="H881">
        <v>449.83207669849003</v>
      </c>
      <c r="I881">
        <v>0.73257404387434</v>
      </c>
      <c r="J881">
        <v>0.29582366311868602</v>
      </c>
      <c r="K881">
        <v>0.71929706436843499</v>
      </c>
      <c r="L881" t="s">
        <v>41</v>
      </c>
      <c r="M881" t="s">
        <v>34</v>
      </c>
      <c r="N881" t="s">
        <v>35</v>
      </c>
      <c r="O881">
        <v>0.756434921952577</v>
      </c>
      <c r="P881" t="s">
        <v>36</v>
      </c>
    </row>
    <row r="882" spans="1:16">
      <c r="A882">
        <v>881</v>
      </c>
      <c r="B882" t="s">
        <v>937</v>
      </c>
      <c r="C882">
        <v>68</v>
      </c>
      <c r="D882">
        <v>51</v>
      </c>
      <c r="E882">
        <v>50.169015937124797</v>
      </c>
      <c r="F882">
        <v>1.3254029668512</v>
      </c>
      <c r="G882">
        <v>1976.7923251417801</v>
      </c>
      <c r="H882">
        <v>258.95670177542598</v>
      </c>
      <c r="I882">
        <v>0.62136676064754304</v>
      </c>
      <c r="J882">
        <v>0.370438912251363</v>
      </c>
      <c r="K882">
        <v>0.77686915887850505</v>
      </c>
      <c r="L882" t="s">
        <v>33</v>
      </c>
      <c r="M882" t="s">
        <v>34</v>
      </c>
      <c r="N882" t="s">
        <v>35</v>
      </c>
      <c r="O882">
        <v>0.93194971018020201</v>
      </c>
      <c r="P882" t="s">
        <v>36</v>
      </c>
    </row>
    <row r="883" spans="1:16">
      <c r="A883">
        <v>882</v>
      </c>
      <c r="B883" t="s">
        <v>938</v>
      </c>
      <c r="C883">
        <v>90</v>
      </c>
      <c r="D883">
        <v>103</v>
      </c>
      <c r="E883">
        <v>76.417644933412802</v>
      </c>
      <c r="F883">
        <v>0.87984973828022395</v>
      </c>
      <c r="G883">
        <v>4586.4554563327001</v>
      </c>
      <c r="H883">
        <v>525.35935794540103</v>
      </c>
      <c r="I883">
        <v>0.52453228549836906</v>
      </c>
      <c r="J883">
        <v>0.20882096528646901</v>
      </c>
      <c r="K883">
        <v>0.62436517410921999</v>
      </c>
      <c r="L883" t="s">
        <v>44</v>
      </c>
      <c r="M883" t="s">
        <v>34</v>
      </c>
      <c r="N883" t="s">
        <v>35</v>
      </c>
      <c r="O883">
        <v>0.72000190123929597</v>
      </c>
      <c r="P883" t="s">
        <v>36</v>
      </c>
    </row>
    <row r="884" spans="1:16">
      <c r="A884">
        <v>883</v>
      </c>
      <c r="B884" t="s">
        <v>939</v>
      </c>
      <c r="C884">
        <v>53</v>
      </c>
      <c r="D884">
        <v>83</v>
      </c>
      <c r="E884">
        <v>55.022790016030903</v>
      </c>
      <c r="F884">
        <v>0.64473684210526305</v>
      </c>
      <c r="G884">
        <v>2377.7987682419698</v>
      </c>
      <c r="H884">
        <v>539.74641291431794</v>
      </c>
      <c r="I884">
        <v>0.62788699880501198</v>
      </c>
      <c r="J884">
        <v>0.10256647554432501</v>
      </c>
      <c r="K884">
        <v>0.63391052819273297</v>
      </c>
      <c r="L884" t="s">
        <v>44</v>
      </c>
      <c r="M884" t="s">
        <v>34</v>
      </c>
      <c r="N884" t="s">
        <v>35</v>
      </c>
      <c r="O884">
        <v>0.82154126442088304</v>
      </c>
      <c r="P884" t="s">
        <v>36</v>
      </c>
    </row>
    <row r="885" spans="1:16">
      <c r="A885">
        <v>884</v>
      </c>
      <c r="B885" t="s">
        <v>940</v>
      </c>
      <c r="C885">
        <v>91</v>
      </c>
      <c r="D885">
        <v>181</v>
      </c>
      <c r="E885">
        <v>98.7659502803143</v>
      </c>
      <c r="F885">
        <v>0.50269834055864404</v>
      </c>
      <c r="G885">
        <v>7661.3336234404596</v>
      </c>
      <c r="H885">
        <v>667.54874805699205</v>
      </c>
      <c r="I885">
        <v>0.65141024604865605</v>
      </c>
      <c r="J885">
        <v>0.216047013479684</v>
      </c>
      <c r="K885">
        <v>0.56413343256139703</v>
      </c>
      <c r="L885" t="s">
        <v>41</v>
      </c>
      <c r="M885" t="s">
        <v>34</v>
      </c>
      <c r="N885" t="s">
        <v>35</v>
      </c>
      <c r="O885">
        <v>0.68152642648344597</v>
      </c>
      <c r="P885" t="s">
        <v>36</v>
      </c>
    </row>
    <row r="886" spans="1:16">
      <c r="A886">
        <v>885</v>
      </c>
      <c r="B886" t="s">
        <v>941</v>
      </c>
      <c r="C886">
        <v>124</v>
      </c>
      <c r="D886">
        <v>91</v>
      </c>
      <c r="E886">
        <v>80.494082732825404</v>
      </c>
      <c r="F886">
        <v>1.3700830935513399</v>
      </c>
      <c r="G886">
        <v>5088.8282427221202</v>
      </c>
      <c r="H886">
        <v>805.82807188759705</v>
      </c>
      <c r="I886">
        <v>0.69469332743864198</v>
      </c>
      <c r="J886">
        <v>9.8478828146386005E-2</v>
      </c>
      <c r="K886">
        <v>0.53890104355216994</v>
      </c>
      <c r="L886" t="s">
        <v>74</v>
      </c>
      <c r="M886" t="s">
        <v>34</v>
      </c>
      <c r="N886" t="s">
        <v>35</v>
      </c>
      <c r="O886">
        <v>0.71531130237248397</v>
      </c>
      <c r="P886" t="s">
        <v>36</v>
      </c>
    </row>
    <row r="887" spans="1:16">
      <c r="A887">
        <v>886</v>
      </c>
      <c r="B887" t="s">
        <v>942</v>
      </c>
      <c r="C887">
        <v>78</v>
      </c>
      <c r="D887">
        <v>53</v>
      </c>
      <c r="E887">
        <v>62.1166069559455</v>
      </c>
      <c r="F887">
        <v>1.4591836734693899</v>
      </c>
      <c r="G887">
        <v>3030.4374975425299</v>
      </c>
      <c r="H887">
        <v>518.17960354670197</v>
      </c>
      <c r="I887">
        <v>0.664401514364796</v>
      </c>
      <c r="J887">
        <v>0.14182557937492701</v>
      </c>
      <c r="K887">
        <v>0.73641058980749097</v>
      </c>
      <c r="L887" t="s">
        <v>33</v>
      </c>
      <c r="M887" t="s">
        <v>34</v>
      </c>
      <c r="N887" t="s">
        <v>35</v>
      </c>
      <c r="O887">
        <v>0.94929498049944905</v>
      </c>
      <c r="P887" t="s">
        <v>36</v>
      </c>
    </row>
    <row r="888" spans="1:16">
      <c r="A888">
        <v>887</v>
      </c>
      <c r="B888" t="s">
        <v>943</v>
      </c>
      <c r="C888">
        <v>113</v>
      </c>
      <c r="D888">
        <v>103</v>
      </c>
      <c r="E888">
        <v>88.359514546578893</v>
      </c>
      <c r="F888">
        <v>1.0952380952381</v>
      </c>
      <c r="G888">
        <v>6131.9206139886601</v>
      </c>
      <c r="H888">
        <v>593.54087696096201</v>
      </c>
      <c r="I888">
        <v>0.72125857863264398</v>
      </c>
      <c r="J888">
        <v>0.218728371564652</v>
      </c>
      <c r="K888">
        <v>0.61090133712407302</v>
      </c>
      <c r="L888" t="s">
        <v>41</v>
      </c>
      <c r="M888" t="s">
        <v>34</v>
      </c>
      <c r="N888" t="s">
        <v>35</v>
      </c>
      <c r="O888">
        <v>0.72023767339716105</v>
      </c>
      <c r="P888" t="s">
        <v>36</v>
      </c>
    </row>
    <row r="889" spans="1:16">
      <c r="A889">
        <v>888</v>
      </c>
      <c r="B889" t="s">
        <v>944</v>
      </c>
      <c r="C889">
        <v>73</v>
      </c>
      <c r="D889">
        <v>68</v>
      </c>
      <c r="E889">
        <v>56.0180797310082</v>
      </c>
      <c r="F889">
        <v>1.0719998867187399</v>
      </c>
      <c r="G889">
        <v>2464.5992733459402</v>
      </c>
      <c r="H889">
        <v>513.20179996428305</v>
      </c>
      <c r="I889">
        <v>0.54668438678169295</v>
      </c>
      <c r="J889">
        <v>0.117592558156304</v>
      </c>
      <c r="K889">
        <v>0.57718681471683697</v>
      </c>
      <c r="L889" t="s">
        <v>33</v>
      </c>
      <c r="M889" t="s">
        <v>34</v>
      </c>
      <c r="N889" t="s">
        <v>35</v>
      </c>
      <c r="O889">
        <v>0.89196392318518902</v>
      </c>
      <c r="P889" t="s">
        <v>36</v>
      </c>
    </row>
    <row r="890" spans="1:16">
      <c r="A890">
        <v>889</v>
      </c>
      <c r="B890" t="s">
        <v>945</v>
      </c>
      <c r="C890">
        <v>63</v>
      </c>
      <c r="D890">
        <v>73</v>
      </c>
      <c r="E890">
        <v>53.175811712598403</v>
      </c>
      <c r="F890">
        <v>0.87218053652668104</v>
      </c>
      <c r="G890">
        <v>2220.8444302457501</v>
      </c>
      <c r="H890">
        <v>518.09270662618701</v>
      </c>
      <c r="I890">
        <v>0.74250613286616995</v>
      </c>
      <c r="J890">
        <v>0.10397119705036199</v>
      </c>
      <c r="K890">
        <v>0.58490566037735803</v>
      </c>
      <c r="L890" t="s">
        <v>41</v>
      </c>
      <c r="M890" t="s">
        <v>34</v>
      </c>
      <c r="N890" t="s">
        <v>35</v>
      </c>
      <c r="O890">
        <v>0.74388538696678297</v>
      </c>
      <c r="P890" t="s">
        <v>36</v>
      </c>
    </row>
    <row r="891" spans="1:16">
      <c r="A891">
        <v>890</v>
      </c>
      <c r="B891" t="s">
        <v>946</v>
      </c>
      <c r="C891">
        <v>148</v>
      </c>
      <c r="D891">
        <v>105</v>
      </c>
      <c r="E891">
        <v>103.32447542544701</v>
      </c>
      <c r="F891">
        <v>1.4166666666666701</v>
      </c>
      <c r="G891">
        <v>8384.8693406427192</v>
      </c>
      <c r="H891">
        <v>809.89312753262698</v>
      </c>
      <c r="I891">
        <v>0.66233511612281903</v>
      </c>
      <c r="J891">
        <v>0.160638905368268</v>
      </c>
      <c r="K891">
        <v>0.67372871235101595</v>
      </c>
      <c r="L891" t="s">
        <v>134</v>
      </c>
      <c r="M891" t="s">
        <v>34</v>
      </c>
      <c r="N891" t="s">
        <v>35</v>
      </c>
      <c r="O891">
        <v>0.67324559035049703</v>
      </c>
      <c r="P891" t="s">
        <v>36</v>
      </c>
    </row>
    <row r="892" spans="1:16">
      <c r="A892">
        <v>891</v>
      </c>
      <c r="B892" t="s">
        <v>947</v>
      </c>
      <c r="C892">
        <v>81</v>
      </c>
      <c r="D892">
        <v>103</v>
      </c>
      <c r="E892">
        <v>64.153362491264602</v>
      </c>
      <c r="F892">
        <v>0.79075784956984896</v>
      </c>
      <c r="G892">
        <v>3232.4270291115299</v>
      </c>
      <c r="H892">
        <v>759.01459414337</v>
      </c>
      <c r="I892">
        <v>0.63596640882315603</v>
      </c>
      <c r="J892">
        <v>7.0507991044675797E-2</v>
      </c>
      <c r="K892">
        <v>0.48405261635024099</v>
      </c>
      <c r="L892" t="s">
        <v>41</v>
      </c>
      <c r="M892" t="s">
        <v>34</v>
      </c>
      <c r="N892" t="s">
        <v>35</v>
      </c>
      <c r="O892">
        <v>0.670450220871318</v>
      </c>
      <c r="P892" t="s">
        <v>36</v>
      </c>
    </row>
    <row r="893" spans="1:16">
      <c r="A893">
        <v>892</v>
      </c>
      <c r="B893" t="s">
        <v>948</v>
      </c>
      <c r="C893">
        <v>63</v>
      </c>
      <c r="D893">
        <v>73</v>
      </c>
      <c r="E893">
        <v>57.787366002938299</v>
      </c>
      <c r="F893">
        <v>0.85820895522388096</v>
      </c>
      <c r="G893">
        <v>2622.74265935728</v>
      </c>
      <c r="H893">
        <v>554.90290546914798</v>
      </c>
      <c r="I893">
        <v>0.59283272188438096</v>
      </c>
      <c r="J893">
        <v>0.10703641300654999</v>
      </c>
      <c r="K893">
        <v>0.67389726942906203</v>
      </c>
      <c r="L893" t="s">
        <v>33</v>
      </c>
      <c r="M893" t="s">
        <v>34</v>
      </c>
      <c r="N893" t="s">
        <v>35</v>
      </c>
      <c r="O893">
        <v>0.91299898985621497</v>
      </c>
      <c r="P893" t="s">
        <v>36</v>
      </c>
    </row>
    <row r="894" spans="1:16">
      <c r="A894">
        <v>893</v>
      </c>
      <c r="B894" t="s">
        <v>949</v>
      </c>
      <c r="C894">
        <v>97</v>
      </c>
      <c r="D894">
        <v>50</v>
      </c>
      <c r="E894">
        <v>58.522794246576197</v>
      </c>
      <c r="F894">
        <v>1.93471827748921</v>
      </c>
      <c r="G894">
        <v>2689.9238722117202</v>
      </c>
      <c r="H894">
        <v>406.74546915572603</v>
      </c>
      <c r="I894">
        <v>0.53049549133509399</v>
      </c>
      <c r="J894">
        <v>0.204316953973323</v>
      </c>
      <c r="K894">
        <v>0.70226223274222999</v>
      </c>
      <c r="L894" t="s">
        <v>77</v>
      </c>
      <c r="M894" t="s">
        <v>34</v>
      </c>
      <c r="N894" t="s">
        <v>35</v>
      </c>
      <c r="O894">
        <v>0.70905171369240005</v>
      </c>
      <c r="P894" t="s">
        <v>36</v>
      </c>
    </row>
    <row r="895" spans="1:16">
      <c r="A895">
        <v>894</v>
      </c>
      <c r="B895" t="s">
        <v>950</v>
      </c>
      <c r="C895">
        <v>142</v>
      </c>
      <c r="D895">
        <v>102</v>
      </c>
      <c r="E895">
        <v>91.435066985551302</v>
      </c>
      <c r="F895">
        <v>1.3903743315507999</v>
      </c>
      <c r="G895">
        <v>6566.2204015122898</v>
      </c>
      <c r="H895">
        <v>716.46332391034002</v>
      </c>
      <c r="I895">
        <v>0.59985046845097101</v>
      </c>
      <c r="J895">
        <v>0.160744970402804</v>
      </c>
      <c r="K895">
        <v>0.596113884765889</v>
      </c>
      <c r="L895" t="s">
        <v>33</v>
      </c>
      <c r="M895" t="s">
        <v>34</v>
      </c>
      <c r="N895" t="s">
        <v>35</v>
      </c>
      <c r="O895">
        <v>0.95105241775377503</v>
      </c>
      <c r="P895" t="s">
        <v>36</v>
      </c>
    </row>
    <row r="896" spans="1:16">
      <c r="A896">
        <v>895</v>
      </c>
      <c r="B896" t="s">
        <v>951</v>
      </c>
      <c r="C896">
        <v>59</v>
      </c>
      <c r="D896">
        <v>142</v>
      </c>
      <c r="E896">
        <v>75.062160534509005</v>
      </c>
      <c r="F896">
        <v>0.41505134439904601</v>
      </c>
      <c r="G896">
        <v>4425.19081928166</v>
      </c>
      <c r="H896">
        <v>454.75508308006403</v>
      </c>
      <c r="I896">
        <v>0.70175056994340002</v>
      </c>
      <c r="J896">
        <v>0.26889748634168598</v>
      </c>
      <c r="K896">
        <v>0.72647195178488599</v>
      </c>
      <c r="L896" t="s">
        <v>151</v>
      </c>
      <c r="M896" t="s">
        <v>34</v>
      </c>
      <c r="N896" t="s">
        <v>35</v>
      </c>
      <c r="O896">
        <v>0.84675928673890299</v>
      </c>
      <c r="P896" t="s">
        <v>36</v>
      </c>
    </row>
    <row r="897" spans="1:16">
      <c r="A897">
        <v>896</v>
      </c>
      <c r="B897" t="s">
        <v>952</v>
      </c>
      <c r="C897">
        <v>73</v>
      </c>
      <c r="D897">
        <v>58</v>
      </c>
      <c r="E897">
        <v>53.4385150984982</v>
      </c>
      <c r="F897">
        <v>1.2523364485981301</v>
      </c>
      <c r="G897">
        <v>2242.84181852552</v>
      </c>
      <c r="H897">
        <v>558.28380421866495</v>
      </c>
      <c r="I897">
        <v>0.64619231912302</v>
      </c>
      <c r="J897">
        <v>9.0427068249414599E-2</v>
      </c>
      <c r="K897">
        <v>0.62319319401998796</v>
      </c>
      <c r="L897" t="s">
        <v>58</v>
      </c>
      <c r="M897" t="s">
        <v>34</v>
      </c>
      <c r="N897" t="s">
        <v>35</v>
      </c>
      <c r="O897">
        <v>0.86720587616408795</v>
      </c>
      <c r="P897" t="s">
        <v>36</v>
      </c>
    </row>
    <row r="898" spans="1:16">
      <c r="A898">
        <v>897</v>
      </c>
      <c r="B898" t="s">
        <v>953</v>
      </c>
      <c r="C898">
        <v>76</v>
      </c>
      <c r="D898">
        <v>63</v>
      </c>
      <c r="E898">
        <v>62.337092294640897</v>
      </c>
      <c r="F898">
        <v>1.2044816105930101</v>
      </c>
      <c r="G898">
        <v>3051.9889928166399</v>
      </c>
      <c r="H898">
        <v>263.318440905861</v>
      </c>
      <c r="I898">
        <v>0.59400048432112595</v>
      </c>
      <c r="J898">
        <v>0.55313390134412399</v>
      </c>
      <c r="K898">
        <v>0.85519137062179795</v>
      </c>
      <c r="L898" t="s">
        <v>41</v>
      </c>
      <c r="M898" t="s">
        <v>34</v>
      </c>
      <c r="N898" t="s">
        <v>35</v>
      </c>
      <c r="O898">
        <v>0.68495445422614298</v>
      </c>
      <c r="P898" t="s">
        <v>36</v>
      </c>
    </row>
    <row r="899" spans="1:16">
      <c r="A899">
        <v>898</v>
      </c>
      <c r="B899" t="s">
        <v>954</v>
      </c>
      <c r="C899">
        <v>88</v>
      </c>
      <c r="D899">
        <v>83</v>
      </c>
      <c r="E899">
        <v>63.9450598121635</v>
      </c>
      <c r="F899">
        <v>1.05921052631579</v>
      </c>
      <c r="G899">
        <v>3211.4700578449902</v>
      </c>
      <c r="H899">
        <v>892.28952390618997</v>
      </c>
      <c r="I899">
        <v>0.57540835824999603</v>
      </c>
      <c r="J899">
        <v>5.0687649565892098E-2</v>
      </c>
      <c r="K899">
        <v>0.48160035662543199</v>
      </c>
      <c r="L899" t="s">
        <v>38</v>
      </c>
      <c r="M899" t="s">
        <v>34</v>
      </c>
      <c r="N899" t="s">
        <v>35</v>
      </c>
      <c r="O899">
        <v>0.79753860918092201</v>
      </c>
      <c r="P899" t="s">
        <v>36</v>
      </c>
    </row>
    <row r="900" spans="1:16">
      <c r="A900">
        <v>899</v>
      </c>
      <c r="B900" t="s">
        <v>955</v>
      </c>
      <c r="C900">
        <v>58</v>
      </c>
      <c r="D900">
        <v>102</v>
      </c>
      <c r="E900">
        <v>58.074834606164004</v>
      </c>
      <c r="F900">
        <v>0.56741478188692296</v>
      </c>
      <c r="G900">
        <v>2648.9017156899799</v>
      </c>
      <c r="H900">
        <v>521.47360537570501</v>
      </c>
      <c r="I900">
        <v>0.76298195145411796</v>
      </c>
      <c r="J900">
        <v>0.122408350597122</v>
      </c>
      <c r="K900">
        <v>0.60540797608533203</v>
      </c>
      <c r="L900" t="s">
        <v>33</v>
      </c>
      <c r="M900" t="s">
        <v>34</v>
      </c>
      <c r="N900" t="s">
        <v>35</v>
      </c>
      <c r="O900">
        <v>0.84242621337963297</v>
      </c>
      <c r="P900" t="s">
        <v>36</v>
      </c>
    </row>
    <row r="901" spans="1:16">
      <c r="A901">
        <v>900</v>
      </c>
      <c r="B901" t="s">
        <v>956</v>
      </c>
      <c r="C901">
        <v>76</v>
      </c>
      <c r="D901">
        <v>101</v>
      </c>
      <c r="E901">
        <v>62.605183999374297</v>
      </c>
      <c r="F901">
        <v>0.75505791758653495</v>
      </c>
      <c r="G901">
        <v>3078.2966801512298</v>
      </c>
      <c r="H901">
        <v>421.28038802426801</v>
      </c>
      <c r="I901">
        <v>0.62004078050326605</v>
      </c>
      <c r="J901">
        <v>0.21796052957550699</v>
      </c>
      <c r="K901">
        <v>0.59531474561655695</v>
      </c>
      <c r="L901" t="s">
        <v>111</v>
      </c>
      <c r="M901" t="s">
        <v>34</v>
      </c>
      <c r="N901" t="s">
        <v>35</v>
      </c>
      <c r="O901">
        <v>0.86663902885321598</v>
      </c>
      <c r="P901" t="s">
        <v>36</v>
      </c>
    </row>
    <row r="902" spans="1:16">
      <c r="A902">
        <v>901</v>
      </c>
      <c r="B902" t="s">
        <v>957</v>
      </c>
      <c r="C902">
        <v>58</v>
      </c>
      <c r="D902">
        <v>78</v>
      </c>
      <c r="E902">
        <v>51.769271902673999</v>
      </c>
      <c r="F902">
        <v>0.74125874125874103</v>
      </c>
      <c r="G902">
        <v>2104.9122487712698</v>
      </c>
      <c r="H902">
        <v>451.18871147694801</v>
      </c>
      <c r="I902">
        <v>0.64680540296196998</v>
      </c>
      <c r="J902">
        <v>0.129935376393433</v>
      </c>
      <c r="K902">
        <v>0.61241081081081095</v>
      </c>
      <c r="L902" t="s">
        <v>41</v>
      </c>
      <c r="M902" t="s">
        <v>34</v>
      </c>
      <c r="N902" t="s">
        <v>35</v>
      </c>
      <c r="O902">
        <v>0.65229116471783399</v>
      </c>
      <c r="P902" t="s">
        <v>36</v>
      </c>
    </row>
    <row r="903" spans="1:16">
      <c r="A903">
        <v>902</v>
      </c>
      <c r="B903" t="s">
        <v>958</v>
      </c>
      <c r="C903">
        <v>57</v>
      </c>
      <c r="D903">
        <v>122</v>
      </c>
      <c r="E903">
        <v>56.698047750938102</v>
      </c>
      <c r="F903">
        <v>0.46874999574252502</v>
      </c>
      <c r="G903">
        <v>2524.7948291115299</v>
      </c>
      <c r="H903">
        <v>507.470130812707</v>
      </c>
      <c r="I903">
        <v>0.63870160635431705</v>
      </c>
      <c r="J903">
        <v>0.123201213547879</v>
      </c>
      <c r="K903">
        <v>0.50020612485276805</v>
      </c>
      <c r="L903" t="s">
        <v>33</v>
      </c>
      <c r="M903" t="s">
        <v>34</v>
      </c>
      <c r="N903" t="s">
        <v>35</v>
      </c>
      <c r="O903">
        <v>0.93819422417759402</v>
      </c>
      <c r="P903" t="s">
        <v>36</v>
      </c>
    </row>
    <row r="904" spans="1:16">
      <c r="A904">
        <v>903</v>
      </c>
      <c r="B904" t="s">
        <v>959</v>
      </c>
      <c r="C904">
        <v>90</v>
      </c>
      <c r="D904">
        <v>52</v>
      </c>
      <c r="E904">
        <v>62.122699806078501</v>
      </c>
      <c r="F904">
        <v>1.7374409205448</v>
      </c>
      <c r="G904">
        <v>3031.0320215501001</v>
      </c>
      <c r="H904">
        <v>273.34214051422902</v>
      </c>
      <c r="I904">
        <v>0.66332923714940994</v>
      </c>
      <c r="J904">
        <v>0.50978518071880097</v>
      </c>
      <c r="K904">
        <v>0.81906177202988195</v>
      </c>
      <c r="L904" t="s">
        <v>33</v>
      </c>
      <c r="M904" t="s">
        <v>34</v>
      </c>
      <c r="N904" t="s">
        <v>35</v>
      </c>
      <c r="O904">
        <v>0.93022325286444196</v>
      </c>
      <c r="P904" t="s">
        <v>36</v>
      </c>
    </row>
    <row r="905" spans="1:16">
      <c r="A905">
        <v>904</v>
      </c>
      <c r="B905" t="s">
        <v>960</v>
      </c>
      <c r="C905">
        <v>68</v>
      </c>
      <c r="D905">
        <v>63</v>
      </c>
      <c r="E905">
        <v>56.023146871245402</v>
      </c>
      <c r="F905">
        <v>1.07758621710234</v>
      </c>
      <c r="G905">
        <v>2465.0451663516101</v>
      </c>
      <c r="H905">
        <v>464.37412103144999</v>
      </c>
      <c r="I905">
        <v>0.60627597603843297</v>
      </c>
      <c r="J905">
        <v>0.143647716637643</v>
      </c>
      <c r="K905">
        <v>0.69515466510185298</v>
      </c>
      <c r="L905" t="s">
        <v>44</v>
      </c>
      <c r="M905" t="s">
        <v>34</v>
      </c>
      <c r="N905" t="s">
        <v>35</v>
      </c>
      <c r="O905">
        <v>0.87458904503984103</v>
      </c>
      <c r="P905" t="s">
        <v>36</v>
      </c>
    </row>
    <row r="906" spans="1:16">
      <c r="A906">
        <v>905</v>
      </c>
      <c r="B906" t="s">
        <v>961</v>
      </c>
      <c r="C906">
        <v>122</v>
      </c>
      <c r="D906">
        <v>94</v>
      </c>
      <c r="E906">
        <v>85.630563773301304</v>
      </c>
      <c r="F906">
        <v>1.30232558139535</v>
      </c>
      <c r="G906">
        <v>5759.0054302457502</v>
      </c>
      <c r="H906">
        <v>553.76545949407296</v>
      </c>
      <c r="I906">
        <v>0.63759369729140303</v>
      </c>
      <c r="J906">
        <v>0.23599653407350399</v>
      </c>
      <c r="K906">
        <v>0.60044009855728298</v>
      </c>
      <c r="L906" t="s">
        <v>33</v>
      </c>
      <c r="M906" t="s">
        <v>34</v>
      </c>
      <c r="N906" t="s">
        <v>35</v>
      </c>
      <c r="O906">
        <v>0.93003183590240601</v>
      </c>
      <c r="P906" t="s">
        <v>36</v>
      </c>
    </row>
    <row r="907" spans="1:16">
      <c r="A907">
        <v>906</v>
      </c>
      <c r="B907" t="s">
        <v>962</v>
      </c>
      <c r="C907">
        <v>63</v>
      </c>
      <c r="D907">
        <v>63</v>
      </c>
      <c r="E907">
        <v>54.618903227362701</v>
      </c>
      <c r="F907">
        <v>1.0086956521739101</v>
      </c>
      <c r="G907">
        <v>2343.0191137996198</v>
      </c>
      <c r="H907">
        <v>380.42004500907399</v>
      </c>
      <c r="I907">
        <v>0.64254554373370998</v>
      </c>
      <c r="J907">
        <v>0.20345056968769901</v>
      </c>
      <c r="K907">
        <v>0.75712021516737904</v>
      </c>
      <c r="L907" t="s">
        <v>33</v>
      </c>
      <c r="M907" t="s">
        <v>34</v>
      </c>
      <c r="N907" t="s">
        <v>35</v>
      </c>
      <c r="O907">
        <v>0.92014000886635905</v>
      </c>
      <c r="P907" t="s">
        <v>36</v>
      </c>
    </row>
    <row r="908" spans="1:16">
      <c r="A908">
        <v>907</v>
      </c>
      <c r="B908" t="s">
        <v>963</v>
      </c>
      <c r="C908">
        <v>63</v>
      </c>
      <c r="D908">
        <v>92</v>
      </c>
      <c r="E908">
        <v>60.032834354807598</v>
      </c>
      <c r="F908">
        <v>0.68047337278106501</v>
      </c>
      <c r="G908">
        <v>2830.5288</v>
      </c>
      <c r="H908">
        <v>621.68401097401295</v>
      </c>
      <c r="I908">
        <v>0.74459933235200304</v>
      </c>
      <c r="J908">
        <v>9.2031827548499506E-2</v>
      </c>
      <c r="K908">
        <v>0.59877377770790796</v>
      </c>
      <c r="L908" t="s">
        <v>472</v>
      </c>
      <c r="M908" t="s">
        <v>34</v>
      </c>
      <c r="N908" t="s">
        <v>35</v>
      </c>
      <c r="O908">
        <v>0.66215141208213701</v>
      </c>
      <c r="P908" t="s">
        <v>36</v>
      </c>
    </row>
    <row r="909" spans="1:16">
      <c r="A909">
        <v>908</v>
      </c>
      <c r="B909" t="s">
        <v>964</v>
      </c>
      <c r="C909">
        <v>106</v>
      </c>
      <c r="D909">
        <v>180</v>
      </c>
      <c r="E909">
        <v>92.807327016121306</v>
      </c>
      <c r="F909">
        <v>0.58933736019160798</v>
      </c>
      <c r="G909">
        <v>6764.79142003781</v>
      </c>
      <c r="H909">
        <v>849.67794723801001</v>
      </c>
      <c r="I909">
        <v>0.59976442242588301</v>
      </c>
      <c r="J909">
        <v>0.117748553661129</v>
      </c>
      <c r="K909">
        <v>0.505211513059308</v>
      </c>
      <c r="L909" t="s">
        <v>44</v>
      </c>
      <c r="M909" t="s">
        <v>34</v>
      </c>
      <c r="N909" t="s">
        <v>35</v>
      </c>
      <c r="O909">
        <v>0.66673921677897097</v>
      </c>
      <c r="P909" t="s">
        <v>36</v>
      </c>
    </row>
    <row r="910" spans="1:16">
      <c r="A910">
        <v>909</v>
      </c>
      <c r="B910" t="s">
        <v>965</v>
      </c>
      <c r="C910">
        <v>137</v>
      </c>
      <c r="D910">
        <v>120</v>
      </c>
      <c r="E910">
        <v>97.665744138717798</v>
      </c>
      <c r="F910">
        <v>1.14090909090909</v>
      </c>
      <c r="G910">
        <v>7491.5970192816603</v>
      </c>
      <c r="H910">
        <v>775.01801896613597</v>
      </c>
      <c r="I910">
        <v>0.57350938420654196</v>
      </c>
      <c r="J910">
        <v>0.156733081583841</v>
      </c>
      <c r="K910">
        <v>0.60423409815627305</v>
      </c>
      <c r="L910" t="s">
        <v>134</v>
      </c>
      <c r="M910" t="s">
        <v>34</v>
      </c>
      <c r="N910" t="s">
        <v>35</v>
      </c>
      <c r="O910">
        <v>0.66662969558691698</v>
      </c>
      <c r="P910" t="s">
        <v>36</v>
      </c>
    </row>
    <row r="911" spans="1:16">
      <c r="A911">
        <v>910</v>
      </c>
      <c r="B911" t="s">
        <v>966</v>
      </c>
      <c r="C911">
        <v>146</v>
      </c>
      <c r="D911">
        <v>110</v>
      </c>
      <c r="E911">
        <v>90.828704928843294</v>
      </c>
      <c r="F911">
        <v>1.3241571827097001</v>
      </c>
      <c r="G911">
        <v>6479.4198964083198</v>
      </c>
      <c r="H911">
        <v>639.27493839118802</v>
      </c>
      <c r="I911">
        <v>0.56023633099320402</v>
      </c>
      <c r="J911">
        <v>0.19923729238638299</v>
      </c>
      <c r="K911">
        <v>0.54247707221164498</v>
      </c>
      <c r="L911" t="s">
        <v>41</v>
      </c>
      <c r="M911" t="s">
        <v>34</v>
      </c>
      <c r="N911" t="s">
        <v>35</v>
      </c>
      <c r="O911">
        <v>0.71003369659205595</v>
      </c>
      <c r="P911" t="s">
        <v>36</v>
      </c>
    </row>
    <row r="912" spans="1:16">
      <c r="A912">
        <v>911</v>
      </c>
      <c r="B912" t="s">
        <v>967</v>
      </c>
      <c r="C912">
        <v>107</v>
      </c>
      <c r="D912">
        <v>136</v>
      </c>
      <c r="E912">
        <v>75.362835601127202</v>
      </c>
      <c r="F912">
        <v>0.78400000000000003</v>
      </c>
      <c r="G912">
        <v>4460.7136287334597</v>
      </c>
      <c r="H912">
        <v>669.72961762220996</v>
      </c>
      <c r="I912">
        <v>0.65796564325083595</v>
      </c>
      <c r="J912">
        <v>0.12497271260541901</v>
      </c>
      <c r="K912">
        <v>0.43427678416391702</v>
      </c>
      <c r="L912" t="s">
        <v>41</v>
      </c>
      <c r="M912" t="s">
        <v>34</v>
      </c>
      <c r="N912" t="s">
        <v>35</v>
      </c>
      <c r="O912">
        <v>0.71375452262378902</v>
      </c>
      <c r="P912" t="s">
        <v>36</v>
      </c>
    </row>
    <row r="913" spans="1:16">
      <c r="A913">
        <v>912</v>
      </c>
      <c r="B913" t="s">
        <v>968</v>
      </c>
      <c r="C913">
        <v>53</v>
      </c>
      <c r="D913">
        <v>83</v>
      </c>
      <c r="E913">
        <v>52.884972947117099</v>
      </c>
      <c r="F913">
        <v>0.64052287581699296</v>
      </c>
      <c r="G913">
        <v>2196.61757693762</v>
      </c>
      <c r="H913">
        <v>573.41759929232001</v>
      </c>
      <c r="I913">
        <v>0.52542786012306697</v>
      </c>
      <c r="J913">
        <v>8.3950305740995101E-2</v>
      </c>
      <c r="K913">
        <v>0.60592021647328898</v>
      </c>
      <c r="L913" t="s">
        <v>33</v>
      </c>
      <c r="M913" t="s">
        <v>34</v>
      </c>
      <c r="N913" t="s">
        <v>35</v>
      </c>
      <c r="O913">
        <v>0.92977891882768704</v>
      </c>
      <c r="P913" t="s">
        <v>36</v>
      </c>
    </row>
    <row r="914" spans="1:16">
      <c r="A914">
        <v>913</v>
      </c>
      <c r="B914" t="s">
        <v>969</v>
      </c>
      <c r="C914">
        <v>77</v>
      </c>
      <c r="D914">
        <v>153</v>
      </c>
      <c r="E914">
        <v>86.132968139265301</v>
      </c>
      <c r="F914">
        <v>0.50714285714285701</v>
      </c>
      <c r="G914">
        <v>5826.7811671077498</v>
      </c>
      <c r="H914">
        <v>522.95540657261199</v>
      </c>
      <c r="I914">
        <v>0.59589798275588501</v>
      </c>
      <c r="J914">
        <v>0.26773753293375602</v>
      </c>
      <c r="K914">
        <v>0.75258681922021098</v>
      </c>
      <c r="L914" t="s">
        <v>33</v>
      </c>
      <c r="M914" t="s">
        <v>34</v>
      </c>
      <c r="N914" t="s">
        <v>35</v>
      </c>
      <c r="O914">
        <v>0.92866078026540499</v>
      </c>
      <c r="P914" t="s">
        <v>36</v>
      </c>
    </row>
    <row r="915" spans="1:16">
      <c r="A915">
        <v>914</v>
      </c>
      <c r="B915" t="s">
        <v>970</v>
      </c>
      <c r="C915">
        <v>60</v>
      </c>
      <c r="D915">
        <v>126</v>
      </c>
      <c r="E915">
        <v>69.729599438490496</v>
      </c>
      <c r="F915">
        <v>0.47564931944460198</v>
      </c>
      <c r="G915">
        <v>3818.7763315689999</v>
      </c>
      <c r="H915">
        <v>418.38326184386801</v>
      </c>
      <c r="I915">
        <v>0.722889250920144</v>
      </c>
      <c r="J915">
        <v>0.27414825332471998</v>
      </c>
      <c r="K915">
        <v>0.68854348117379105</v>
      </c>
      <c r="L915" t="s">
        <v>41</v>
      </c>
      <c r="M915" t="s">
        <v>34</v>
      </c>
      <c r="N915" t="s">
        <v>35</v>
      </c>
      <c r="O915">
        <v>0.795770876465975</v>
      </c>
      <c r="P915" t="s">
        <v>36</v>
      </c>
    </row>
    <row r="916" spans="1:16">
      <c r="A916">
        <v>915</v>
      </c>
      <c r="B916" t="s">
        <v>971</v>
      </c>
      <c r="C916">
        <v>88</v>
      </c>
      <c r="D916">
        <v>53</v>
      </c>
      <c r="E916">
        <v>55.566229816164103</v>
      </c>
      <c r="F916">
        <v>1.66666645676664</v>
      </c>
      <c r="G916">
        <v>2425</v>
      </c>
      <c r="H916">
        <v>345.56348919868498</v>
      </c>
      <c r="I916">
        <v>0.67234459404338198</v>
      </c>
      <c r="J916">
        <v>0.25519132449934101</v>
      </c>
      <c r="K916">
        <v>0.64666666666666694</v>
      </c>
      <c r="L916" t="s">
        <v>41</v>
      </c>
      <c r="M916" t="s">
        <v>34</v>
      </c>
      <c r="N916" t="s">
        <v>35</v>
      </c>
      <c r="O916">
        <v>0.68600211826452095</v>
      </c>
      <c r="P916" t="s">
        <v>36</v>
      </c>
    </row>
    <row r="917" spans="1:16">
      <c r="A917">
        <v>916</v>
      </c>
      <c r="B917" t="s">
        <v>972</v>
      </c>
      <c r="C917">
        <v>99</v>
      </c>
      <c r="D917">
        <v>75</v>
      </c>
      <c r="E917">
        <v>80.606852502999203</v>
      </c>
      <c r="F917">
        <v>1.32504712456463</v>
      </c>
      <c r="G917">
        <v>5103.0968189035902</v>
      </c>
      <c r="H917">
        <v>453.68734577863103</v>
      </c>
      <c r="I917">
        <v>0.64230795974833799</v>
      </c>
      <c r="J917">
        <v>0.31155185389956302</v>
      </c>
      <c r="K917">
        <v>0.83318773053775996</v>
      </c>
      <c r="L917" t="s">
        <v>44</v>
      </c>
      <c r="M917" t="s">
        <v>34</v>
      </c>
      <c r="N917" t="s">
        <v>35</v>
      </c>
      <c r="O917">
        <v>0.75434078750717704</v>
      </c>
      <c r="P917" t="s">
        <v>36</v>
      </c>
    </row>
    <row r="918" spans="1:16">
      <c r="A918">
        <v>917</v>
      </c>
      <c r="B918" t="s">
        <v>973</v>
      </c>
      <c r="C918">
        <v>70</v>
      </c>
      <c r="D918">
        <v>140</v>
      </c>
      <c r="E918">
        <v>73.043303668463395</v>
      </c>
      <c r="F918">
        <v>0.49805447470817099</v>
      </c>
      <c r="G918">
        <v>4190.3538362949002</v>
      </c>
      <c r="H918">
        <v>666.65480459659</v>
      </c>
      <c r="I918">
        <v>0.76015213252969205</v>
      </c>
      <c r="J918">
        <v>0.11848367980004</v>
      </c>
      <c r="K918">
        <v>0.49509175520238802</v>
      </c>
      <c r="L918" t="s">
        <v>74</v>
      </c>
      <c r="M918" t="s">
        <v>34</v>
      </c>
      <c r="N918" t="s">
        <v>35</v>
      </c>
      <c r="O918">
        <v>0.74327489632982802</v>
      </c>
      <c r="P918" t="s">
        <v>36</v>
      </c>
    </row>
    <row r="919" spans="1:16">
      <c r="A919">
        <v>918</v>
      </c>
      <c r="B919" t="s">
        <v>974</v>
      </c>
      <c r="C919">
        <v>73</v>
      </c>
      <c r="D919">
        <v>83</v>
      </c>
      <c r="E919">
        <v>58.403026241006998</v>
      </c>
      <c r="F919">
        <v>0.88157894736842102</v>
      </c>
      <c r="G919">
        <v>2678.92517807183</v>
      </c>
      <c r="H919">
        <v>592.95852845876095</v>
      </c>
      <c r="I919">
        <v>0.66741335005916602</v>
      </c>
      <c r="J919">
        <v>9.5746257701677898E-2</v>
      </c>
      <c r="K919">
        <v>0.61492272525672997</v>
      </c>
      <c r="L919" t="s">
        <v>507</v>
      </c>
      <c r="M919" t="s">
        <v>34</v>
      </c>
      <c r="N919" t="s">
        <v>35</v>
      </c>
      <c r="O919">
        <v>0.84985208551010805</v>
      </c>
      <c r="P919" t="s">
        <v>36</v>
      </c>
    </row>
    <row r="920" spans="1:16">
      <c r="A920">
        <v>919</v>
      </c>
      <c r="B920" t="s">
        <v>975</v>
      </c>
      <c r="C920">
        <v>73</v>
      </c>
      <c r="D920">
        <v>88</v>
      </c>
      <c r="E920">
        <v>63.7063778003672</v>
      </c>
      <c r="F920">
        <v>0.83229813664596297</v>
      </c>
      <c r="G920">
        <v>3187.54046654064</v>
      </c>
      <c r="H920">
        <v>748.51652420437904</v>
      </c>
      <c r="I920">
        <v>0.55909856742556596</v>
      </c>
      <c r="J920">
        <v>7.1492879021847699E-2</v>
      </c>
      <c r="K920">
        <v>0.58248682709544197</v>
      </c>
      <c r="L920" t="s">
        <v>44</v>
      </c>
      <c r="M920" t="s">
        <v>34</v>
      </c>
      <c r="N920" t="s">
        <v>35</v>
      </c>
      <c r="O920">
        <v>0.63170955886505398</v>
      </c>
      <c r="P920" t="s">
        <v>36</v>
      </c>
    </row>
    <row r="921" spans="1:16">
      <c r="A921">
        <v>920</v>
      </c>
      <c r="B921" t="s">
        <v>976</v>
      </c>
      <c r="C921">
        <v>121</v>
      </c>
      <c r="D921">
        <v>72</v>
      </c>
      <c r="E921">
        <v>73.241234081547006</v>
      </c>
      <c r="F921">
        <v>1.68206893570669</v>
      </c>
      <c r="G921">
        <v>4213.0943795841204</v>
      </c>
      <c r="H921">
        <v>445.150956601475</v>
      </c>
      <c r="I921">
        <v>0.50883163822445299</v>
      </c>
      <c r="J921">
        <v>0.26717537654071599</v>
      </c>
      <c r="K921">
        <v>0.67798799301585799</v>
      </c>
      <c r="L921" t="s">
        <v>151</v>
      </c>
      <c r="M921" t="s">
        <v>34</v>
      </c>
      <c r="N921" t="s">
        <v>35</v>
      </c>
      <c r="O921">
        <v>0.80522125353826102</v>
      </c>
      <c r="P921" t="s">
        <v>36</v>
      </c>
    </row>
    <row r="922" spans="1:16">
      <c r="A922">
        <v>921</v>
      </c>
      <c r="B922" t="s">
        <v>977</v>
      </c>
      <c r="C922">
        <v>70</v>
      </c>
      <c r="D922">
        <v>50</v>
      </c>
      <c r="E922">
        <v>55.279063915413701</v>
      </c>
      <c r="F922">
        <v>1.4</v>
      </c>
      <c r="G922">
        <v>2400</v>
      </c>
      <c r="H922">
        <v>233.13708305358901</v>
      </c>
      <c r="I922">
        <v>0.64253183199215202</v>
      </c>
      <c r="J922">
        <v>0.55487912797334604</v>
      </c>
      <c r="K922">
        <v>0.84955752212389402</v>
      </c>
      <c r="L922" t="s">
        <v>38</v>
      </c>
      <c r="M922" t="s">
        <v>34</v>
      </c>
      <c r="N922" t="s">
        <v>35</v>
      </c>
      <c r="O922">
        <v>0.761374228437951</v>
      </c>
      <c r="P922" t="s">
        <v>36</v>
      </c>
    </row>
    <row r="923" spans="1:16">
      <c r="A923">
        <v>922</v>
      </c>
      <c r="B923" t="s">
        <v>978</v>
      </c>
      <c r="C923">
        <v>93</v>
      </c>
      <c r="D923">
        <v>142</v>
      </c>
      <c r="E923">
        <v>93.893920482844194</v>
      </c>
      <c r="F923">
        <v>0.65769230769230802</v>
      </c>
      <c r="G923">
        <v>6924.1238540642698</v>
      </c>
      <c r="H923">
        <v>919.42037836261397</v>
      </c>
      <c r="I923">
        <v>0.70508773038080397</v>
      </c>
      <c r="J923">
        <v>0.102931058974363</v>
      </c>
      <c r="K923">
        <v>0.61822862754465602</v>
      </c>
      <c r="L923" t="s">
        <v>151</v>
      </c>
      <c r="M923" t="s">
        <v>34</v>
      </c>
      <c r="N923" t="s">
        <v>35</v>
      </c>
      <c r="O923">
        <v>0.76883735065652004</v>
      </c>
      <c r="P923" t="s">
        <v>36</v>
      </c>
    </row>
    <row r="924" spans="1:16">
      <c r="A924">
        <v>923</v>
      </c>
      <c r="B924" t="s">
        <v>979</v>
      </c>
      <c r="C924">
        <v>94</v>
      </c>
      <c r="D924">
        <v>70</v>
      </c>
      <c r="E924">
        <v>67.321448840630893</v>
      </c>
      <c r="F924">
        <v>1.34375</v>
      </c>
      <c r="G924">
        <v>3559.5638642722101</v>
      </c>
      <c r="H924">
        <v>375.126753464263</v>
      </c>
      <c r="I924">
        <v>0.66562099522398699</v>
      </c>
      <c r="J924">
        <v>0.317870757135163</v>
      </c>
      <c r="K924">
        <v>0.73875624652970595</v>
      </c>
      <c r="L924" t="s">
        <v>106</v>
      </c>
      <c r="M924" t="s">
        <v>34</v>
      </c>
      <c r="N924" t="s">
        <v>35</v>
      </c>
      <c r="O924">
        <v>0.72105797898497204</v>
      </c>
      <c r="P924" t="s">
        <v>36</v>
      </c>
    </row>
    <row r="925" spans="1:16">
      <c r="A925">
        <v>924</v>
      </c>
      <c r="B925" t="s">
        <v>980</v>
      </c>
      <c r="C925">
        <v>65</v>
      </c>
      <c r="D925">
        <v>156</v>
      </c>
      <c r="E925">
        <v>70.039657729707997</v>
      </c>
      <c r="F925">
        <v>0.41595692528452499</v>
      </c>
      <c r="G925">
        <v>3852.8128310018901</v>
      </c>
      <c r="H925">
        <v>680.38267692524505</v>
      </c>
      <c r="I925">
        <v>0.81422673746961505</v>
      </c>
      <c r="J925">
        <v>0.104587860845897</v>
      </c>
      <c r="K925">
        <v>0.48295264001192401</v>
      </c>
      <c r="L925" t="s">
        <v>151</v>
      </c>
      <c r="M925" t="s">
        <v>34</v>
      </c>
      <c r="N925" t="s">
        <v>35</v>
      </c>
      <c r="O925">
        <v>0.76987764997660002</v>
      </c>
      <c r="P925" t="s">
        <v>36</v>
      </c>
    </row>
    <row r="926" spans="1:16">
      <c r="A926">
        <v>925</v>
      </c>
      <c r="B926" t="s">
        <v>981</v>
      </c>
      <c r="C926">
        <v>79</v>
      </c>
      <c r="D926">
        <v>97</v>
      </c>
      <c r="E926">
        <v>59.465891513582598</v>
      </c>
      <c r="F926">
        <v>0.81528890608376003</v>
      </c>
      <c r="G926">
        <v>2777.31890132325</v>
      </c>
      <c r="H926">
        <v>722.87525695323995</v>
      </c>
      <c r="I926">
        <v>0.69069508453635198</v>
      </c>
      <c r="J926">
        <v>6.6789607989347494E-2</v>
      </c>
      <c r="K926">
        <v>0.50606651500379196</v>
      </c>
      <c r="L926" t="s">
        <v>41</v>
      </c>
      <c r="M926" t="s">
        <v>34</v>
      </c>
      <c r="N926" t="s">
        <v>35</v>
      </c>
      <c r="O926">
        <v>0.70208013942913094</v>
      </c>
      <c r="P926" t="s">
        <v>36</v>
      </c>
    </row>
    <row r="927" spans="1:16">
      <c r="A927">
        <v>926</v>
      </c>
      <c r="B927" t="s">
        <v>982</v>
      </c>
      <c r="C927">
        <v>58</v>
      </c>
      <c r="D927">
        <v>53</v>
      </c>
      <c r="E927">
        <v>54.417574522713601</v>
      </c>
      <c r="F927">
        <v>1.0918367489930401</v>
      </c>
      <c r="G927">
        <v>2325.7779175803398</v>
      </c>
      <c r="H927">
        <v>351.88165157753502</v>
      </c>
      <c r="I927">
        <v>0.62236678496325903</v>
      </c>
      <c r="J927">
        <v>0.23603959639979999</v>
      </c>
      <c r="K927">
        <v>0.81119751166407505</v>
      </c>
      <c r="L927" t="s">
        <v>507</v>
      </c>
      <c r="M927" t="s">
        <v>34</v>
      </c>
      <c r="N927" t="s">
        <v>35</v>
      </c>
      <c r="O927">
        <v>0.67366525526406995</v>
      </c>
      <c r="P927" t="s">
        <v>36</v>
      </c>
    </row>
    <row r="928" spans="1:16">
      <c r="A928">
        <v>927</v>
      </c>
      <c r="B928" t="s">
        <v>983</v>
      </c>
      <c r="C928">
        <v>99</v>
      </c>
      <c r="D928">
        <v>147</v>
      </c>
      <c r="E928">
        <v>90.852662179167993</v>
      </c>
      <c r="F928">
        <v>0.67657996571593204</v>
      </c>
      <c r="G928">
        <v>6482.8384094517996</v>
      </c>
      <c r="H928">
        <v>683.96006699696795</v>
      </c>
      <c r="I928">
        <v>0.61278585882959902</v>
      </c>
      <c r="J928">
        <v>0.17414602595287301</v>
      </c>
      <c r="K928">
        <v>0.63673523014262601</v>
      </c>
      <c r="L928" t="s">
        <v>33</v>
      </c>
      <c r="M928" t="s">
        <v>34</v>
      </c>
      <c r="N928" t="s">
        <v>35</v>
      </c>
      <c r="O928">
        <v>0.94899146957373004</v>
      </c>
      <c r="P928" t="s">
        <v>36</v>
      </c>
    </row>
    <row r="929" spans="1:16">
      <c r="A929">
        <v>928</v>
      </c>
      <c r="B929" t="s">
        <v>984</v>
      </c>
      <c r="C929">
        <v>68</v>
      </c>
      <c r="D929">
        <v>63</v>
      </c>
      <c r="E929">
        <v>61.377991143197796</v>
      </c>
      <c r="F929">
        <v>1.07758620689655</v>
      </c>
      <c r="G929">
        <v>2958.7973546313801</v>
      </c>
      <c r="H929">
        <v>431.05441533969798</v>
      </c>
      <c r="I929">
        <v>0.51257884920311703</v>
      </c>
      <c r="J929">
        <v>0.20010635895114301</v>
      </c>
      <c r="K929">
        <v>0.79848381533031199</v>
      </c>
      <c r="L929" t="s">
        <v>33</v>
      </c>
      <c r="M929" t="s">
        <v>34</v>
      </c>
      <c r="N929" t="s">
        <v>35</v>
      </c>
      <c r="O929">
        <v>0.94380435582458699</v>
      </c>
      <c r="P929" t="s">
        <v>36</v>
      </c>
    </row>
    <row r="930" spans="1:16">
      <c r="A930">
        <v>929</v>
      </c>
      <c r="B930" t="s">
        <v>985</v>
      </c>
      <c r="C930">
        <v>49</v>
      </c>
      <c r="D930">
        <v>73</v>
      </c>
      <c r="E930">
        <v>50.161471156882499</v>
      </c>
      <c r="F930">
        <v>0.67164179104477595</v>
      </c>
      <c r="G930">
        <v>1976.1978011342201</v>
      </c>
      <c r="H930">
        <v>329.77627243995698</v>
      </c>
      <c r="I930">
        <v>0.66649611024134903</v>
      </c>
      <c r="J930">
        <v>0.22835023678376401</v>
      </c>
      <c r="K930">
        <v>0.696052769343524</v>
      </c>
      <c r="L930" t="s">
        <v>33</v>
      </c>
      <c r="M930" t="s">
        <v>34</v>
      </c>
      <c r="N930" t="s">
        <v>35</v>
      </c>
      <c r="O930">
        <v>0.93504534356288904</v>
      </c>
      <c r="P930" t="s">
        <v>36</v>
      </c>
    </row>
    <row r="931" spans="1:16">
      <c r="A931">
        <v>930</v>
      </c>
      <c r="B931" t="s">
        <v>986</v>
      </c>
      <c r="C931">
        <v>47</v>
      </c>
      <c r="D931">
        <v>97</v>
      </c>
      <c r="E931">
        <v>55.626523835027797</v>
      </c>
      <c r="F931">
        <v>0.48432643602268599</v>
      </c>
      <c r="G931">
        <v>2430.2655119092601</v>
      </c>
      <c r="H931">
        <v>355.13804445256397</v>
      </c>
      <c r="I931">
        <v>0.769945422791247</v>
      </c>
      <c r="J931">
        <v>0.24214147855790299</v>
      </c>
      <c r="K931">
        <v>0.72250452918563002</v>
      </c>
      <c r="L931" t="s">
        <v>55</v>
      </c>
      <c r="M931" t="s">
        <v>34</v>
      </c>
      <c r="N931" t="s">
        <v>35</v>
      </c>
      <c r="O931">
        <v>0.71510154654771196</v>
      </c>
      <c r="P931" t="s">
        <v>36</v>
      </c>
    </row>
    <row r="932" spans="1:16">
      <c r="A932">
        <v>931</v>
      </c>
      <c r="B932" t="s">
        <v>987</v>
      </c>
      <c r="C932">
        <v>103</v>
      </c>
      <c r="D932">
        <v>49</v>
      </c>
      <c r="E932">
        <v>56.425366911445501</v>
      </c>
      <c r="F932">
        <v>2.1123595698255202</v>
      </c>
      <c r="G932">
        <v>2500.5679758033998</v>
      </c>
      <c r="H932">
        <v>574.34364247239205</v>
      </c>
      <c r="I932">
        <v>0.81167670859605601</v>
      </c>
      <c r="J932">
        <v>9.5258753155498602E-2</v>
      </c>
      <c r="K932">
        <v>0.57567151411462802</v>
      </c>
      <c r="L932" t="s">
        <v>38</v>
      </c>
      <c r="M932" t="s">
        <v>34</v>
      </c>
      <c r="N932" t="s">
        <v>35</v>
      </c>
      <c r="O932">
        <v>0.77310290016373595</v>
      </c>
      <c r="P932" t="s">
        <v>36</v>
      </c>
    </row>
    <row r="933" spans="1:16">
      <c r="A933">
        <v>932</v>
      </c>
      <c r="B933" t="s">
        <v>988</v>
      </c>
      <c r="C933">
        <v>101</v>
      </c>
      <c r="D933">
        <v>46</v>
      </c>
      <c r="E933">
        <v>60.660022653671398</v>
      </c>
      <c r="F933">
        <v>2.2023809523809499</v>
      </c>
      <c r="G933">
        <v>2889.98120075614</v>
      </c>
      <c r="H933">
        <v>425.35484590779203</v>
      </c>
      <c r="I933">
        <v>0.816532599376386</v>
      </c>
      <c r="J933">
        <v>0.20072529824061999</v>
      </c>
      <c r="K933">
        <v>0.70518260617270501</v>
      </c>
      <c r="L933" t="s">
        <v>41</v>
      </c>
      <c r="M933" t="s">
        <v>34</v>
      </c>
      <c r="N933" t="s">
        <v>35</v>
      </c>
      <c r="O933">
        <v>0.64584957495075601</v>
      </c>
      <c r="P933" t="s">
        <v>36</v>
      </c>
    </row>
    <row r="934" spans="1:16">
      <c r="A934">
        <v>933</v>
      </c>
      <c r="B934" t="s">
        <v>989</v>
      </c>
      <c r="C934">
        <v>100</v>
      </c>
      <c r="D934">
        <v>67</v>
      </c>
      <c r="E934">
        <v>72.725234326567502</v>
      </c>
      <c r="F934">
        <v>1.5</v>
      </c>
      <c r="G934">
        <v>4153.9392408317599</v>
      </c>
      <c r="H934">
        <v>469.57889942563099</v>
      </c>
      <c r="I934">
        <v>0.55476788963847301</v>
      </c>
      <c r="J934">
        <v>0.236729759379534</v>
      </c>
      <c r="K934">
        <v>0.76096604677757496</v>
      </c>
      <c r="L934" t="s">
        <v>77</v>
      </c>
      <c r="M934" t="s">
        <v>34</v>
      </c>
      <c r="N934" t="s">
        <v>35</v>
      </c>
      <c r="O934">
        <v>0.741956624272327</v>
      </c>
      <c r="P934" t="s">
        <v>36</v>
      </c>
    </row>
    <row r="935" spans="1:16">
      <c r="A935">
        <v>934</v>
      </c>
      <c r="B935" t="s">
        <v>990</v>
      </c>
      <c r="C935">
        <v>115</v>
      </c>
      <c r="D935">
        <v>166</v>
      </c>
      <c r="E935">
        <v>95.046761365473799</v>
      </c>
      <c r="F935">
        <v>0.68817536710250904</v>
      </c>
      <c r="G935">
        <v>7095.1981372400796</v>
      </c>
      <c r="H935">
        <v>919.33348144209901</v>
      </c>
      <c r="I935">
        <v>0.57408695616114902</v>
      </c>
      <c r="J935">
        <v>0.10549411611049</v>
      </c>
      <c r="K935">
        <v>0.478647990133657</v>
      </c>
      <c r="L935" t="s">
        <v>44</v>
      </c>
      <c r="M935" t="s">
        <v>34</v>
      </c>
      <c r="N935" t="s">
        <v>35</v>
      </c>
      <c r="O935">
        <v>0.78572912082778101</v>
      </c>
      <c r="P935" t="s">
        <v>36</v>
      </c>
    </row>
    <row r="936" spans="1:16">
      <c r="A936">
        <v>935</v>
      </c>
      <c r="B936" t="s">
        <v>991</v>
      </c>
      <c r="C936">
        <v>78</v>
      </c>
      <c r="D936">
        <v>58</v>
      </c>
      <c r="E936">
        <v>54.504445326909902</v>
      </c>
      <c r="F936">
        <v>1.33289871924215</v>
      </c>
      <c r="G936">
        <v>2333.2094676748602</v>
      </c>
      <c r="H936">
        <v>335.222937118696</v>
      </c>
      <c r="I936">
        <v>0.77772935512341101</v>
      </c>
      <c r="J936">
        <v>0.26091325343994198</v>
      </c>
      <c r="K936">
        <v>0.60360672126735104</v>
      </c>
      <c r="L936" t="s">
        <v>151</v>
      </c>
      <c r="M936" t="s">
        <v>34</v>
      </c>
      <c r="N936" t="s">
        <v>35</v>
      </c>
      <c r="O936">
        <v>0.829826758684994</v>
      </c>
      <c r="P936" t="s">
        <v>36</v>
      </c>
    </row>
    <row r="937" spans="1:16">
      <c r="A937">
        <v>936</v>
      </c>
      <c r="B937" t="s">
        <v>992</v>
      </c>
      <c r="C937">
        <v>88</v>
      </c>
      <c r="D937">
        <v>72</v>
      </c>
      <c r="E937">
        <v>52.137170741299698</v>
      </c>
      <c r="F937">
        <v>1.21998222696639</v>
      </c>
      <c r="G937">
        <v>2134.9357111531199</v>
      </c>
      <c r="H937">
        <v>499.98267445999602</v>
      </c>
      <c r="I937">
        <v>0.60395974518326001</v>
      </c>
      <c r="J937">
        <v>0.107321010985738</v>
      </c>
      <c r="K937">
        <v>0.46223652453740899</v>
      </c>
      <c r="L937" t="s">
        <v>33</v>
      </c>
      <c r="M937" t="s">
        <v>34</v>
      </c>
      <c r="N937" t="s">
        <v>35</v>
      </c>
      <c r="O937">
        <v>0.95070988789665301</v>
      </c>
      <c r="P937" t="s">
        <v>36</v>
      </c>
    </row>
    <row r="938" spans="1:16">
      <c r="A938">
        <v>937</v>
      </c>
      <c r="B938" t="s">
        <v>993</v>
      </c>
      <c r="C938">
        <v>187</v>
      </c>
      <c r="D938">
        <v>76</v>
      </c>
      <c r="E938">
        <v>84.934905505082597</v>
      </c>
      <c r="F938">
        <v>2.4454698918778099</v>
      </c>
      <c r="G938">
        <v>5665.8137920604904</v>
      </c>
      <c r="H938">
        <v>698.98426766893101</v>
      </c>
      <c r="I938">
        <v>0.69600931739321203</v>
      </c>
      <c r="J938">
        <v>0.14572610571318001</v>
      </c>
      <c r="K938">
        <v>0.58319564286151404</v>
      </c>
      <c r="L938" t="s">
        <v>472</v>
      </c>
      <c r="M938" t="s">
        <v>34</v>
      </c>
      <c r="N938" t="s">
        <v>35</v>
      </c>
      <c r="O938">
        <v>0.72848064250883504</v>
      </c>
      <c r="P938" t="s">
        <v>36</v>
      </c>
    </row>
    <row r="939" spans="1:16">
      <c r="A939">
        <v>938</v>
      </c>
      <c r="B939" t="s">
        <v>994</v>
      </c>
      <c r="C939">
        <v>108</v>
      </c>
      <c r="D939">
        <v>166</v>
      </c>
      <c r="E939">
        <v>99.297190141704604</v>
      </c>
      <c r="F939">
        <v>0.65128513642535302</v>
      </c>
      <c r="G939">
        <v>7743.97246049149</v>
      </c>
      <c r="H939">
        <v>698.45510013746195</v>
      </c>
      <c r="I939">
        <v>0.57597650318862004</v>
      </c>
      <c r="J939">
        <v>0.19947876832102801</v>
      </c>
      <c r="K939">
        <v>0.61982655039912404</v>
      </c>
      <c r="L939" t="s">
        <v>33</v>
      </c>
      <c r="M939" t="s">
        <v>34</v>
      </c>
      <c r="N939" t="s">
        <v>35</v>
      </c>
      <c r="O939">
        <v>0.95975387060725503</v>
      </c>
      <c r="P939" t="s">
        <v>36</v>
      </c>
    </row>
    <row r="940" spans="1:16">
      <c r="A940">
        <v>939</v>
      </c>
      <c r="B940" t="s">
        <v>995</v>
      </c>
      <c r="C940">
        <v>73</v>
      </c>
      <c r="D940">
        <v>58</v>
      </c>
      <c r="E940">
        <v>54.455814749731303</v>
      </c>
      <c r="F940">
        <v>1.25233634197718</v>
      </c>
      <c r="G940">
        <v>2329.0477996219302</v>
      </c>
      <c r="H940">
        <v>419.42440865993501</v>
      </c>
      <c r="I940">
        <v>0.63735194705362397</v>
      </c>
      <c r="J940">
        <v>0.16637224003334899</v>
      </c>
      <c r="K940">
        <v>0.67189777892118996</v>
      </c>
      <c r="L940" t="s">
        <v>55</v>
      </c>
      <c r="M940" t="s">
        <v>34</v>
      </c>
      <c r="N940" t="s">
        <v>35</v>
      </c>
      <c r="O940">
        <v>0.76857047971020998</v>
      </c>
      <c r="P940" t="s">
        <v>36</v>
      </c>
    </row>
    <row r="941" spans="1:16">
      <c r="A941">
        <v>940</v>
      </c>
      <c r="B941" t="s">
        <v>996</v>
      </c>
      <c r="C941">
        <v>103</v>
      </c>
      <c r="D941">
        <v>101</v>
      </c>
      <c r="E941">
        <v>78.335108834060094</v>
      </c>
      <c r="F941">
        <v>1.0216216216216201</v>
      </c>
      <c r="G941">
        <v>4819.5088672967904</v>
      </c>
      <c r="H941">
        <v>499.81438985326997</v>
      </c>
      <c r="I941">
        <v>0.49701316619756603</v>
      </c>
      <c r="J941">
        <v>0.242434898522294</v>
      </c>
      <c r="K941">
        <v>0.67216682904583203</v>
      </c>
      <c r="L941" t="s">
        <v>44</v>
      </c>
      <c r="M941" t="s">
        <v>34</v>
      </c>
      <c r="N941" t="s">
        <v>35</v>
      </c>
      <c r="O941">
        <v>0.86052533331631997</v>
      </c>
      <c r="P941" t="s">
        <v>36</v>
      </c>
    </row>
    <row r="942" spans="1:16">
      <c r="A942">
        <v>941</v>
      </c>
      <c r="B942" t="s">
        <v>997</v>
      </c>
      <c r="C942">
        <v>62</v>
      </c>
      <c r="D942">
        <v>113</v>
      </c>
      <c r="E942">
        <v>66.194632660082505</v>
      </c>
      <c r="F942">
        <v>0.55139374425533005</v>
      </c>
      <c r="G942">
        <v>3441.4022177693801</v>
      </c>
      <c r="H942">
        <v>394.04221594022698</v>
      </c>
      <c r="I942">
        <v>0.78862103784735305</v>
      </c>
      <c r="J942">
        <v>0.27852218455373801</v>
      </c>
      <c r="K942">
        <v>0.70983169318495398</v>
      </c>
      <c r="L942" t="s">
        <v>33</v>
      </c>
      <c r="M942" t="s">
        <v>34</v>
      </c>
      <c r="N942" t="s">
        <v>35</v>
      </c>
      <c r="O942">
        <v>0.94761912315484897</v>
      </c>
      <c r="P942" t="s">
        <v>36</v>
      </c>
    </row>
    <row r="943" spans="1:16">
      <c r="A943">
        <v>942</v>
      </c>
      <c r="B943" t="s">
        <v>998</v>
      </c>
      <c r="C943">
        <v>160</v>
      </c>
      <c r="D943">
        <v>105</v>
      </c>
      <c r="E943">
        <v>101.406450822393</v>
      </c>
      <c r="F943">
        <v>1.52829121262041</v>
      </c>
      <c r="G943">
        <v>8076.4600117202299</v>
      </c>
      <c r="H943">
        <v>678.61748748561604</v>
      </c>
      <c r="I943">
        <v>0.66349797079392303</v>
      </c>
      <c r="J943">
        <v>0.22038438364756099</v>
      </c>
      <c r="K943">
        <v>0.64075231413242095</v>
      </c>
      <c r="L943" t="s">
        <v>33</v>
      </c>
      <c r="M943" t="s">
        <v>34</v>
      </c>
      <c r="N943" t="s">
        <v>35</v>
      </c>
      <c r="O943">
        <v>0.94446113933300702</v>
      </c>
      <c r="P943" t="s">
        <v>36</v>
      </c>
    </row>
    <row r="944" spans="1:16">
      <c r="A944">
        <v>943</v>
      </c>
      <c r="B944" t="s">
        <v>999</v>
      </c>
      <c r="C944">
        <v>115</v>
      </c>
      <c r="D944">
        <v>114</v>
      </c>
      <c r="E944">
        <v>89.520208786524293</v>
      </c>
      <c r="F944">
        <v>1.00956937799043</v>
      </c>
      <c r="G944">
        <v>6294.07703705104</v>
      </c>
      <c r="H944">
        <v>635.82594719814199</v>
      </c>
      <c r="I944">
        <v>0.56822353409252302</v>
      </c>
      <c r="J944">
        <v>0.19564350035810699</v>
      </c>
      <c r="K944">
        <v>0.61606389478890899</v>
      </c>
      <c r="L944" t="s">
        <v>44</v>
      </c>
      <c r="M944" t="s">
        <v>34</v>
      </c>
      <c r="N944" t="s">
        <v>35</v>
      </c>
      <c r="O944">
        <v>0.74717361076280597</v>
      </c>
      <c r="P944" t="s">
        <v>36</v>
      </c>
    </row>
    <row r="945" spans="1:16">
      <c r="A945">
        <v>944</v>
      </c>
      <c r="B945" t="s">
        <v>1000</v>
      </c>
      <c r="C945">
        <v>133</v>
      </c>
      <c r="D945">
        <v>63</v>
      </c>
      <c r="E945">
        <v>73.774148030517097</v>
      </c>
      <c r="F945">
        <v>2.1037806442159601</v>
      </c>
      <c r="G945">
        <v>4274.6276143667301</v>
      </c>
      <c r="H945">
        <v>461.88165650803103</v>
      </c>
      <c r="I945">
        <v>0.67730650235939005</v>
      </c>
      <c r="J945">
        <v>0.251794779514807</v>
      </c>
      <c r="K945">
        <v>0.65460339137362</v>
      </c>
      <c r="L945" t="s">
        <v>33</v>
      </c>
      <c r="M945" t="s">
        <v>34</v>
      </c>
      <c r="N945" t="s">
        <v>35</v>
      </c>
      <c r="O945">
        <v>0.83719004765655902</v>
      </c>
      <c r="P945" t="s">
        <v>36</v>
      </c>
    </row>
    <row r="946" spans="1:16">
      <c r="A946">
        <v>945</v>
      </c>
      <c r="B946" t="s">
        <v>1001</v>
      </c>
      <c r="C946">
        <v>103</v>
      </c>
      <c r="D946">
        <v>93</v>
      </c>
      <c r="E946">
        <v>77.784786516619903</v>
      </c>
      <c r="F946">
        <v>1.1016888684447701</v>
      </c>
      <c r="G946">
        <v>4752.0303924385598</v>
      </c>
      <c r="H946">
        <v>586.84327890126599</v>
      </c>
      <c r="I946">
        <v>0.53434514596670502</v>
      </c>
      <c r="J946">
        <v>0.17339828734700499</v>
      </c>
      <c r="K946">
        <v>0.58681447764481298</v>
      </c>
      <c r="L946" t="s">
        <v>33</v>
      </c>
      <c r="M946" t="s">
        <v>34</v>
      </c>
      <c r="N946" t="s">
        <v>35</v>
      </c>
      <c r="O946">
        <v>0.93627042183157805</v>
      </c>
      <c r="P946" t="s">
        <v>36</v>
      </c>
    </row>
    <row r="947" spans="1:16">
      <c r="A947">
        <v>946</v>
      </c>
      <c r="B947" t="s">
        <v>1002</v>
      </c>
      <c r="C947">
        <v>128</v>
      </c>
      <c r="D947">
        <v>49</v>
      </c>
      <c r="E947">
        <v>62.2125000339786</v>
      </c>
      <c r="F947">
        <v>2.6</v>
      </c>
      <c r="G947">
        <v>3039.8012506616301</v>
      </c>
      <c r="H947">
        <v>531.84878567032194</v>
      </c>
      <c r="I947">
        <v>0.81992944781008303</v>
      </c>
      <c r="J947">
        <v>0.13504506225044299</v>
      </c>
      <c r="K947">
        <v>0.68118838262723203</v>
      </c>
      <c r="L947" t="s">
        <v>74</v>
      </c>
      <c r="M947" t="s">
        <v>34</v>
      </c>
      <c r="N947" t="s">
        <v>35</v>
      </c>
      <c r="O947">
        <v>0.79330917643752397</v>
      </c>
      <c r="P947" t="s">
        <v>36</v>
      </c>
    </row>
    <row r="948" spans="1:16">
      <c r="A948">
        <v>947</v>
      </c>
      <c r="B948" t="s">
        <v>1003</v>
      </c>
      <c r="C948">
        <v>60</v>
      </c>
      <c r="D948">
        <v>51</v>
      </c>
      <c r="E948">
        <v>53.523723484583101</v>
      </c>
      <c r="F948">
        <v>1.1739130676651901</v>
      </c>
      <c r="G948">
        <v>2250</v>
      </c>
      <c r="H948">
        <v>188.99494767189</v>
      </c>
      <c r="I948">
        <v>0.65498536920693595</v>
      </c>
      <c r="J948">
        <v>0.79157486061308102</v>
      </c>
      <c r="K948">
        <v>0.932642487046632</v>
      </c>
      <c r="L948" t="s">
        <v>33</v>
      </c>
      <c r="M948" t="s">
        <v>34</v>
      </c>
      <c r="N948" t="s">
        <v>35</v>
      </c>
      <c r="O948">
        <v>0.94564843939237397</v>
      </c>
      <c r="P948" t="s">
        <v>36</v>
      </c>
    </row>
    <row r="949" spans="1:16">
      <c r="A949">
        <v>948</v>
      </c>
      <c r="B949" t="s">
        <v>1004</v>
      </c>
      <c r="C949">
        <v>85</v>
      </c>
      <c r="D949">
        <v>152</v>
      </c>
      <c r="E949">
        <v>90.806825397643394</v>
      </c>
      <c r="F949">
        <v>0.55755395683453202</v>
      </c>
      <c r="G949">
        <v>6476.2986453686199</v>
      </c>
      <c r="H949">
        <v>823.39402504952102</v>
      </c>
      <c r="I949">
        <v>0.70583339924762301</v>
      </c>
      <c r="J949">
        <v>0.120038707066193</v>
      </c>
      <c r="K949">
        <v>0.58393974724936004</v>
      </c>
      <c r="L949" t="s">
        <v>44</v>
      </c>
      <c r="M949" t="s">
        <v>34</v>
      </c>
      <c r="N949" t="s">
        <v>35</v>
      </c>
      <c r="O949">
        <v>0.80787711461763401</v>
      </c>
      <c r="P949" t="s">
        <v>36</v>
      </c>
    </row>
    <row r="950" spans="1:16">
      <c r="A950">
        <v>949</v>
      </c>
      <c r="B950" t="s">
        <v>1005</v>
      </c>
      <c r="C950">
        <v>142</v>
      </c>
      <c r="D950">
        <v>142</v>
      </c>
      <c r="E950">
        <v>98.176917123965197</v>
      </c>
      <c r="F950">
        <v>1</v>
      </c>
      <c r="G950">
        <v>7570.2228192816601</v>
      </c>
      <c r="H950">
        <v>1418.7869883706301</v>
      </c>
      <c r="I950">
        <v>0.61950142202623004</v>
      </c>
      <c r="J950">
        <v>4.7258957017816898E-2</v>
      </c>
      <c r="K950">
        <v>0.41723395017735299</v>
      </c>
      <c r="L950" t="s">
        <v>151</v>
      </c>
      <c r="M950" t="s">
        <v>34</v>
      </c>
      <c r="N950" t="s">
        <v>35</v>
      </c>
      <c r="O950">
        <v>0.73958541785905396</v>
      </c>
      <c r="P950" t="s">
        <v>36</v>
      </c>
    </row>
    <row r="951" spans="1:16">
      <c r="A951">
        <v>950</v>
      </c>
      <c r="B951" t="s">
        <v>1006</v>
      </c>
      <c r="C951">
        <v>53</v>
      </c>
      <c r="D951">
        <v>70</v>
      </c>
      <c r="E951">
        <v>53.225538860924097</v>
      </c>
      <c r="F951">
        <v>0.75862065458888295</v>
      </c>
      <c r="G951">
        <v>2225</v>
      </c>
      <c r="H951">
        <v>335.56348919868498</v>
      </c>
      <c r="I951">
        <v>0.69374833109261103</v>
      </c>
      <c r="J951">
        <v>0.24830786525465501</v>
      </c>
      <c r="K951">
        <v>0.65441176470588203</v>
      </c>
      <c r="L951" t="s">
        <v>41</v>
      </c>
      <c r="M951" t="s">
        <v>34</v>
      </c>
      <c r="N951" t="s">
        <v>35</v>
      </c>
      <c r="O951">
        <v>0.79538415851644295</v>
      </c>
      <c r="P951" t="s">
        <v>36</v>
      </c>
    </row>
    <row r="952" spans="1:16">
      <c r="A952">
        <v>951</v>
      </c>
      <c r="B952" t="s">
        <v>1007</v>
      </c>
      <c r="C952">
        <v>113</v>
      </c>
      <c r="D952">
        <v>99</v>
      </c>
      <c r="E952">
        <v>80.128846650585302</v>
      </c>
      <c r="F952">
        <v>1.1477610180194</v>
      </c>
      <c r="G952">
        <v>5042.7526321361102</v>
      </c>
      <c r="H952">
        <v>552.85271155668397</v>
      </c>
      <c r="I952">
        <v>0.49893520404177899</v>
      </c>
      <c r="J952">
        <v>0.20732832581644201</v>
      </c>
      <c r="K952">
        <v>0.596630675623395</v>
      </c>
      <c r="L952" t="s">
        <v>33</v>
      </c>
      <c r="M952" t="s">
        <v>34</v>
      </c>
      <c r="N952" t="s">
        <v>35</v>
      </c>
      <c r="O952">
        <v>0.92472211434567597</v>
      </c>
      <c r="P952" t="s">
        <v>36</v>
      </c>
    </row>
    <row r="953" spans="1:16">
      <c r="A953">
        <v>952</v>
      </c>
      <c r="B953" t="s">
        <v>1008</v>
      </c>
      <c r="C953">
        <v>98</v>
      </c>
      <c r="D953">
        <v>73</v>
      </c>
      <c r="E953">
        <v>59.526325961997998</v>
      </c>
      <c r="F953">
        <v>1.3432835820895499</v>
      </c>
      <c r="G953">
        <v>2782.96687939509</v>
      </c>
      <c r="H953">
        <v>858.19876439840903</v>
      </c>
      <c r="I953">
        <v>0.640738690288982</v>
      </c>
      <c r="J953">
        <v>4.7483435351056098E-2</v>
      </c>
      <c r="K953">
        <v>0.47134046570169902</v>
      </c>
      <c r="L953" t="s">
        <v>44</v>
      </c>
      <c r="M953" t="s">
        <v>34</v>
      </c>
      <c r="N953" t="s">
        <v>35</v>
      </c>
      <c r="O953">
        <v>0.79085098517016295</v>
      </c>
      <c r="P953" t="s">
        <v>36</v>
      </c>
    </row>
    <row r="954" spans="1:16">
      <c r="A954">
        <v>953</v>
      </c>
      <c r="B954" t="s">
        <v>1009</v>
      </c>
      <c r="C954">
        <v>114</v>
      </c>
      <c r="D954">
        <v>100</v>
      </c>
      <c r="E954">
        <v>85.763060792132904</v>
      </c>
      <c r="F954">
        <v>1.14754098360656</v>
      </c>
      <c r="G954">
        <v>5776.84115047259</v>
      </c>
      <c r="H954">
        <v>520.74243728772501</v>
      </c>
      <c r="I954">
        <v>0.54400482061130695</v>
      </c>
      <c r="J954">
        <v>0.267703683398131</v>
      </c>
      <c r="K954">
        <v>0.68838667398735398</v>
      </c>
      <c r="L954" t="s">
        <v>33</v>
      </c>
      <c r="M954" t="s">
        <v>34</v>
      </c>
      <c r="N954" t="s">
        <v>35</v>
      </c>
      <c r="O954">
        <v>0.93759999354688495</v>
      </c>
      <c r="P954" t="s">
        <v>36</v>
      </c>
    </row>
    <row r="955" spans="1:16">
      <c r="A955">
        <v>954</v>
      </c>
      <c r="B955" t="s">
        <v>1010</v>
      </c>
      <c r="C955">
        <v>92</v>
      </c>
      <c r="D955">
        <v>177</v>
      </c>
      <c r="E955">
        <v>91.819223597171401</v>
      </c>
      <c r="F955">
        <v>0.52213782553511301</v>
      </c>
      <c r="G955">
        <v>6621.5111342154996</v>
      </c>
      <c r="H955">
        <v>838.23113663777099</v>
      </c>
      <c r="I955">
        <v>0.78815388761257699</v>
      </c>
      <c r="J955">
        <v>0.11842391101328401</v>
      </c>
      <c r="K955">
        <v>0.53872664610919596</v>
      </c>
      <c r="L955" t="s">
        <v>38</v>
      </c>
      <c r="M955" t="s">
        <v>34</v>
      </c>
      <c r="N955" t="s">
        <v>35</v>
      </c>
      <c r="O955">
        <v>0.69724274314891699</v>
      </c>
      <c r="P955" t="s">
        <v>36</v>
      </c>
    </row>
    <row r="956" spans="1:16">
      <c r="A956">
        <v>955</v>
      </c>
      <c r="B956" t="s">
        <v>1011</v>
      </c>
      <c r="C956">
        <v>122</v>
      </c>
      <c r="D956">
        <v>159</v>
      </c>
      <c r="E956">
        <v>93.677004044561997</v>
      </c>
      <c r="F956">
        <v>0.76495567401380904</v>
      </c>
      <c r="G956">
        <v>6892.1681886578499</v>
      </c>
      <c r="H956">
        <v>790.15181403979</v>
      </c>
      <c r="I956">
        <v>0.54889069723908401</v>
      </c>
      <c r="J956">
        <v>0.138721778456179</v>
      </c>
      <c r="K956">
        <v>0.48735653928616501</v>
      </c>
      <c r="L956" t="s">
        <v>41</v>
      </c>
      <c r="M956" t="s">
        <v>34</v>
      </c>
      <c r="N956" t="s">
        <v>35</v>
      </c>
      <c r="O956">
        <v>0.79393303713322705</v>
      </c>
      <c r="P956" t="s">
        <v>36</v>
      </c>
    </row>
    <row r="957" spans="1:16">
      <c r="A957">
        <v>956</v>
      </c>
      <c r="B957" t="s">
        <v>1012</v>
      </c>
      <c r="C957">
        <v>122</v>
      </c>
      <c r="D957">
        <v>108</v>
      </c>
      <c r="E957">
        <v>97.417408114049607</v>
      </c>
      <c r="F957">
        <v>1.12626264572338</v>
      </c>
      <c r="G957">
        <v>7453.5474827977296</v>
      </c>
      <c r="H957">
        <v>685.77616063325297</v>
      </c>
      <c r="I957">
        <v>0.63948178936442801</v>
      </c>
      <c r="J957">
        <v>0.19916275208188</v>
      </c>
      <c r="K957">
        <v>0.71716839470861604</v>
      </c>
      <c r="L957" t="s">
        <v>55</v>
      </c>
      <c r="M957" t="s">
        <v>34</v>
      </c>
      <c r="N957" t="s">
        <v>35</v>
      </c>
      <c r="O957">
        <v>0.93220083228344397</v>
      </c>
      <c r="P957" t="s">
        <v>36</v>
      </c>
    </row>
    <row r="958" spans="1:16">
      <c r="A958">
        <v>957</v>
      </c>
      <c r="B958" t="s">
        <v>1013</v>
      </c>
      <c r="C958">
        <v>95</v>
      </c>
      <c r="D958">
        <v>124</v>
      </c>
      <c r="E958">
        <v>81.512680835096205</v>
      </c>
      <c r="F958">
        <v>0.77092511013215903</v>
      </c>
      <c r="G958">
        <v>5218.4344763705103</v>
      </c>
      <c r="H958">
        <v>607.85822325623599</v>
      </c>
      <c r="I958">
        <v>0.674396606418324</v>
      </c>
      <c r="J958">
        <v>0.17747840054213301</v>
      </c>
      <c r="K958">
        <v>0.59750514797229504</v>
      </c>
      <c r="L958" t="s">
        <v>41</v>
      </c>
      <c r="M958" t="s">
        <v>34</v>
      </c>
      <c r="N958" t="s">
        <v>35</v>
      </c>
      <c r="O958">
        <v>0.720607841880607</v>
      </c>
      <c r="P958" t="s">
        <v>36</v>
      </c>
    </row>
    <row r="959" spans="1:16">
      <c r="A959">
        <v>958</v>
      </c>
      <c r="B959" t="s">
        <v>1014</v>
      </c>
      <c r="C959">
        <v>63</v>
      </c>
      <c r="D959">
        <v>68</v>
      </c>
      <c r="E959">
        <v>60.761329271508401</v>
      </c>
      <c r="F959">
        <v>0.92799999121093601</v>
      </c>
      <c r="G959">
        <v>2899.6422158790201</v>
      </c>
      <c r="H959">
        <v>454.373118904259</v>
      </c>
      <c r="I959">
        <v>0.64701310224031205</v>
      </c>
      <c r="J959">
        <v>0.17649362272445401</v>
      </c>
      <c r="K959">
        <v>0.76505882352941201</v>
      </c>
      <c r="L959" t="s">
        <v>33</v>
      </c>
      <c r="M959" t="s">
        <v>34</v>
      </c>
      <c r="N959" t="s">
        <v>35</v>
      </c>
      <c r="O959">
        <v>0.94106256078052897</v>
      </c>
      <c r="P959" t="s">
        <v>36</v>
      </c>
    </row>
    <row r="960" spans="1:16">
      <c r="A960">
        <v>959</v>
      </c>
      <c r="B960" t="s">
        <v>1015</v>
      </c>
      <c r="C960">
        <v>137</v>
      </c>
      <c r="D960">
        <v>100</v>
      </c>
      <c r="E960">
        <v>96.107054678403003</v>
      </c>
      <c r="F960">
        <v>1.3715846994535501</v>
      </c>
      <c r="G960">
        <v>7254.3819402646504</v>
      </c>
      <c r="H960">
        <v>620.77515604081395</v>
      </c>
      <c r="I960">
        <v>0.50778124790809798</v>
      </c>
      <c r="J960">
        <v>0.236560171180099</v>
      </c>
      <c r="K960">
        <v>0.671860804448972</v>
      </c>
      <c r="L960" t="s">
        <v>33</v>
      </c>
      <c r="M960" t="s">
        <v>34</v>
      </c>
      <c r="N960" t="s">
        <v>35</v>
      </c>
      <c r="O960">
        <v>0.94307065638674104</v>
      </c>
      <c r="P960" t="s">
        <v>36</v>
      </c>
    </row>
    <row r="961" spans="1:16">
      <c r="A961">
        <v>960</v>
      </c>
      <c r="B961" t="s">
        <v>1016</v>
      </c>
      <c r="C961">
        <v>53</v>
      </c>
      <c r="D961">
        <v>58</v>
      </c>
      <c r="E961">
        <v>50.809951991309603</v>
      </c>
      <c r="F961">
        <v>0.91588785046729004</v>
      </c>
      <c r="G961">
        <v>2027.62412778828</v>
      </c>
      <c r="H961">
        <v>306.45756887539602</v>
      </c>
      <c r="I961">
        <v>0.61856991189117805</v>
      </c>
      <c r="J961">
        <v>0.27130425838753403</v>
      </c>
      <c r="K961">
        <v>0.80025810993136604</v>
      </c>
      <c r="L961" t="s">
        <v>33</v>
      </c>
      <c r="M961" t="s">
        <v>34</v>
      </c>
      <c r="N961" t="s">
        <v>35</v>
      </c>
      <c r="O961">
        <v>0.94083172955369898</v>
      </c>
      <c r="P961" t="s">
        <v>36</v>
      </c>
    </row>
    <row r="962" spans="1:16">
      <c r="A962">
        <v>961</v>
      </c>
      <c r="B962" t="s">
        <v>1017</v>
      </c>
      <c r="C962">
        <v>43</v>
      </c>
      <c r="D962">
        <v>72</v>
      </c>
      <c r="E962">
        <v>51.851455547999002</v>
      </c>
      <c r="F962">
        <v>0.597160404605932</v>
      </c>
      <c r="G962">
        <v>2111.60064385633</v>
      </c>
      <c r="H962">
        <v>219.459163316955</v>
      </c>
      <c r="I962">
        <v>0.74033739586462799</v>
      </c>
      <c r="J962">
        <v>0.55095256781615898</v>
      </c>
      <c r="K962">
        <v>0.86691481571881901</v>
      </c>
      <c r="L962" t="s">
        <v>41</v>
      </c>
      <c r="M962" t="s">
        <v>34</v>
      </c>
      <c r="N962" t="s">
        <v>35</v>
      </c>
      <c r="O962">
        <v>0.91320177384818402</v>
      </c>
      <c r="P962" t="s">
        <v>36</v>
      </c>
    </row>
    <row r="963" spans="1:16">
      <c r="A963">
        <v>962</v>
      </c>
      <c r="B963" t="s">
        <v>1018</v>
      </c>
      <c r="C963">
        <v>84</v>
      </c>
      <c r="D963">
        <v>150</v>
      </c>
      <c r="E963">
        <v>87.415317963362995</v>
      </c>
      <c r="F963">
        <v>0.55973782474386602</v>
      </c>
      <c r="G963">
        <v>6001.5712253308102</v>
      </c>
      <c r="H963">
        <v>578.85875473675503</v>
      </c>
      <c r="I963">
        <v>0.61565104141744798</v>
      </c>
      <c r="J963">
        <v>0.22507622192992599</v>
      </c>
      <c r="K963">
        <v>0.645557882620026</v>
      </c>
      <c r="L963" t="s">
        <v>41</v>
      </c>
      <c r="M963" t="s">
        <v>34</v>
      </c>
      <c r="N963" t="s">
        <v>35</v>
      </c>
      <c r="O963">
        <v>0.73636170292284198</v>
      </c>
      <c r="P963" t="s">
        <v>36</v>
      </c>
    </row>
    <row r="964" spans="1:16">
      <c r="A964">
        <v>963</v>
      </c>
      <c r="B964" t="s">
        <v>1019</v>
      </c>
      <c r="C964">
        <v>68</v>
      </c>
      <c r="D964">
        <v>58</v>
      </c>
      <c r="E964">
        <v>52.399664015512499</v>
      </c>
      <c r="F964">
        <v>1.1682242990654199</v>
      </c>
      <c r="G964">
        <v>2156.4872064272199</v>
      </c>
      <c r="H964">
        <v>569.74001705739795</v>
      </c>
      <c r="I964">
        <v>0.67605699278731302</v>
      </c>
      <c r="J964">
        <v>8.3484010019997099E-2</v>
      </c>
      <c r="K964">
        <v>0.65693199311781203</v>
      </c>
      <c r="L964" t="s">
        <v>33</v>
      </c>
      <c r="M964" t="s">
        <v>34</v>
      </c>
      <c r="N964" t="s">
        <v>35</v>
      </c>
      <c r="O964">
        <v>0.93810570381258096</v>
      </c>
      <c r="P964" t="s">
        <v>36</v>
      </c>
    </row>
    <row r="965" spans="1:16">
      <c r="A965">
        <v>964</v>
      </c>
      <c r="B965" t="s">
        <v>1020</v>
      </c>
      <c r="C965">
        <v>113</v>
      </c>
      <c r="D965">
        <v>112</v>
      </c>
      <c r="E965">
        <v>82.493475958572702</v>
      </c>
      <c r="F965">
        <v>1.0063341243372299</v>
      </c>
      <c r="G965">
        <v>5344.7708279773196</v>
      </c>
      <c r="H965">
        <v>536.637883938914</v>
      </c>
      <c r="I965">
        <v>0.57447179126793602</v>
      </c>
      <c r="J965">
        <v>0.233225641080649</v>
      </c>
      <c r="K965">
        <v>0.607555585591674</v>
      </c>
      <c r="L965" t="s">
        <v>277</v>
      </c>
      <c r="M965" t="s">
        <v>34</v>
      </c>
      <c r="N965" t="s">
        <v>35</v>
      </c>
      <c r="O965">
        <v>0.68668558977027905</v>
      </c>
      <c r="P965" t="s">
        <v>36</v>
      </c>
    </row>
    <row r="966" spans="1:16">
      <c r="A966">
        <v>965</v>
      </c>
      <c r="B966" t="s">
        <v>1021</v>
      </c>
      <c r="C966">
        <v>66</v>
      </c>
      <c r="D966">
        <v>159</v>
      </c>
      <c r="E966">
        <v>79.445756166739997</v>
      </c>
      <c r="F966">
        <v>0.41471805765471798</v>
      </c>
      <c r="G966">
        <v>4957.1411750472598</v>
      </c>
      <c r="H966">
        <v>667.85872678507906</v>
      </c>
      <c r="I966">
        <v>0.59465557903326305</v>
      </c>
      <c r="J966">
        <v>0.139659968917629</v>
      </c>
      <c r="K966">
        <v>0.55636739732425899</v>
      </c>
      <c r="L966" t="s">
        <v>151</v>
      </c>
      <c r="M966" t="s">
        <v>34</v>
      </c>
      <c r="N966" t="s">
        <v>35</v>
      </c>
      <c r="O966">
        <v>0.81834107712674098</v>
      </c>
      <c r="P966" t="s">
        <v>36</v>
      </c>
    </row>
    <row r="967" spans="1:16">
      <c r="A967">
        <v>966</v>
      </c>
      <c r="B967" t="s">
        <v>1022</v>
      </c>
      <c r="C967">
        <v>44</v>
      </c>
      <c r="D967">
        <v>78</v>
      </c>
      <c r="E967">
        <v>50.304628481686201</v>
      </c>
      <c r="F967">
        <v>0.56643356643356602</v>
      </c>
      <c r="G967">
        <v>1987.4937572778799</v>
      </c>
      <c r="H967">
        <v>406.48088538999099</v>
      </c>
      <c r="I967">
        <v>0.78284945536168404</v>
      </c>
      <c r="J967">
        <v>0.15115947729847701</v>
      </c>
      <c r="K967">
        <v>0.67964421855146095</v>
      </c>
      <c r="L967" t="s">
        <v>41</v>
      </c>
      <c r="M967" t="s">
        <v>34</v>
      </c>
      <c r="N967" t="s">
        <v>35</v>
      </c>
      <c r="O967">
        <v>0.75894699577334401</v>
      </c>
      <c r="P967" t="s">
        <v>36</v>
      </c>
    </row>
    <row r="968" spans="1:16">
      <c r="A968">
        <v>967</v>
      </c>
      <c r="B968" t="s">
        <v>1023</v>
      </c>
      <c r="C968">
        <v>147</v>
      </c>
      <c r="D968">
        <v>50</v>
      </c>
      <c r="E968">
        <v>65.520794312627601</v>
      </c>
      <c r="F968">
        <v>2.9560439560439602</v>
      </c>
      <c r="G968">
        <v>3371.6942778828002</v>
      </c>
      <c r="H968">
        <v>514.76109584321102</v>
      </c>
      <c r="I968">
        <v>0.82803580663904996</v>
      </c>
      <c r="J968">
        <v>0.15989932094908099</v>
      </c>
      <c r="K968">
        <v>0.56421927075560896</v>
      </c>
      <c r="L968" t="s">
        <v>33</v>
      </c>
      <c r="M968" t="s">
        <v>34</v>
      </c>
      <c r="N968" t="s">
        <v>35</v>
      </c>
      <c r="O968">
        <v>0.94734939114988603</v>
      </c>
      <c r="P968" t="s">
        <v>36</v>
      </c>
    </row>
    <row r="969" spans="1:16">
      <c r="A969">
        <v>968</v>
      </c>
      <c r="B969" t="s">
        <v>1024</v>
      </c>
      <c r="C969">
        <v>66</v>
      </c>
      <c r="D969">
        <v>87</v>
      </c>
      <c r="E969">
        <v>56.282647301019097</v>
      </c>
      <c r="F969">
        <v>0.75235954867775201</v>
      </c>
      <c r="G969">
        <v>2487.9343406427201</v>
      </c>
      <c r="H969">
        <v>498.51967774007602</v>
      </c>
      <c r="I969">
        <v>0.72554406614360001</v>
      </c>
      <c r="J969">
        <v>0.125801021466138</v>
      </c>
      <c r="K969">
        <v>0.58210460425650301</v>
      </c>
      <c r="L969" t="s">
        <v>33</v>
      </c>
      <c r="M969" t="s">
        <v>34</v>
      </c>
      <c r="N969" t="s">
        <v>35</v>
      </c>
      <c r="O969">
        <v>0.95528300380075704</v>
      </c>
      <c r="P969" t="s">
        <v>36</v>
      </c>
    </row>
    <row r="970" spans="1:16">
      <c r="A970">
        <v>969</v>
      </c>
      <c r="B970" t="s">
        <v>1025</v>
      </c>
      <c r="C970">
        <v>102</v>
      </c>
      <c r="D970">
        <v>85</v>
      </c>
      <c r="E970">
        <v>55.7641356641751</v>
      </c>
      <c r="F970">
        <v>1.2064516129032301</v>
      </c>
      <c r="G970">
        <v>2442.30462306238</v>
      </c>
      <c r="H970">
        <v>557.775717938257</v>
      </c>
      <c r="I970">
        <v>0.63481459329000001</v>
      </c>
      <c r="J970">
        <v>9.86485004165428E-2</v>
      </c>
      <c r="K970">
        <v>0.43810488708774398</v>
      </c>
      <c r="L970" t="s">
        <v>33</v>
      </c>
      <c r="M970" t="s">
        <v>34</v>
      </c>
      <c r="N970" t="s">
        <v>35</v>
      </c>
      <c r="O970">
        <v>0.93722144178257405</v>
      </c>
      <c r="P970" t="s">
        <v>36</v>
      </c>
    </row>
    <row r="971" spans="1:16">
      <c r="A971">
        <v>970</v>
      </c>
      <c r="B971" t="s">
        <v>1026</v>
      </c>
      <c r="C971">
        <v>54</v>
      </c>
      <c r="D971">
        <v>118</v>
      </c>
      <c r="E971">
        <v>66.391602699062503</v>
      </c>
      <c r="F971">
        <v>0.45501554917780601</v>
      </c>
      <c r="G971">
        <v>3461.91329603025</v>
      </c>
      <c r="H971">
        <v>356.17368203432699</v>
      </c>
      <c r="I971">
        <v>0.76717692950605598</v>
      </c>
      <c r="J971">
        <v>0.34292756749112502</v>
      </c>
      <c r="K971">
        <v>0.76364709353791704</v>
      </c>
      <c r="L971" t="s">
        <v>44</v>
      </c>
      <c r="M971" t="s">
        <v>34</v>
      </c>
      <c r="N971" t="s">
        <v>35</v>
      </c>
      <c r="O971">
        <v>0.81708057809617696</v>
      </c>
      <c r="P971" t="s">
        <v>36</v>
      </c>
    </row>
    <row r="972" spans="1:16">
      <c r="A972">
        <v>971</v>
      </c>
      <c r="B972" t="s">
        <v>1027</v>
      </c>
      <c r="C972">
        <v>137</v>
      </c>
      <c r="D972">
        <v>142</v>
      </c>
      <c r="E972">
        <v>100.478444593384</v>
      </c>
      <c r="F972">
        <v>0.96538472463395897</v>
      </c>
      <c r="G972">
        <v>7929.3153198487698</v>
      </c>
      <c r="H972">
        <v>1105.8698147159</v>
      </c>
      <c r="I972">
        <v>0.61454585135045303</v>
      </c>
      <c r="J972">
        <v>8.1477471805640106E-2</v>
      </c>
      <c r="K972">
        <v>0.479390753470818</v>
      </c>
      <c r="L972" t="s">
        <v>33</v>
      </c>
      <c r="M972" t="s">
        <v>34</v>
      </c>
      <c r="N972" t="s">
        <v>35</v>
      </c>
      <c r="O972">
        <v>0.93171720070501396</v>
      </c>
      <c r="P972" t="s">
        <v>36</v>
      </c>
    </row>
    <row r="973" spans="1:16">
      <c r="A973">
        <v>972</v>
      </c>
      <c r="B973" t="s">
        <v>1028</v>
      </c>
      <c r="C973">
        <v>77</v>
      </c>
      <c r="D973">
        <v>93</v>
      </c>
      <c r="E973">
        <v>53.422576782759101</v>
      </c>
      <c r="F973">
        <v>0.83529411764705896</v>
      </c>
      <c r="G973">
        <v>2241.50413950851</v>
      </c>
      <c r="H973">
        <v>473.511663187794</v>
      </c>
      <c r="I973">
        <v>0.642452049870603</v>
      </c>
      <c r="J973">
        <v>0.12562846341790501</v>
      </c>
      <c r="K973">
        <v>0.54830030903472105</v>
      </c>
      <c r="L973" t="s">
        <v>44</v>
      </c>
      <c r="M973" t="s">
        <v>34</v>
      </c>
      <c r="N973" t="s">
        <v>35</v>
      </c>
      <c r="O973">
        <v>0.74314194069698103</v>
      </c>
      <c r="P973" t="s">
        <v>36</v>
      </c>
    </row>
    <row r="974" spans="1:16">
      <c r="A974">
        <v>973</v>
      </c>
      <c r="B974" t="s">
        <v>1029</v>
      </c>
      <c r="C974">
        <v>47</v>
      </c>
      <c r="D974">
        <v>67</v>
      </c>
      <c r="E974">
        <v>51.554704437467699</v>
      </c>
      <c r="F974">
        <v>0.69999999289173098</v>
      </c>
      <c r="G974">
        <v>2087.5</v>
      </c>
      <c r="H974">
        <v>240.208150744438</v>
      </c>
      <c r="I974">
        <v>0.72429690218254605</v>
      </c>
      <c r="J974">
        <v>0.45463290823151198</v>
      </c>
      <c r="K974">
        <v>0.79146919431279605</v>
      </c>
      <c r="L974" t="s">
        <v>151</v>
      </c>
      <c r="M974" t="s">
        <v>34</v>
      </c>
      <c r="N974" t="s">
        <v>35</v>
      </c>
      <c r="O974">
        <v>0.88879401552902704</v>
      </c>
      <c r="P974" t="s">
        <v>36</v>
      </c>
    </row>
    <row r="975" spans="1:16">
      <c r="A975">
        <v>974</v>
      </c>
      <c r="B975" t="s">
        <v>1030</v>
      </c>
      <c r="C975">
        <v>73</v>
      </c>
      <c r="D975">
        <v>107</v>
      </c>
      <c r="E975">
        <v>63.581492365561601</v>
      </c>
      <c r="F975">
        <v>0.68020304568527901</v>
      </c>
      <c r="G975">
        <v>3175.0554623818498</v>
      </c>
      <c r="H975">
        <v>711.89341444513104</v>
      </c>
      <c r="I975">
        <v>0.68483526238567705</v>
      </c>
      <c r="J975">
        <v>7.8728364449268395E-2</v>
      </c>
      <c r="K975">
        <v>0.50610059465990698</v>
      </c>
      <c r="L975" t="s">
        <v>44</v>
      </c>
      <c r="M975" t="s">
        <v>34</v>
      </c>
      <c r="N975" t="s">
        <v>35</v>
      </c>
      <c r="O975">
        <v>0.78848757938037495</v>
      </c>
      <c r="P975" t="s">
        <v>36</v>
      </c>
    </row>
    <row r="976" spans="1:16">
      <c r="A976">
        <v>975</v>
      </c>
      <c r="B976" t="s">
        <v>1031</v>
      </c>
      <c r="C976">
        <v>97</v>
      </c>
      <c r="D976">
        <v>99</v>
      </c>
      <c r="E976">
        <v>70.987034876349199</v>
      </c>
      <c r="F976">
        <v>0.97529651430910103</v>
      </c>
      <c r="G976">
        <v>3957.7463183364798</v>
      </c>
      <c r="H976">
        <v>604.45852002973197</v>
      </c>
      <c r="I976">
        <v>0.77240976469852596</v>
      </c>
      <c r="J976">
        <v>0.136120899608831</v>
      </c>
      <c r="K976">
        <v>0.52817613805415098</v>
      </c>
      <c r="L976" t="s">
        <v>41</v>
      </c>
      <c r="M976" t="s">
        <v>34</v>
      </c>
      <c r="N976" t="s">
        <v>35</v>
      </c>
      <c r="O976">
        <v>0.78539015723969996</v>
      </c>
      <c r="P976" t="s">
        <v>36</v>
      </c>
    </row>
    <row r="977" spans="1:16">
      <c r="A977">
        <v>976</v>
      </c>
      <c r="B977" t="s">
        <v>1032</v>
      </c>
      <c r="C977">
        <v>102</v>
      </c>
      <c r="D977">
        <v>147</v>
      </c>
      <c r="E977">
        <v>86.540664128574903</v>
      </c>
      <c r="F977">
        <v>0.69516728624535296</v>
      </c>
      <c r="G977">
        <v>5882.0718998109696</v>
      </c>
      <c r="H977">
        <v>873.98689342198202</v>
      </c>
      <c r="I977">
        <v>0.71083903501674695</v>
      </c>
      <c r="J977">
        <v>9.6767685374660906E-2</v>
      </c>
      <c r="K977">
        <v>0.475135667290976</v>
      </c>
      <c r="L977" t="s">
        <v>58</v>
      </c>
      <c r="M977" t="s">
        <v>34</v>
      </c>
      <c r="N977" t="s">
        <v>35</v>
      </c>
      <c r="O977">
        <v>0.89344433392846601</v>
      </c>
      <c r="P977" t="s">
        <v>36</v>
      </c>
    </row>
    <row r="978" spans="1:16">
      <c r="A978">
        <v>977</v>
      </c>
      <c r="B978" t="s">
        <v>1033</v>
      </c>
      <c r="C978">
        <v>58</v>
      </c>
      <c r="D978">
        <v>58</v>
      </c>
      <c r="E978">
        <v>52.818731312457999</v>
      </c>
      <c r="F978">
        <v>1</v>
      </c>
      <c r="G978">
        <v>2191.1182298676699</v>
      </c>
      <c r="H978">
        <v>468.33898451328298</v>
      </c>
      <c r="I978">
        <v>0.54158329344062905</v>
      </c>
      <c r="J978">
        <v>0.125532175787059</v>
      </c>
      <c r="K978">
        <v>0.66926953284605295</v>
      </c>
      <c r="L978" t="s">
        <v>33</v>
      </c>
      <c r="M978" t="s">
        <v>34</v>
      </c>
      <c r="N978" t="s">
        <v>35</v>
      </c>
      <c r="O978">
        <v>0.94699852909696003</v>
      </c>
      <c r="P978" t="s">
        <v>36</v>
      </c>
    </row>
    <row r="979" spans="1:16">
      <c r="A979">
        <v>978</v>
      </c>
      <c r="B979" t="s">
        <v>1034</v>
      </c>
      <c r="C979">
        <v>125</v>
      </c>
      <c r="D979">
        <v>50</v>
      </c>
      <c r="E979">
        <v>61.092126055458998</v>
      </c>
      <c r="F979">
        <v>2.50062853917894</v>
      </c>
      <c r="G979">
        <v>2931.3006192816601</v>
      </c>
      <c r="H979">
        <v>374.07231140551397</v>
      </c>
      <c r="I979">
        <v>0.848794734407183</v>
      </c>
      <c r="J979">
        <v>0.26324437344982698</v>
      </c>
      <c r="K979">
        <v>0.63920399299928699</v>
      </c>
      <c r="L979" t="s">
        <v>1035</v>
      </c>
      <c r="M979" t="s">
        <v>34</v>
      </c>
      <c r="N979" t="s">
        <v>35</v>
      </c>
      <c r="O979">
        <v>0.68081716109060397</v>
      </c>
      <c r="P979" t="s">
        <v>36</v>
      </c>
    </row>
    <row r="980" spans="1:16">
      <c r="A980">
        <v>979</v>
      </c>
      <c r="B980" t="s">
        <v>1036</v>
      </c>
      <c r="C980">
        <v>79</v>
      </c>
      <c r="D980">
        <v>142</v>
      </c>
      <c r="E980">
        <v>94.538681108065504</v>
      </c>
      <c r="F980">
        <v>0.55384615384615399</v>
      </c>
      <c r="G980">
        <v>7019.5449572778798</v>
      </c>
      <c r="H980">
        <v>511.60878813557002</v>
      </c>
      <c r="I980">
        <v>0.64607798419088103</v>
      </c>
      <c r="J980">
        <v>0.33701003432717103</v>
      </c>
      <c r="K980">
        <v>0.77355740094671799</v>
      </c>
      <c r="L980" t="s">
        <v>151</v>
      </c>
      <c r="M980" t="s">
        <v>34</v>
      </c>
      <c r="N980" t="s">
        <v>35</v>
      </c>
      <c r="O980">
        <v>0.85537496019235004</v>
      </c>
      <c r="P980" t="s">
        <v>36</v>
      </c>
    </row>
    <row r="981" spans="1:16">
      <c r="A981">
        <v>980</v>
      </c>
      <c r="B981" t="s">
        <v>1037</v>
      </c>
      <c r="C981">
        <v>97</v>
      </c>
      <c r="D981">
        <v>43</v>
      </c>
      <c r="E981">
        <v>53.650573531268698</v>
      </c>
      <c r="F981">
        <v>2.2692308218991801</v>
      </c>
      <c r="G981">
        <v>2260.6775387523599</v>
      </c>
      <c r="H981">
        <v>350.33403471117401</v>
      </c>
      <c r="I981">
        <v>0.80730312990282704</v>
      </c>
      <c r="J981">
        <v>0.23146419601492499</v>
      </c>
      <c r="K981">
        <v>0.69786648313833399</v>
      </c>
      <c r="L981" t="s">
        <v>134</v>
      </c>
      <c r="M981" t="s">
        <v>34</v>
      </c>
      <c r="N981" t="s">
        <v>35</v>
      </c>
      <c r="O981">
        <v>0.65620565646242401</v>
      </c>
      <c r="P981" t="s">
        <v>36</v>
      </c>
    </row>
    <row r="982" spans="1:16">
      <c r="A982">
        <v>981</v>
      </c>
      <c r="B982" t="s">
        <v>1038</v>
      </c>
      <c r="C982">
        <v>152</v>
      </c>
      <c r="D982">
        <v>117</v>
      </c>
      <c r="E982">
        <v>92.782854660852806</v>
      </c>
      <c r="F982">
        <v>1.2930232558139501</v>
      </c>
      <c r="G982">
        <v>6761.2242759924402</v>
      </c>
      <c r="H982">
        <v>895.89578123735396</v>
      </c>
      <c r="I982">
        <v>0.64295865458993096</v>
      </c>
      <c r="J982">
        <v>0.105857156302391</v>
      </c>
      <c r="K982">
        <v>0.52864613596746102</v>
      </c>
      <c r="L982" t="s">
        <v>33</v>
      </c>
      <c r="M982" t="s">
        <v>34</v>
      </c>
      <c r="N982" t="s">
        <v>35</v>
      </c>
      <c r="O982">
        <v>0.93542519580513395</v>
      </c>
      <c r="P982" t="s">
        <v>36</v>
      </c>
    </row>
    <row r="983" spans="1:16">
      <c r="A983">
        <v>982</v>
      </c>
      <c r="B983" t="s">
        <v>1039</v>
      </c>
      <c r="C983">
        <v>59</v>
      </c>
      <c r="D983">
        <v>111</v>
      </c>
      <c r="E983">
        <v>63.9687311136312</v>
      </c>
      <c r="F983">
        <v>0.52885692423675601</v>
      </c>
      <c r="G983">
        <v>3213.8481538752399</v>
      </c>
      <c r="H983">
        <v>341.60115421181098</v>
      </c>
      <c r="I983">
        <v>0.69966548992643995</v>
      </c>
      <c r="J983">
        <v>0.34609598310971101</v>
      </c>
      <c r="K983">
        <v>0.720094578393499</v>
      </c>
      <c r="L983" t="s">
        <v>93</v>
      </c>
      <c r="M983" t="s">
        <v>34</v>
      </c>
      <c r="N983" t="s">
        <v>35</v>
      </c>
      <c r="O983">
        <v>0.80141152495710999</v>
      </c>
      <c r="P983" t="s">
        <v>36</v>
      </c>
    </row>
    <row r="984" spans="1:16">
      <c r="A984">
        <v>983</v>
      </c>
      <c r="B984" t="s">
        <v>1040</v>
      </c>
      <c r="C984">
        <v>68</v>
      </c>
      <c r="D984">
        <v>53</v>
      </c>
      <c r="E984">
        <v>53.555251145880398</v>
      </c>
      <c r="F984">
        <v>1.27551020408163</v>
      </c>
      <c r="G984">
        <v>2252.6514646502801</v>
      </c>
      <c r="H984">
        <v>390.38894741659601</v>
      </c>
      <c r="I984">
        <v>0.67328155561818304</v>
      </c>
      <c r="J984">
        <v>0.18574145310509499</v>
      </c>
      <c r="K984">
        <v>0.72402426790235497</v>
      </c>
      <c r="L984" t="s">
        <v>44</v>
      </c>
      <c r="M984" t="s">
        <v>34</v>
      </c>
      <c r="N984" t="s">
        <v>35</v>
      </c>
      <c r="O984">
        <v>0.85732949719268503</v>
      </c>
      <c r="P984" t="s">
        <v>36</v>
      </c>
    </row>
    <row r="985" spans="1:16">
      <c r="A985">
        <v>984</v>
      </c>
      <c r="B985" t="s">
        <v>1041</v>
      </c>
      <c r="C985">
        <v>82</v>
      </c>
      <c r="D985">
        <v>123</v>
      </c>
      <c r="E985">
        <v>86.4991058843151</v>
      </c>
      <c r="F985">
        <v>0.66814159292035402</v>
      </c>
      <c r="G985">
        <v>5876.4239217391296</v>
      </c>
      <c r="H985">
        <v>611.10683012288598</v>
      </c>
      <c r="I985">
        <v>0.67931045927019096</v>
      </c>
      <c r="J985">
        <v>0.19773734863543099</v>
      </c>
      <c r="K985">
        <v>0.64530186554375002</v>
      </c>
      <c r="L985" t="s">
        <v>33</v>
      </c>
      <c r="M985" t="s">
        <v>34</v>
      </c>
      <c r="N985" t="s">
        <v>35</v>
      </c>
      <c r="O985">
        <v>0.92459589447837998</v>
      </c>
      <c r="P985" t="s">
        <v>36</v>
      </c>
    </row>
    <row r="986" spans="1:16">
      <c r="A986">
        <v>985</v>
      </c>
      <c r="B986" t="s">
        <v>1042</v>
      </c>
      <c r="C986">
        <v>53</v>
      </c>
      <c r="D986">
        <v>68</v>
      </c>
      <c r="E986">
        <v>50.389200983877402</v>
      </c>
      <c r="F986">
        <v>0.78400000000000003</v>
      </c>
      <c r="G986">
        <v>1994.1821523629501</v>
      </c>
      <c r="H986">
        <v>464.748299198876</v>
      </c>
      <c r="I986">
        <v>0.57589760028259895</v>
      </c>
      <c r="J986">
        <v>0.11602165892548701</v>
      </c>
      <c r="K986">
        <v>0.59388279036827196</v>
      </c>
      <c r="L986" t="s">
        <v>111</v>
      </c>
      <c r="M986" t="s">
        <v>34</v>
      </c>
      <c r="N986" t="s">
        <v>35</v>
      </c>
      <c r="O986">
        <v>0.80201029051022699</v>
      </c>
      <c r="P986" t="s">
        <v>36</v>
      </c>
    </row>
    <row r="987" spans="1:16">
      <c r="A987">
        <v>986</v>
      </c>
      <c r="B987" t="s">
        <v>1043</v>
      </c>
      <c r="C987">
        <v>61</v>
      </c>
      <c r="D987">
        <v>86</v>
      </c>
      <c r="E987">
        <v>61.909093269978399</v>
      </c>
      <c r="F987">
        <v>0.70253164556962</v>
      </c>
      <c r="G987">
        <v>3010.2236812854399</v>
      </c>
      <c r="H987">
        <v>356.02809490877598</v>
      </c>
      <c r="I987">
        <v>0.67300554257834999</v>
      </c>
      <c r="J987">
        <v>0.29842835927846301</v>
      </c>
      <c r="K987">
        <v>0.68995707569666798</v>
      </c>
      <c r="L987" t="s">
        <v>41</v>
      </c>
      <c r="M987" t="s">
        <v>34</v>
      </c>
      <c r="N987" t="s">
        <v>35</v>
      </c>
      <c r="O987">
        <v>0.73046038817832404</v>
      </c>
      <c r="P987" t="s">
        <v>36</v>
      </c>
    </row>
    <row r="988" spans="1:16">
      <c r="A988">
        <v>987</v>
      </c>
      <c r="B988" t="s">
        <v>1044</v>
      </c>
      <c r="C988">
        <v>63</v>
      </c>
      <c r="D988">
        <v>63</v>
      </c>
      <c r="E988">
        <v>51.470485966780899</v>
      </c>
      <c r="F988">
        <v>1</v>
      </c>
      <c r="G988">
        <v>2080.6853954631401</v>
      </c>
      <c r="H988">
        <v>377.73270539356298</v>
      </c>
      <c r="I988">
        <v>0.58165497114071196</v>
      </c>
      <c r="J988">
        <v>0.18325131699595301</v>
      </c>
      <c r="K988">
        <v>0.65321263590126499</v>
      </c>
      <c r="L988" t="s">
        <v>1045</v>
      </c>
      <c r="M988" t="s">
        <v>34</v>
      </c>
      <c r="N988" t="s">
        <v>35</v>
      </c>
      <c r="O988">
        <v>0.681378848297295</v>
      </c>
      <c r="P988" t="s">
        <v>36</v>
      </c>
    </row>
    <row r="989" spans="1:16">
      <c r="A989">
        <v>988</v>
      </c>
      <c r="B989" t="s">
        <v>1046</v>
      </c>
      <c r="C989">
        <v>107</v>
      </c>
      <c r="D989">
        <v>74</v>
      </c>
      <c r="E989">
        <v>69.356791244238593</v>
      </c>
      <c r="F989">
        <v>1.4362116201961199</v>
      </c>
      <c r="G989">
        <v>3778.05143705104</v>
      </c>
      <c r="H989">
        <v>513.87104538699896</v>
      </c>
      <c r="I989">
        <v>0.50001998049405705</v>
      </c>
      <c r="J989">
        <v>0.179791615714636</v>
      </c>
      <c r="K989">
        <v>0.54190206152599796</v>
      </c>
      <c r="L989" t="s">
        <v>111</v>
      </c>
      <c r="M989" t="s">
        <v>34</v>
      </c>
      <c r="N989" t="s">
        <v>35</v>
      </c>
      <c r="O989">
        <v>0.88118740575894805</v>
      </c>
      <c r="P989" t="s">
        <v>36</v>
      </c>
    </row>
    <row r="990" spans="1:16">
      <c r="A990">
        <v>989</v>
      </c>
      <c r="B990" t="s">
        <v>1047</v>
      </c>
      <c r="C990">
        <v>93</v>
      </c>
      <c r="D990">
        <v>68</v>
      </c>
      <c r="E990">
        <v>61.442704996444</v>
      </c>
      <c r="F990">
        <v>1.3599999218749901</v>
      </c>
      <c r="G990">
        <v>2965.03985671078</v>
      </c>
      <c r="H990">
        <v>679.39015753175897</v>
      </c>
      <c r="I990">
        <v>0.59372000592282004</v>
      </c>
      <c r="J990">
        <v>8.0723855796218602E-2</v>
      </c>
      <c r="K990">
        <v>0.54450418975352799</v>
      </c>
      <c r="L990" t="s">
        <v>77</v>
      </c>
      <c r="M990" t="s">
        <v>34</v>
      </c>
      <c r="N990" t="s">
        <v>35</v>
      </c>
      <c r="O990">
        <v>0.84057635475117798</v>
      </c>
      <c r="P990" t="s">
        <v>36</v>
      </c>
    </row>
    <row r="991" spans="1:16">
      <c r="A991">
        <v>990</v>
      </c>
      <c r="B991" t="s">
        <v>1048</v>
      </c>
      <c r="C991">
        <v>101</v>
      </c>
      <c r="D991">
        <v>119</v>
      </c>
      <c r="E991">
        <v>77.807895665867704</v>
      </c>
      <c r="F991">
        <v>0.84474885844748904</v>
      </c>
      <c r="G991">
        <v>4754.8543814744799</v>
      </c>
      <c r="H991">
        <v>655.75045677050298</v>
      </c>
      <c r="I991">
        <v>0.56949583917412305</v>
      </c>
      <c r="J991">
        <v>0.13895362516392901</v>
      </c>
      <c r="K991">
        <v>0.59962138251611896</v>
      </c>
      <c r="L991" t="s">
        <v>41</v>
      </c>
      <c r="M991" t="s">
        <v>34</v>
      </c>
      <c r="N991" t="s">
        <v>35</v>
      </c>
      <c r="O991">
        <v>0.71975441819364905</v>
      </c>
      <c r="P991" t="s">
        <v>36</v>
      </c>
    </row>
    <row r="992" spans="1:16">
      <c r="A992">
        <v>991</v>
      </c>
      <c r="B992" t="s">
        <v>1049</v>
      </c>
      <c r="C992">
        <v>107</v>
      </c>
      <c r="D992">
        <v>65</v>
      </c>
      <c r="E992">
        <v>59.789612800368502</v>
      </c>
      <c r="F992">
        <v>1.6470588235294099</v>
      </c>
      <c r="G992">
        <v>2807.63962570888</v>
      </c>
      <c r="H992">
        <v>474.59269573190898</v>
      </c>
      <c r="I992">
        <v>0.48075731852569298</v>
      </c>
      <c r="J992">
        <v>0.15664232747203899</v>
      </c>
      <c r="K992">
        <v>0.59181052037971105</v>
      </c>
      <c r="L992" t="s">
        <v>74</v>
      </c>
      <c r="M992" t="s">
        <v>34</v>
      </c>
      <c r="N992" t="s">
        <v>35</v>
      </c>
      <c r="O992">
        <v>0.71809408768189997</v>
      </c>
      <c r="P992" t="s">
        <v>36</v>
      </c>
    </row>
    <row r="993" spans="1:17">
      <c r="A993">
        <v>992</v>
      </c>
      <c r="B993" t="s">
        <v>1050</v>
      </c>
      <c r="C993">
        <v>74</v>
      </c>
      <c r="D993">
        <v>49</v>
      </c>
      <c r="E993">
        <v>51.256792260457203</v>
      </c>
      <c r="F993">
        <v>1.51685393258427</v>
      </c>
      <c r="G993">
        <v>2063.4441992438601</v>
      </c>
      <c r="H993">
        <v>394.35381089842798</v>
      </c>
      <c r="I993">
        <v>0.610165534343732</v>
      </c>
      <c r="J993">
        <v>0.166736433954326</v>
      </c>
      <c r="K993">
        <v>0.66812647384378498</v>
      </c>
      <c r="L993" t="s">
        <v>33</v>
      </c>
      <c r="M993" t="s">
        <v>34</v>
      </c>
      <c r="N993" t="s">
        <v>35</v>
      </c>
      <c r="O993">
        <v>0.946810256866496</v>
      </c>
      <c r="P993" t="s">
        <v>36</v>
      </c>
    </row>
    <row r="994" spans="1:17">
      <c r="A994">
        <v>993</v>
      </c>
      <c r="B994" t="s">
        <v>1051</v>
      </c>
      <c r="C994">
        <v>71</v>
      </c>
      <c r="D994">
        <v>139</v>
      </c>
      <c r="E994">
        <v>63.684094791442298</v>
      </c>
      <c r="F994">
        <v>0.50750917304822796</v>
      </c>
      <c r="G994">
        <v>3185.3110015122902</v>
      </c>
      <c r="H994">
        <v>492.95240019103801</v>
      </c>
      <c r="I994">
        <v>0.78730642598205003</v>
      </c>
      <c r="J994">
        <v>0.16472204848194599</v>
      </c>
      <c r="K994">
        <v>0.43005638833704601</v>
      </c>
      <c r="L994" t="s">
        <v>55</v>
      </c>
      <c r="M994" t="s">
        <v>34</v>
      </c>
      <c r="N994" t="s">
        <v>35</v>
      </c>
      <c r="O994">
        <v>0.77875625878356702</v>
      </c>
      <c r="P994" t="s">
        <v>36</v>
      </c>
    </row>
    <row r="995" spans="1:17">
      <c r="A995">
        <v>994</v>
      </c>
      <c r="B995" t="s">
        <v>1052</v>
      </c>
      <c r="C995">
        <v>73</v>
      </c>
      <c r="D995">
        <v>111</v>
      </c>
      <c r="E995">
        <v>76.177052585067599</v>
      </c>
      <c r="F995">
        <v>0.65196078431372595</v>
      </c>
      <c r="G995">
        <v>4557.6210419659701</v>
      </c>
      <c r="H995">
        <v>482.63201709726599</v>
      </c>
      <c r="I995">
        <v>0.63231400065314003</v>
      </c>
      <c r="J995">
        <v>0.24587581789381399</v>
      </c>
      <c r="K995">
        <v>0.71532880770756102</v>
      </c>
      <c r="L995" t="s">
        <v>151</v>
      </c>
      <c r="M995" t="s">
        <v>34</v>
      </c>
      <c r="N995" t="s">
        <v>35</v>
      </c>
      <c r="O995">
        <v>0.73630376865551606</v>
      </c>
      <c r="P995" t="s">
        <v>36</v>
      </c>
    </row>
    <row r="996" spans="1:17">
      <c r="A996">
        <v>995</v>
      </c>
      <c r="B996" t="s">
        <v>1053</v>
      </c>
      <c r="C996">
        <v>135</v>
      </c>
      <c r="D996">
        <v>119</v>
      </c>
      <c r="E996">
        <v>89.838850881316304</v>
      </c>
      <c r="F996">
        <v>1.13761467889908</v>
      </c>
      <c r="G996">
        <v>6338.9635996219304</v>
      </c>
      <c r="H996">
        <v>862.86335679251204</v>
      </c>
      <c r="I996">
        <v>0.460824883417771</v>
      </c>
      <c r="J996">
        <v>0.10699021728852599</v>
      </c>
      <c r="K996">
        <v>0.51866129954152396</v>
      </c>
      <c r="L996" t="s">
        <v>41</v>
      </c>
      <c r="M996" t="s">
        <v>34</v>
      </c>
      <c r="N996" t="s">
        <v>35</v>
      </c>
      <c r="O996">
        <v>0.74610540216944099</v>
      </c>
      <c r="P996" t="s">
        <v>36</v>
      </c>
    </row>
    <row r="997" spans="1:17">
      <c r="A997">
        <v>996</v>
      </c>
      <c r="B997" t="s">
        <v>1054</v>
      </c>
      <c r="C997">
        <v>704</v>
      </c>
      <c r="D997">
        <v>610</v>
      </c>
      <c r="E997">
        <v>475.863061217351</v>
      </c>
      <c r="F997">
        <v>1.1550363481604899</v>
      </c>
      <c r="G997">
        <v>177850</v>
      </c>
      <c r="H997">
        <v>6515.8282208442697</v>
      </c>
      <c r="I997">
        <v>0.58583978447641505</v>
      </c>
      <c r="J997">
        <v>5.26410424350559E-2</v>
      </c>
      <c r="K997">
        <v>0.57447409859894205</v>
      </c>
      <c r="L997" t="s">
        <v>194</v>
      </c>
      <c r="M997" t="s">
        <v>34</v>
      </c>
      <c r="N997" t="s">
        <v>35</v>
      </c>
      <c r="O997">
        <v>0.78282145835012495</v>
      </c>
      <c r="P997" t="s">
        <v>36</v>
      </c>
      <c r="Q997" t="s">
        <v>1055</v>
      </c>
    </row>
    <row r="998" spans="1:17">
      <c r="A998">
        <v>997</v>
      </c>
      <c r="B998" t="s">
        <v>1056</v>
      </c>
      <c r="C998">
        <v>690</v>
      </c>
      <c r="D998">
        <v>466</v>
      </c>
      <c r="E998">
        <v>414.05519523197597</v>
      </c>
      <c r="F998">
        <v>1.48253865699069</v>
      </c>
      <c r="G998">
        <v>134650</v>
      </c>
      <c r="H998">
        <v>5351.5641593933096</v>
      </c>
      <c r="I998">
        <v>0.63487348342910799</v>
      </c>
      <c r="J998">
        <v>5.9081940202856197E-2</v>
      </c>
      <c r="K998">
        <v>0.53857307134643295</v>
      </c>
      <c r="L998" t="s">
        <v>44</v>
      </c>
      <c r="M998" t="s">
        <v>34</v>
      </c>
      <c r="N998" t="s">
        <v>35</v>
      </c>
      <c r="O998">
        <v>0.83120104217394797</v>
      </c>
      <c r="P998" t="s">
        <v>36</v>
      </c>
    </row>
    <row r="999" spans="1:17">
      <c r="A999">
        <v>998</v>
      </c>
      <c r="B999" t="s">
        <v>1057</v>
      </c>
      <c r="C999">
        <v>450</v>
      </c>
      <c r="D999">
        <v>527</v>
      </c>
      <c r="E999">
        <v>391.14657967856402</v>
      </c>
      <c r="F999">
        <v>0.85372133189581501</v>
      </c>
      <c r="G999">
        <v>120162.5</v>
      </c>
      <c r="H999">
        <v>4137.3863226175299</v>
      </c>
      <c r="I999">
        <v>0.77457770824363403</v>
      </c>
      <c r="J999">
        <v>8.82117972292428E-2</v>
      </c>
      <c r="K999">
        <v>0.63397744509661702</v>
      </c>
      <c r="L999" t="s">
        <v>33</v>
      </c>
      <c r="M999" t="s">
        <v>34</v>
      </c>
      <c r="N999" t="s">
        <v>35</v>
      </c>
      <c r="O999">
        <v>0.811731823123089</v>
      </c>
      <c r="P999" t="s">
        <v>36</v>
      </c>
    </row>
    <row r="1000" spans="1:17">
      <c r="A1000">
        <v>999</v>
      </c>
      <c r="B1000" t="s">
        <v>1058</v>
      </c>
      <c r="C1000">
        <v>268</v>
      </c>
      <c r="D1000">
        <v>654</v>
      </c>
      <c r="E1000">
        <v>390.33194465976197</v>
      </c>
      <c r="F1000">
        <v>0.40927023915356298</v>
      </c>
      <c r="G1000">
        <v>119662.5</v>
      </c>
      <c r="H1000">
        <v>1770.45200288296</v>
      </c>
      <c r="I1000">
        <v>0.86821528564425499</v>
      </c>
      <c r="J1000">
        <v>0.47973302994209199</v>
      </c>
      <c r="K1000">
        <v>0.88189774297558698</v>
      </c>
      <c r="L1000" t="s">
        <v>41</v>
      </c>
      <c r="M1000" t="s">
        <v>34</v>
      </c>
      <c r="N1000" t="s">
        <v>35</v>
      </c>
      <c r="O1000">
        <v>0.81078933247778895</v>
      </c>
      <c r="P1000" t="s">
        <v>36</v>
      </c>
    </row>
    <row r="1001" spans="1:17">
      <c r="A1001">
        <v>1000</v>
      </c>
      <c r="B1001" t="s">
        <v>1059</v>
      </c>
      <c r="C1001">
        <v>553</v>
      </c>
      <c r="D1001">
        <v>493</v>
      </c>
      <c r="E1001">
        <v>383.02614341857799</v>
      </c>
      <c r="F1001">
        <v>1.1201146348839199</v>
      </c>
      <c r="G1001">
        <v>115225</v>
      </c>
      <c r="H1001">
        <v>4568.3051502704602</v>
      </c>
      <c r="I1001">
        <v>0.74544627967425803</v>
      </c>
      <c r="J1001">
        <v>6.9381928814622004E-2</v>
      </c>
      <c r="K1001">
        <v>0.569258321496943</v>
      </c>
      <c r="L1001" t="s">
        <v>44</v>
      </c>
      <c r="M1001" t="s">
        <v>34</v>
      </c>
      <c r="N1001" t="s">
        <v>35</v>
      </c>
      <c r="O1001">
        <v>0.79970398572868995</v>
      </c>
      <c r="P1001" t="s">
        <v>36</v>
      </c>
    </row>
    <row r="1002" spans="1:17">
      <c r="A1002">
        <v>1001</v>
      </c>
      <c r="B1002" t="s">
        <v>1060</v>
      </c>
      <c r="C1002">
        <v>475</v>
      </c>
      <c r="D1002">
        <v>460</v>
      </c>
      <c r="E1002">
        <v>367.65512803161999</v>
      </c>
      <c r="F1002">
        <v>1.03200882846586</v>
      </c>
      <c r="G1002">
        <v>106162.5</v>
      </c>
      <c r="H1002">
        <v>3880.81778109074</v>
      </c>
      <c r="I1002">
        <v>0.71983762031390397</v>
      </c>
      <c r="J1002">
        <v>8.8579759778659201E-2</v>
      </c>
      <c r="K1002">
        <v>0.623065072261756</v>
      </c>
      <c r="L1002" t="s">
        <v>74</v>
      </c>
      <c r="M1002" t="s">
        <v>34</v>
      </c>
      <c r="N1002" t="s">
        <v>35</v>
      </c>
      <c r="O1002">
        <v>0.89026236730989805</v>
      </c>
      <c r="P1002" t="s">
        <v>36</v>
      </c>
    </row>
    <row r="1003" spans="1:17">
      <c r="A1003">
        <v>1002</v>
      </c>
      <c r="B1003" t="s">
        <v>1061</v>
      </c>
      <c r="C1003">
        <v>503</v>
      </c>
      <c r="D1003">
        <v>345</v>
      </c>
      <c r="E1003">
        <v>336.154740551499</v>
      </c>
      <c r="F1003">
        <v>1.45635426429137</v>
      </c>
      <c r="G1003">
        <v>88750</v>
      </c>
      <c r="H1003">
        <v>3625.7568180561102</v>
      </c>
      <c r="I1003">
        <v>0.61465924397149896</v>
      </c>
      <c r="J1003">
        <v>8.4836136288362896E-2</v>
      </c>
      <c r="K1003">
        <v>0.65881042961863201</v>
      </c>
      <c r="L1003" t="s">
        <v>44</v>
      </c>
      <c r="M1003" t="s">
        <v>34</v>
      </c>
      <c r="N1003" t="s">
        <v>35</v>
      </c>
      <c r="O1003">
        <v>0.64821738994352196</v>
      </c>
      <c r="P1003" t="s">
        <v>36</v>
      </c>
    </row>
    <row r="1004" spans="1:17">
      <c r="A1004">
        <v>1003</v>
      </c>
      <c r="B1004" t="s">
        <v>1062</v>
      </c>
      <c r="C1004">
        <v>375</v>
      </c>
      <c r="D1004">
        <v>747</v>
      </c>
      <c r="E1004">
        <v>329.84590204763703</v>
      </c>
      <c r="F1004">
        <v>0.50242154498542202</v>
      </c>
      <c r="G1004">
        <v>85450</v>
      </c>
      <c r="H1004">
        <v>4255.1680672168704</v>
      </c>
      <c r="I1004">
        <v>0.82341644348506604</v>
      </c>
      <c r="J1004">
        <v>5.9304615529442398E-2</v>
      </c>
      <c r="K1004">
        <v>0.493289074902583</v>
      </c>
      <c r="L1004" t="s">
        <v>507</v>
      </c>
      <c r="M1004" t="s">
        <v>34</v>
      </c>
      <c r="N1004" t="s">
        <v>35</v>
      </c>
      <c r="O1004">
        <v>0.70074517314540496</v>
      </c>
      <c r="P1004" t="s">
        <v>36</v>
      </c>
    </row>
    <row r="1005" spans="1:17">
      <c r="A1005">
        <v>1004</v>
      </c>
      <c r="B1005" t="s">
        <v>1063</v>
      </c>
      <c r="C1005">
        <v>350</v>
      </c>
      <c r="D1005">
        <v>378</v>
      </c>
      <c r="E1005">
        <v>311.81365386210899</v>
      </c>
      <c r="F1005">
        <v>0.92612744941812597</v>
      </c>
      <c r="G1005">
        <v>76362.5</v>
      </c>
      <c r="H1005">
        <v>2302.5840336084402</v>
      </c>
      <c r="I1005">
        <v>0.72067466541423797</v>
      </c>
      <c r="J1005">
        <v>0.18099185217052299</v>
      </c>
      <c r="K1005">
        <v>0.75150695042440596</v>
      </c>
      <c r="L1005" t="s">
        <v>55</v>
      </c>
      <c r="M1005" t="s">
        <v>34</v>
      </c>
      <c r="N1005" t="s">
        <v>35</v>
      </c>
      <c r="O1005">
        <v>0.7315333461586</v>
      </c>
      <c r="P1005" t="s">
        <v>36</v>
      </c>
    </row>
    <row r="1006" spans="1:17">
      <c r="A1006">
        <v>1005</v>
      </c>
      <c r="B1006" t="s">
        <v>1064</v>
      </c>
      <c r="C1006">
        <v>295</v>
      </c>
      <c r="D1006">
        <v>590</v>
      </c>
      <c r="E1006">
        <v>311.711553776247</v>
      </c>
      <c r="F1006">
        <v>0.49927126788791998</v>
      </c>
      <c r="G1006">
        <v>76312.5</v>
      </c>
      <c r="H1006">
        <v>3267.5587719678902</v>
      </c>
      <c r="I1006">
        <v>0.81252094141785403</v>
      </c>
      <c r="J1006">
        <v>8.9817038217369194E-2</v>
      </c>
      <c r="K1006">
        <v>0.63474734872114802</v>
      </c>
      <c r="L1006" t="s">
        <v>44</v>
      </c>
      <c r="M1006" t="s">
        <v>34</v>
      </c>
      <c r="N1006" t="s">
        <v>35</v>
      </c>
      <c r="O1006">
        <v>0.73506354814210595</v>
      </c>
      <c r="P1006" t="s">
        <v>36</v>
      </c>
    </row>
    <row r="1007" spans="1:17">
      <c r="A1007">
        <v>1006</v>
      </c>
      <c r="B1007" t="s">
        <v>1065</v>
      </c>
      <c r="C1007">
        <v>356</v>
      </c>
      <c r="D1007">
        <v>573</v>
      </c>
      <c r="E1007">
        <v>307.23736222634602</v>
      </c>
      <c r="F1007">
        <v>0.62076910515741601</v>
      </c>
      <c r="G1007">
        <v>74137.5</v>
      </c>
      <c r="H1007">
        <v>3888.3913749456401</v>
      </c>
      <c r="I1007">
        <v>0.61991382063302303</v>
      </c>
      <c r="J1007">
        <v>6.1618037023935097E-2</v>
      </c>
      <c r="K1007">
        <v>0.48972008917512999</v>
      </c>
      <c r="L1007" t="s">
        <v>41</v>
      </c>
      <c r="M1007" t="s">
        <v>34</v>
      </c>
      <c r="N1007" t="s">
        <v>35</v>
      </c>
      <c r="O1007">
        <v>0.68705128769309398</v>
      </c>
      <c r="P1007" t="s">
        <v>36</v>
      </c>
    </row>
    <row r="1008" spans="1:17">
      <c r="A1008">
        <v>1007</v>
      </c>
      <c r="B1008" t="s">
        <v>1066</v>
      </c>
      <c r="C1008">
        <v>287</v>
      </c>
      <c r="D1008">
        <v>422</v>
      </c>
      <c r="E1008">
        <v>305.78346761473</v>
      </c>
      <c r="F1008">
        <v>0.68092107316983996</v>
      </c>
      <c r="G1008">
        <v>73437.5</v>
      </c>
      <c r="H1008">
        <v>1522.4621075391799</v>
      </c>
      <c r="I1008">
        <v>0.82950455607323403</v>
      </c>
      <c r="J1008">
        <v>0.398139038544506</v>
      </c>
      <c r="K1008">
        <v>0.80833791964777102</v>
      </c>
      <c r="L1008" t="s">
        <v>33</v>
      </c>
      <c r="M1008" t="s">
        <v>34</v>
      </c>
      <c r="N1008" t="s">
        <v>35</v>
      </c>
      <c r="O1008">
        <v>0.94021170920020003</v>
      </c>
      <c r="P1008" t="s">
        <v>36</v>
      </c>
    </row>
    <row r="1009" spans="1:16">
      <c r="A1009">
        <v>1008</v>
      </c>
      <c r="B1009" t="s">
        <v>1067</v>
      </c>
      <c r="C1009">
        <v>249</v>
      </c>
      <c r="D1009">
        <v>720</v>
      </c>
      <c r="E1009">
        <v>304.79294657642498</v>
      </c>
      <c r="F1009">
        <v>0.34586277711983299</v>
      </c>
      <c r="G1009">
        <v>72962.5</v>
      </c>
      <c r="H1009">
        <v>3672.1172088384601</v>
      </c>
      <c r="I1009">
        <v>0.783587397355622</v>
      </c>
      <c r="J1009">
        <v>6.7994925253409194E-2</v>
      </c>
      <c r="K1009">
        <v>0.55733791654731202</v>
      </c>
      <c r="L1009" t="s">
        <v>41</v>
      </c>
      <c r="M1009" t="s">
        <v>34</v>
      </c>
      <c r="N1009" t="s">
        <v>35</v>
      </c>
      <c r="O1009">
        <v>0.75043627262504797</v>
      </c>
      <c r="P1009" t="s">
        <v>36</v>
      </c>
    </row>
    <row r="1010" spans="1:16">
      <c r="A1010">
        <v>1009</v>
      </c>
      <c r="B1010" t="s">
        <v>1068</v>
      </c>
      <c r="C1010">
        <v>343</v>
      </c>
      <c r="D1010">
        <v>160</v>
      </c>
      <c r="E1010">
        <v>191.29184225505301</v>
      </c>
      <c r="F1010">
        <v>2.1368546342451702</v>
      </c>
      <c r="G1010">
        <v>28739.736418525499</v>
      </c>
      <c r="H1010">
        <v>2182.6691311507602</v>
      </c>
      <c r="I1010">
        <v>0.66654723494079804</v>
      </c>
      <c r="J1010">
        <v>7.5808312970028394E-2</v>
      </c>
      <c r="K1010">
        <v>0.66291718806246502</v>
      </c>
      <c r="L1010" t="s">
        <v>41</v>
      </c>
      <c r="M1010" t="s">
        <v>34</v>
      </c>
      <c r="N1010" t="s">
        <v>35</v>
      </c>
      <c r="O1010">
        <v>0.74266787023258896</v>
      </c>
      <c r="P1010" t="s">
        <v>36</v>
      </c>
    </row>
    <row r="1011" spans="1:16">
      <c r="A1011">
        <v>1010</v>
      </c>
      <c r="B1011" t="s">
        <v>1069</v>
      </c>
      <c r="C1011">
        <v>265</v>
      </c>
      <c r="D1011">
        <v>229</v>
      </c>
      <c r="E1011">
        <v>194.126910138651</v>
      </c>
      <c r="F1011">
        <v>1.1539375940316401</v>
      </c>
      <c r="G1011">
        <v>29597.9318234405</v>
      </c>
      <c r="H1011">
        <v>2433.0174583013199</v>
      </c>
      <c r="I1011">
        <v>0.56726038742562301</v>
      </c>
      <c r="J1011">
        <v>6.2831984818967304E-2</v>
      </c>
      <c r="K1011">
        <v>0.59494673064168202</v>
      </c>
      <c r="L1011" t="s">
        <v>41</v>
      </c>
      <c r="M1011" t="s">
        <v>34</v>
      </c>
      <c r="N1011" t="s">
        <v>35</v>
      </c>
      <c r="O1011">
        <v>0.77282494603646901</v>
      </c>
      <c r="P1011" t="s">
        <v>36</v>
      </c>
    </row>
    <row r="1012" spans="1:16">
      <c r="A1012">
        <v>1011</v>
      </c>
      <c r="B1012" t="s">
        <v>1070</v>
      </c>
      <c r="C1012">
        <v>216</v>
      </c>
      <c r="D1012">
        <v>179</v>
      </c>
      <c r="E1012">
        <v>156.97009527345901</v>
      </c>
      <c r="F1012">
        <v>1.2066687753404499</v>
      </c>
      <c r="G1012">
        <v>19351.905077126699</v>
      </c>
      <c r="H1012">
        <v>1307.75847132279</v>
      </c>
      <c r="I1012">
        <v>0.69309821652359604</v>
      </c>
      <c r="J1012">
        <v>0.14219309433327099</v>
      </c>
      <c r="K1012">
        <v>0.62698519709913203</v>
      </c>
      <c r="L1012" t="s">
        <v>38</v>
      </c>
      <c r="M1012" t="s">
        <v>34</v>
      </c>
      <c r="N1012" t="s">
        <v>35</v>
      </c>
      <c r="O1012">
        <v>0.66305743783182602</v>
      </c>
      <c r="P1012" t="s">
        <v>36</v>
      </c>
    </row>
    <row r="1013" spans="1:16">
      <c r="A1013">
        <v>1012</v>
      </c>
      <c r="B1013" t="s">
        <v>1071</v>
      </c>
      <c r="C1013">
        <v>212</v>
      </c>
      <c r="D1013">
        <v>379</v>
      </c>
      <c r="E1013">
        <v>145.79290045634801</v>
      </c>
      <c r="F1013">
        <v>0.55986371413137703</v>
      </c>
      <c r="G1013">
        <v>16694.085501323301</v>
      </c>
      <c r="H1013">
        <v>2722.2550454667298</v>
      </c>
      <c r="I1013">
        <v>0.60204716352883003</v>
      </c>
      <c r="J1013">
        <v>2.8308370739018599E-2</v>
      </c>
      <c r="K1013">
        <v>0.35838978426861601</v>
      </c>
      <c r="L1013" t="s">
        <v>41</v>
      </c>
      <c r="M1013" t="s">
        <v>34</v>
      </c>
      <c r="N1013" t="s">
        <v>35</v>
      </c>
      <c r="O1013">
        <v>0.74016055847405604</v>
      </c>
      <c r="P1013" t="s">
        <v>36</v>
      </c>
    </row>
    <row r="1014" spans="1:16">
      <c r="A1014">
        <v>1013</v>
      </c>
      <c r="B1014" t="s">
        <v>1072</v>
      </c>
      <c r="C1014">
        <v>249</v>
      </c>
      <c r="D1014">
        <v>174</v>
      </c>
      <c r="E1014">
        <v>157.39750076566301</v>
      </c>
      <c r="F1014">
        <v>1.4247116805584601</v>
      </c>
      <c r="G1014">
        <v>19457.433088468799</v>
      </c>
      <c r="H1014">
        <v>1636.7542877082201</v>
      </c>
      <c r="I1014">
        <v>0.67967483781849503</v>
      </c>
      <c r="J1014">
        <v>9.1270080816335503E-2</v>
      </c>
      <c r="K1014">
        <v>0.60897051230165899</v>
      </c>
      <c r="L1014" t="s">
        <v>257</v>
      </c>
      <c r="M1014" t="s">
        <v>34</v>
      </c>
      <c r="N1014" t="s">
        <v>35</v>
      </c>
      <c r="O1014">
        <v>0.73357128183320497</v>
      </c>
      <c r="P1014" t="s">
        <v>36</v>
      </c>
    </row>
    <row r="1015" spans="1:16">
      <c r="A1015">
        <v>1014</v>
      </c>
      <c r="B1015" t="s">
        <v>1073</v>
      </c>
      <c r="C1015">
        <v>244</v>
      </c>
      <c r="D1015">
        <v>379</v>
      </c>
      <c r="E1015">
        <v>210.57690313725601</v>
      </c>
      <c r="F1015">
        <v>0.643077770084586</v>
      </c>
      <c r="G1015">
        <v>34826.621838941399</v>
      </c>
      <c r="H1015">
        <v>4165.3182197576998</v>
      </c>
      <c r="I1015">
        <v>0.59150420605221499</v>
      </c>
      <c r="J1015">
        <v>2.5224632182208301E-2</v>
      </c>
      <c r="K1015">
        <v>0.47512409564286401</v>
      </c>
      <c r="L1015" t="s">
        <v>41</v>
      </c>
      <c r="M1015" t="s">
        <v>34</v>
      </c>
      <c r="N1015" t="s">
        <v>35</v>
      </c>
      <c r="O1015">
        <v>0.70323491444945796</v>
      </c>
      <c r="P1015" t="s">
        <v>36</v>
      </c>
    </row>
    <row r="1016" spans="1:16">
      <c r="A1016">
        <v>1015</v>
      </c>
      <c r="B1016" t="s">
        <v>1074</v>
      </c>
      <c r="C1016">
        <v>344</v>
      </c>
      <c r="D1016">
        <v>458</v>
      </c>
      <c r="E1016">
        <v>259.12828963752798</v>
      </c>
      <c r="F1016">
        <v>0.751550347327957</v>
      </c>
      <c r="G1016">
        <v>52737.5</v>
      </c>
      <c r="H1016">
        <v>2921.9952827692</v>
      </c>
      <c r="I1016">
        <v>0.82021380751029005</v>
      </c>
      <c r="J1016">
        <v>7.7619417898218399E-2</v>
      </c>
      <c r="K1016">
        <v>0.48008648156577099</v>
      </c>
      <c r="L1016" t="s">
        <v>44</v>
      </c>
      <c r="M1016" t="s">
        <v>34</v>
      </c>
      <c r="N1016" t="s">
        <v>35</v>
      </c>
      <c r="O1016">
        <v>0.74429873495766796</v>
      </c>
      <c r="P1016" t="s">
        <v>36</v>
      </c>
    </row>
    <row r="1017" spans="1:16">
      <c r="A1017">
        <v>1016</v>
      </c>
      <c r="B1017" t="s">
        <v>1075</v>
      </c>
      <c r="C1017">
        <v>280</v>
      </c>
      <c r="D1017">
        <v>421</v>
      </c>
      <c r="E1017">
        <v>250.95340400453401</v>
      </c>
      <c r="F1017">
        <v>0.66495634562668804</v>
      </c>
      <c r="G1017">
        <v>49462.5</v>
      </c>
      <c r="H1017">
        <v>2531.57898128033</v>
      </c>
      <c r="I1017">
        <v>0.838989816559504</v>
      </c>
      <c r="J1017">
        <v>9.6984641508113201E-2</v>
      </c>
      <c r="K1017">
        <v>0.54730290456431496</v>
      </c>
      <c r="L1017" t="s">
        <v>507</v>
      </c>
      <c r="M1017" t="s">
        <v>34</v>
      </c>
      <c r="N1017" t="s">
        <v>35</v>
      </c>
      <c r="O1017">
        <v>0.706350901148038</v>
      </c>
      <c r="P1017" t="s">
        <v>36</v>
      </c>
    </row>
    <row r="1018" spans="1:16">
      <c r="A1018">
        <v>1017</v>
      </c>
      <c r="B1018" t="s">
        <v>1076</v>
      </c>
      <c r="C1018">
        <v>320</v>
      </c>
      <c r="D1018">
        <v>443</v>
      </c>
      <c r="E1018">
        <v>250.127583703645</v>
      </c>
      <c r="F1018">
        <v>0.72343900793266303</v>
      </c>
      <c r="G1018">
        <v>49137.5</v>
      </c>
      <c r="H1018">
        <v>2469.86325204372</v>
      </c>
      <c r="I1018">
        <v>0.87673112387462204</v>
      </c>
      <c r="J1018">
        <v>0.101222510368804</v>
      </c>
      <c r="K1018">
        <v>0.51908094546414896</v>
      </c>
      <c r="L1018" t="s">
        <v>44</v>
      </c>
      <c r="M1018" t="s">
        <v>34</v>
      </c>
      <c r="N1018" t="s">
        <v>35</v>
      </c>
      <c r="O1018">
        <v>0.691438697748185</v>
      </c>
      <c r="P1018" t="s">
        <v>36</v>
      </c>
    </row>
    <row r="1019" spans="1:16">
      <c r="A1019">
        <v>1018</v>
      </c>
      <c r="B1019" t="s">
        <v>1077</v>
      </c>
      <c r="C1019">
        <v>452</v>
      </c>
      <c r="D1019">
        <v>190</v>
      </c>
      <c r="E1019">
        <v>248.46770901939399</v>
      </c>
      <c r="F1019">
        <v>2.3851100413727302</v>
      </c>
      <c r="G1019">
        <v>48487.5</v>
      </c>
      <c r="H1019">
        <v>1587.31491982937</v>
      </c>
      <c r="I1019">
        <v>0.61024517899888198</v>
      </c>
      <c r="J1019">
        <v>0.241831828644164</v>
      </c>
      <c r="K1019">
        <v>0.77117296222664</v>
      </c>
      <c r="L1019" t="s">
        <v>41</v>
      </c>
      <c r="M1019" t="s">
        <v>34</v>
      </c>
      <c r="N1019" t="s">
        <v>35</v>
      </c>
      <c r="O1019">
        <v>0.70760488268348298</v>
      </c>
      <c r="P1019" t="s">
        <v>36</v>
      </c>
    </row>
    <row r="1020" spans="1:16">
      <c r="A1020">
        <v>1019</v>
      </c>
      <c r="B1020" t="s">
        <v>1078</v>
      </c>
      <c r="C1020">
        <v>559</v>
      </c>
      <c r="D1020">
        <v>236</v>
      </c>
      <c r="E1020">
        <v>242.338965090035</v>
      </c>
      <c r="F1020">
        <v>2.3677236009924201</v>
      </c>
      <c r="G1020">
        <v>46125</v>
      </c>
      <c r="H1020">
        <v>2316.9343197345702</v>
      </c>
      <c r="I1020">
        <v>0.73952991757353004</v>
      </c>
      <c r="J1020">
        <v>0.10797390239827299</v>
      </c>
      <c r="K1020">
        <v>0.48610196285074397</v>
      </c>
      <c r="L1020" t="s">
        <v>44</v>
      </c>
      <c r="M1020" t="s">
        <v>34</v>
      </c>
      <c r="N1020" t="s">
        <v>35</v>
      </c>
      <c r="O1020">
        <v>0.82609266194512998</v>
      </c>
      <c r="P1020" t="s">
        <v>36</v>
      </c>
    </row>
    <row r="1021" spans="1:16">
      <c r="A1021">
        <v>1020</v>
      </c>
      <c r="B1021" t="s">
        <v>1079</v>
      </c>
      <c r="C1021">
        <v>384</v>
      </c>
      <c r="D1021">
        <v>275</v>
      </c>
      <c r="E1021">
        <v>240.6584380219</v>
      </c>
      <c r="F1021">
        <v>1.3937257717853799</v>
      </c>
      <c r="G1021">
        <v>45487.5</v>
      </c>
      <c r="H1021">
        <v>2478.8581997156102</v>
      </c>
      <c r="I1021">
        <v>0.60180233980381703</v>
      </c>
      <c r="J1021">
        <v>9.3024761301726294E-2</v>
      </c>
      <c r="K1021">
        <v>0.58969372873116199</v>
      </c>
      <c r="L1021" t="s">
        <v>41</v>
      </c>
      <c r="M1021" t="s">
        <v>34</v>
      </c>
      <c r="N1021" t="s">
        <v>35</v>
      </c>
      <c r="O1021">
        <v>0.71657569799057097</v>
      </c>
      <c r="P1021" t="s">
        <v>36</v>
      </c>
    </row>
    <row r="1022" spans="1:16">
      <c r="A1022">
        <v>1021</v>
      </c>
      <c r="B1022" t="s">
        <v>1080</v>
      </c>
      <c r="C1022">
        <v>259</v>
      </c>
      <c r="D1022">
        <v>345</v>
      </c>
      <c r="E1022">
        <v>238.33253909086201</v>
      </c>
      <c r="F1022">
        <v>0.75054466242985596</v>
      </c>
      <c r="G1022">
        <v>44612.5</v>
      </c>
      <c r="H1022">
        <v>2011.8733566999399</v>
      </c>
      <c r="I1022">
        <v>0.83084921132455603</v>
      </c>
      <c r="J1022">
        <v>0.13850490265679799</v>
      </c>
      <c r="K1022">
        <v>0.63471456517873004</v>
      </c>
      <c r="L1022" t="s">
        <v>41</v>
      </c>
      <c r="M1022" t="s">
        <v>34</v>
      </c>
      <c r="N1022" t="s">
        <v>35</v>
      </c>
      <c r="O1022">
        <v>0.75955018053017098</v>
      </c>
      <c r="P1022" t="s">
        <v>36</v>
      </c>
    </row>
    <row r="1023" spans="1:16">
      <c r="A1023">
        <v>1022</v>
      </c>
      <c r="B1023" t="s">
        <v>1081</v>
      </c>
      <c r="C1023">
        <v>419</v>
      </c>
      <c r="D1023">
        <v>217</v>
      </c>
      <c r="E1023">
        <v>236.45534781049599</v>
      </c>
      <c r="F1023">
        <v>1.9299848012324901</v>
      </c>
      <c r="G1023">
        <v>43912.5</v>
      </c>
      <c r="H1023">
        <v>2203.58908593655</v>
      </c>
      <c r="I1023">
        <v>0.84673621901892304</v>
      </c>
      <c r="J1023">
        <v>0.113641459150778</v>
      </c>
      <c r="K1023">
        <v>0.60506372717878099</v>
      </c>
      <c r="L1023" t="s">
        <v>111</v>
      </c>
      <c r="M1023" t="s">
        <v>34</v>
      </c>
      <c r="N1023" t="s">
        <v>35</v>
      </c>
      <c r="O1023">
        <v>0.76490326496253502</v>
      </c>
      <c r="P1023" t="s">
        <v>36</v>
      </c>
    </row>
    <row r="1024" spans="1:16">
      <c r="A1024">
        <v>1023</v>
      </c>
      <c r="B1024" t="s">
        <v>1082</v>
      </c>
      <c r="C1024">
        <v>171</v>
      </c>
      <c r="D1024">
        <v>238</v>
      </c>
      <c r="E1024">
        <v>164.274261967987</v>
      </c>
      <c r="F1024">
        <v>0.71847455510144198</v>
      </c>
      <c r="G1024">
        <v>21194.780869565198</v>
      </c>
      <c r="H1024">
        <v>1574.9509857857699</v>
      </c>
      <c r="I1024">
        <v>0.76250106508381399</v>
      </c>
      <c r="J1024">
        <v>0.107375378961586</v>
      </c>
      <c r="K1024">
        <v>0.64472375440817398</v>
      </c>
      <c r="L1024" t="s">
        <v>211</v>
      </c>
      <c r="M1024" t="s">
        <v>34</v>
      </c>
      <c r="N1024" t="s">
        <v>35</v>
      </c>
      <c r="O1024">
        <v>0.71822539359068305</v>
      </c>
      <c r="P1024" t="s">
        <v>36</v>
      </c>
    </row>
    <row r="1025" spans="1:16">
      <c r="A1025">
        <v>1024</v>
      </c>
      <c r="B1025" t="s">
        <v>1083</v>
      </c>
      <c r="C1025">
        <v>223</v>
      </c>
      <c r="D1025">
        <v>416</v>
      </c>
      <c r="E1025">
        <v>227.78171886250601</v>
      </c>
      <c r="F1025">
        <v>0.537282307897894</v>
      </c>
      <c r="G1025">
        <v>40750</v>
      </c>
      <c r="H1025">
        <v>1837.5230705738099</v>
      </c>
      <c r="I1025">
        <v>0.80560692501872799</v>
      </c>
      <c r="J1025">
        <v>0.151660287927188</v>
      </c>
      <c r="K1025">
        <v>0.58580413297394396</v>
      </c>
      <c r="L1025" t="s">
        <v>41</v>
      </c>
      <c r="M1025" t="s">
        <v>34</v>
      </c>
      <c r="N1025" t="s">
        <v>35</v>
      </c>
      <c r="O1025">
        <v>0.70707557624034001</v>
      </c>
      <c r="P1025" t="s">
        <v>36</v>
      </c>
    </row>
    <row r="1026" spans="1:16">
      <c r="A1026">
        <v>1025</v>
      </c>
      <c r="B1026" t="s">
        <v>1084</v>
      </c>
      <c r="C1026">
        <v>142</v>
      </c>
      <c r="D1026">
        <v>279</v>
      </c>
      <c r="E1026">
        <v>168.26074837506101</v>
      </c>
      <c r="F1026">
        <v>0.50781244132667103</v>
      </c>
      <c r="G1026">
        <v>22235.941037807199</v>
      </c>
      <c r="H1026">
        <v>2383.1940275147699</v>
      </c>
      <c r="I1026">
        <v>0.79474348006409601</v>
      </c>
      <c r="J1026">
        <v>4.9197900987420801E-2</v>
      </c>
      <c r="K1026">
        <v>0.62749563787665297</v>
      </c>
      <c r="L1026" t="s">
        <v>277</v>
      </c>
      <c r="M1026" t="s">
        <v>34</v>
      </c>
      <c r="N1026" t="s">
        <v>35</v>
      </c>
      <c r="O1026">
        <v>0.64601631315256303</v>
      </c>
      <c r="P1026" t="s">
        <v>36</v>
      </c>
    </row>
    <row r="1027" spans="1:16">
      <c r="A1027">
        <v>1026</v>
      </c>
      <c r="B1027" t="s">
        <v>1085</v>
      </c>
      <c r="C1027">
        <v>159</v>
      </c>
      <c r="D1027">
        <v>191</v>
      </c>
      <c r="E1027">
        <v>142.03337318215401</v>
      </c>
      <c r="F1027">
        <v>0.83148909139627303</v>
      </c>
      <c r="G1027">
        <v>15844.2134325142</v>
      </c>
      <c r="H1027">
        <v>924.89297298275903</v>
      </c>
      <c r="I1027">
        <v>0.50290973059399002</v>
      </c>
      <c r="J1027">
        <v>0.232754233167317</v>
      </c>
      <c r="K1027">
        <v>0.76135414062779005</v>
      </c>
      <c r="L1027" t="s">
        <v>58</v>
      </c>
      <c r="M1027" t="s">
        <v>34</v>
      </c>
      <c r="N1027" t="s">
        <v>35</v>
      </c>
      <c r="O1027">
        <v>0.76007909467837298</v>
      </c>
      <c r="P1027" t="s">
        <v>36</v>
      </c>
    </row>
    <row r="1028" spans="1:16">
      <c r="A1028">
        <v>1027</v>
      </c>
      <c r="B1028" t="s">
        <v>1086</v>
      </c>
      <c r="C1028">
        <v>298</v>
      </c>
      <c r="D1028">
        <v>230</v>
      </c>
      <c r="E1028">
        <v>198.93570573769199</v>
      </c>
      <c r="F1028">
        <v>1.29620842901415</v>
      </c>
      <c r="G1028">
        <v>31082.4582703214</v>
      </c>
      <c r="H1028">
        <v>3337.6156365484799</v>
      </c>
      <c r="I1028">
        <v>0.63008554189353705</v>
      </c>
      <c r="J1028">
        <v>3.5063283284747497E-2</v>
      </c>
      <c r="K1028">
        <v>0.598288030806291</v>
      </c>
      <c r="L1028" t="s">
        <v>41</v>
      </c>
      <c r="M1028" t="s">
        <v>34</v>
      </c>
      <c r="N1028" t="s">
        <v>35</v>
      </c>
      <c r="O1028">
        <v>0.82157688090011505</v>
      </c>
      <c r="P1028" t="s">
        <v>36</v>
      </c>
    </row>
    <row r="1029" spans="1:16">
      <c r="A1029">
        <v>1028</v>
      </c>
      <c r="B1029" t="s">
        <v>1087</v>
      </c>
      <c r="C1029">
        <v>187</v>
      </c>
      <c r="D1029">
        <v>176</v>
      </c>
      <c r="E1029">
        <v>131.33370211582701</v>
      </c>
      <c r="F1029">
        <v>1.06191950464396</v>
      </c>
      <c r="G1029">
        <v>13546.972667296801</v>
      </c>
      <c r="H1029">
        <v>1736.57721989642</v>
      </c>
      <c r="I1029">
        <v>0.73453160058602796</v>
      </c>
      <c r="J1029">
        <v>5.6449996473260003E-2</v>
      </c>
      <c r="K1029">
        <v>0.50909893203449696</v>
      </c>
      <c r="L1029" t="s">
        <v>41</v>
      </c>
      <c r="M1029" t="s">
        <v>34</v>
      </c>
      <c r="N1029" t="s">
        <v>35</v>
      </c>
      <c r="O1029">
        <v>0.710541759879599</v>
      </c>
      <c r="P1029" t="s">
        <v>36</v>
      </c>
    </row>
    <row r="1030" spans="1:16">
      <c r="A1030">
        <v>1029</v>
      </c>
      <c r="B1030" t="s">
        <v>1088</v>
      </c>
      <c r="C1030">
        <v>126</v>
      </c>
      <c r="D1030">
        <v>183</v>
      </c>
      <c r="E1030">
        <v>123.32276019325801</v>
      </c>
      <c r="F1030">
        <v>0.68839352666305298</v>
      </c>
      <c r="G1030">
        <v>11944.7304669187</v>
      </c>
      <c r="H1030">
        <v>1251.2429517108501</v>
      </c>
      <c r="I1030">
        <v>0.78826701167887803</v>
      </c>
      <c r="J1030">
        <v>9.5874459844463106E-2</v>
      </c>
      <c r="K1030">
        <v>0.63440376387375896</v>
      </c>
      <c r="L1030" t="s">
        <v>38</v>
      </c>
      <c r="M1030" t="s">
        <v>34</v>
      </c>
      <c r="N1030" t="s">
        <v>35</v>
      </c>
      <c r="O1030">
        <v>0.664187574252049</v>
      </c>
      <c r="P1030" t="s">
        <v>36</v>
      </c>
    </row>
    <row r="1031" spans="1:16">
      <c r="A1031">
        <v>1030</v>
      </c>
      <c r="B1031" t="s">
        <v>1089</v>
      </c>
      <c r="C1031">
        <v>229</v>
      </c>
      <c r="D1031">
        <v>136</v>
      </c>
      <c r="E1031">
        <v>137.33771342330701</v>
      </c>
      <c r="F1031">
        <v>1.6846845581295</v>
      </c>
      <c r="G1031">
        <v>14813.9033274102</v>
      </c>
      <c r="H1031">
        <v>1335.9226865869</v>
      </c>
      <c r="I1031">
        <v>0.77091872328979205</v>
      </c>
      <c r="J1031">
        <v>0.10430778425538199</v>
      </c>
      <c r="K1031">
        <v>0.666686733690526</v>
      </c>
      <c r="L1031" t="s">
        <v>33</v>
      </c>
      <c r="M1031" t="s">
        <v>34</v>
      </c>
      <c r="N1031" t="s">
        <v>35</v>
      </c>
      <c r="O1031">
        <v>0.92027815499398702</v>
      </c>
      <c r="P1031" t="s">
        <v>36</v>
      </c>
    </row>
    <row r="1032" spans="1:16">
      <c r="A1032">
        <v>1031</v>
      </c>
      <c r="B1032" t="s">
        <v>1090</v>
      </c>
      <c r="C1032">
        <v>149</v>
      </c>
      <c r="D1032">
        <v>167</v>
      </c>
      <c r="E1032">
        <v>147.597026150842</v>
      </c>
      <c r="F1032">
        <v>0.89337995738050102</v>
      </c>
      <c r="G1032">
        <v>17109.8064136106</v>
      </c>
      <c r="H1032">
        <v>757.05291338153495</v>
      </c>
      <c r="I1032">
        <v>0.74993090508556903</v>
      </c>
      <c r="J1032">
        <v>0.375147874028817</v>
      </c>
      <c r="K1032">
        <v>0.86902955497678602</v>
      </c>
      <c r="L1032" t="s">
        <v>38</v>
      </c>
      <c r="M1032" t="s">
        <v>34</v>
      </c>
      <c r="N1032" t="s">
        <v>35</v>
      </c>
      <c r="O1032">
        <v>0.69529188934927499</v>
      </c>
      <c r="P1032" t="s">
        <v>36</v>
      </c>
    </row>
    <row r="1033" spans="1:16">
      <c r="A1033">
        <v>1032</v>
      </c>
      <c r="B1033" t="s">
        <v>1091</v>
      </c>
      <c r="C1033">
        <v>441</v>
      </c>
      <c r="D1033">
        <v>222</v>
      </c>
      <c r="E1033">
        <v>219.78062978431501</v>
      </c>
      <c r="F1033">
        <v>1.991068799365</v>
      </c>
      <c r="G1033">
        <v>37937.5</v>
      </c>
      <c r="H1033">
        <v>2892.7059596776999</v>
      </c>
      <c r="I1033">
        <v>0.68521995735633701</v>
      </c>
      <c r="J1033">
        <v>5.6973118494273299E-2</v>
      </c>
      <c r="K1033">
        <v>0.50074245174063703</v>
      </c>
      <c r="L1033" t="s">
        <v>106</v>
      </c>
      <c r="M1033" t="s">
        <v>34</v>
      </c>
      <c r="N1033" t="s">
        <v>35</v>
      </c>
      <c r="O1033">
        <v>0.68649460194943801</v>
      </c>
      <c r="P1033" t="s">
        <v>36</v>
      </c>
    </row>
    <row r="1034" spans="1:16">
      <c r="A1034">
        <v>1033</v>
      </c>
      <c r="B1034" t="s">
        <v>1092</v>
      </c>
      <c r="C1034">
        <v>287</v>
      </c>
      <c r="D1034">
        <v>277</v>
      </c>
      <c r="E1034">
        <v>217.414392573935</v>
      </c>
      <c r="F1034">
        <v>1.0348563405900799</v>
      </c>
      <c r="G1034">
        <v>37125</v>
      </c>
      <c r="H1034">
        <v>1768.5281229019199</v>
      </c>
      <c r="I1034">
        <v>0.79209173247662601</v>
      </c>
      <c r="J1034">
        <v>0.149160003798294</v>
      </c>
      <c r="K1034">
        <v>0.61733527333194804</v>
      </c>
      <c r="L1034" t="s">
        <v>33</v>
      </c>
      <c r="M1034" t="s">
        <v>34</v>
      </c>
      <c r="N1034" t="s">
        <v>35</v>
      </c>
      <c r="O1034">
        <v>0.89317371363512899</v>
      </c>
      <c r="P1034" t="s">
        <v>36</v>
      </c>
    </row>
    <row r="1035" spans="1:16">
      <c r="A1035">
        <v>1034</v>
      </c>
      <c r="B1035" t="s">
        <v>1093</v>
      </c>
      <c r="C1035">
        <v>264</v>
      </c>
      <c r="D1035">
        <v>121</v>
      </c>
      <c r="E1035">
        <v>155.24687865808701</v>
      </c>
      <c r="F1035">
        <v>2.1738308812522802</v>
      </c>
      <c r="G1035">
        <v>18929.3471387524</v>
      </c>
      <c r="H1035">
        <v>1071.4856041829501</v>
      </c>
      <c r="I1035">
        <v>0.70059350107903196</v>
      </c>
      <c r="J1035">
        <v>0.207191921791755</v>
      </c>
      <c r="K1035">
        <v>0.70045043806339102</v>
      </c>
      <c r="L1035" t="s">
        <v>55</v>
      </c>
      <c r="M1035" t="s">
        <v>34</v>
      </c>
      <c r="N1035" t="s">
        <v>35</v>
      </c>
      <c r="O1035">
        <v>0.77539301262330096</v>
      </c>
      <c r="P1035" t="s">
        <v>36</v>
      </c>
    </row>
    <row r="1036" spans="1:16">
      <c r="A1036">
        <v>1035</v>
      </c>
      <c r="B1036" t="s">
        <v>1094</v>
      </c>
      <c r="C1036">
        <v>168</v>
      </c>
      <c r="D1036">
        <v>147</v>
      </c>
      <c r="E1036">
        <v>137.63158879226299</v>
      </c>
      <c r="F1036">
        <v>1.14169633276277</v>
      </c>
      <c r="G1036">
        <v>14877.368765217399</v>
      </c>
      <c r="H1036">
        <v>803.94160903370903</v>
      </c>
      <c r="I1036">
        <v>0.62836723589315502</v>
      </c>
      <c r="J1036">
        <v>0.28925906535582102</v>
      </c>
      <c r="K1036">
        <v>0.80796209448933298</v>
      </c>
      <c r="L1036" t="s">
        <v>38</v>
      </c>
      <c r="M1036" t="s">
        <v>34</v>
      </c>
      <c r="N1036" t="s">
        <v>35</v>
      </c>
      <c r="O1036">
        <v>0.77785219183285703</v>
      </c>
      <c r="P1036" t="s">
        <v>36</v>
      </c>
    </row>
    <row r="1037" spans="1:16">
      <c r="A1037">
        <v>1036</v>
      </c>
      <c r="B1037" t="s">
        <v>1095</v>
      </c>
      <c r="C1037">
        <v>206</v>
      </c>
      <c r="D1037">
        <v>127</v>
      </c>
      <c r="E1037">
        <v>111.19690007599</v>
      </c>
      <c r="F1037">
        <v>1.6180257510729601</v>
      </c>
      <c r="G1037">
        <v>9711.2524015122908</v>
      </c>
      <c r="H1037">
        <v>2133.44846957352</v>
      </c>
      <c r="I1037">
        <v>0.84184408419128798</v>
      </c>
      <c r="J1037">
        <v>2.6811480183106699E-2</v>
      </c>
      <c r="K1037">
        <v>0.42040987034713501</v>
      </c>
      <c r="L1037" t="s">
        <v>74</v>
      </c>
      <c r="M1037" t="s">
        <v>34</v>
      </c>
      <c r="N1037" t="s">
        <v>35</v>
      </c>
      <c r="O1037">
        <v>0.66533707667809805</v>
      </c>
      <c r="P1037" t="s">
        <v>36</v>
      </c>
    </row>
    <row r="1038" spans="1:16">
      <c r="A1038">
        <v>1037</v>
      </c>
      <c r="B1038" t="s">
        <v>1096</v>
      </c>
      <c r="C1038">
        <v>231</v>
      </c>
      <c r="D1038">
        <v>386</v>
      </c>
      <c r="E1038">
        <v>215.834779039426</v>
      </c>
      <c r="F1038">
        <v>0.59689044933529001</v>
      </c>
      <c r="G1038">
        <v>36587.5</v>
      </c>
      <c r="H1038">
        <v>1942.8784090280501</v>
      </c>
      <c r="I1038">
        <v>0.52068620683079103</v>
      </c>
      <c r="J1038">
        <v>0.121801140639369</v>
      </c>
      <c r="K1038">
        <v>0.57640803465931501</v>
      </c>
      <c r="L1038" t="s">
        <v>44</v>
      </c>
      <c r="M1038" t="s">
        <v>34</v>
      </c>
      <c r="N1038" t="s">
        <v>35</v>
      </c>
      <c r="O1038">
        <v>0.78483395751613105</v>
      </c>
      <c r="P1038" t="s">
        <v>36</v>
      </c>
    </row>
    <row r="1039" spans="1:16">
      <c r="A1039">
        <v>1038</v>
      </c>
      <c r="B1039" t="s">
        <v>1097</v>
      </c>
      <c r="C1039">
        <v>210</v>
      </c>
      <c r="D1039">
        <v>245</v>
      </c>
      <c r="E1039">
        <v>179.22265457971201</v>
      </c>
      <c r="F1039">
        <v>0.85968819599109103</v>
      </c>
      <c r="G1039">
        <v>25227.585843856301</v>
      </c>
      <c r="H1039">
        <v>2563.12127587951</v>
      </c>
      <c r="I1039">
        <v>0.63996431208893301</v>
      </c>
      <c r="J1039">
        <v>4.8255547279727098E-2</v>
      </c>
      <c r="K1039">
        <v>0.57077283151855895</v>
      </c>
      <c r="L1039" t="s">
        <v>41</v>
      </c>
      <c r="M1039" t="s">
        <v>34</v>
      </c>
      <c r="N1039" t="s">
        <v>35</v>
      </c>
      <c r="O1039">
        <v>0.77863004049505402</v>
      </c>
      <c r="P1039" t="s">
        <v>36</v>
      </c>
    </row>
    <row r="1040" spans="1:16">
      <c r="A1040">
        <v>1039</v>
      </c>
      <c r="B1040" t="s">
        <v>1098</v>
      </c>
      <c r="C1040">
        <v>121</v>
      </c>
      <c r="D1040">
        <v>287</v>
      </c>
      <c r="E1040">
        <v>130.10387264302</v>
      </c>
      <c r="F1040">
        <v>0.42010429128175297</v>
      </c>
      <c r="G1040">
        <v>13294.448595085099</v>
      </c>
      <c r="H1040">
        <v>1700.1638967020599</v>
      </c>
      <c r="I1040">
        <v>0.83534095485196802</v>
      </c>
      <c r="J1040">
        <v>5.77961106554679E-2</v>
      </c>
      <c r="K1040">
        <v>0.50718137435571797</v>
      </c>
      <c r="L1040" t="s">
        <v>41</v>
      </c>
      <c r="M1040" t="s">
        <v>34</v>
      </c>
      <c r="N1040" t="s">
        <v>35</v>
      </c>
      <c r="O1040">
        <v>0.78437804446651105</v>
      </c>
      <c r="P1040" t="s">
        <v>36</v>
      </c>
    </row>
    <row r="1041" spans="1:16">
      <c r="A1041">
        <v>1040</v>
      </c>
      <c r="B1041" t="s">
        <v>1099</v>
      </c>
      <c r="C1041">
        <v>195</v>
      </c>
      <c r="D1041">
        <v>159</v>
      </c>
      <c r="E1041">
        <v>136.30450719542199</v>
      </c>
      <c r="F1041">
        <v>1.22198529660393</v>
      </c>
      <c r="G1041">
        <v>14591.848610585999</v>
      </c>
      <c r="H1041">
        <v>1363.3064457964899</v>
      </c>
      <c r="I1041">
        <v>0.62001271972000704</v>
      </c>
      <c r="J1041">
        <v>9.8658203521759899E-2</v>
      </c>
      <c r="K1041">
        <v>0.63074204946996504</v>
      </c>
      <c r="L1041" t="s">
        <v>41</v>
      </c>
      <c r="M1041" t="s">
        <v>34</v>
      </c>
      <c r="N1041" t="s">
        <v>35</v>
      </c>
      <c r="O1041">
        <v>0.78470245599021005</v>
      </c>
      <c r="P1041" t="s">
        <v>36</v>
      </c>
    </row>
    <row r="1042" spans="1:16">
      <c r="A1042">
        <v>1041</v>
      </c>
      <c r="B1042" t="s">
        <v>1100</v>
      </c>
      <c r="C1042">
        <v>317</v>
      </c>
      <c r="D1042">
        <v>252</v>
      </c>
      <c r="E1042">
        <v>209.701003279171</v>
      </c>
      <c r="F1042">
        <v>1.25570221920141</v>
      </c>
      <c r="G1042">
        <v>34537.5</v>
      </c>
      <c r="H1042">
        <v>2172.5840336084402</v>
      </c>
      <c r="I1042">
        <v>0.78390551623030802</v>
      </c>
      <c r="J1042">
        <v>9.1949123734033994E-2</v>
      </c>
      <c r="K1042">
        <v>0.54821428571428599</v>
      </c>
      <c r="L1042" t="s">
        <v>38</v>
      </c>
      <c r="M1042" t="s">
        <v>34</v>
      </c>
      <c r="N1042" t="s">
        <v>35</v>
      </c>
      <c r="O1042">
        <v>0.76440974840752396</v>
      </c>
      <c r="P1042" t="s">
        <v>36</v>
      </c>
    </row>
    <row r="1043" spans="1:16">
      <c r="A1043">
        <v>1042</v>
      </c>
      <c r="B1043" t="s">
        <v>1101</v>
      </c>
      <c r="C1043">
        <v>121</v>
      </c>
      <c r="D1043">
        <v>258</v>
      </c>
      <c r="E1043">
        <v>139.85013867324699</v>
      </c>
      <c r="F1043">
        <v>0.46972859533012501</v>
      </c>
      <c r="G1043">
        <v>15360.865414366701</v>
      </c>
      <c r="H1043">
        <v>1188.66859597237</v>
      </c>
      <c r="I1043">
        <v>0.64704069230190397</v>
      </c>
      <c r="J1043">
        <v>0.13661675642946</v>
      </c>
      <c r="K1043">
        <v>0.63596253722893603</v>
      </c>
      <c r="L1043" t="s">
        <v>41</v>
      </c>
      <c r="M1043" t="s">
        <v>34</v>
      </c>
      <c r="N1043" t="s">
        <v>35</v>
      </c>
      <c r="O1043">
        <v>0.73024494486853897</v>
      </c>
      <c r="P1043" t="s">
        <v>36</v>
      </c>
    </row>
    <row r="1044" spans="1:16">
      <c r="A1044">
        <v>1043</v>
      </c>
      <c r="B1044" t="s">
        <v>1102</v>
      </c>
      <c r="C1044">
        <v>251</v>
      </c>
      <c r="D1044">
        <v>258</v>
      </c>
      <c r="E1044">
        <v>207.02759761598799</v>
      </c>
      <c r="F1044">
        <v>0.971559660255358</v>
      </c>
      <c r="G1044">
        <v>33662.5</v>
      </c>
      <c r="H1044">
        <v>1493.17278444767</v>
      </c>
      <c r="I1044">
        <v>0.65278595836407405</v>
      </c>
      <c r="J1044">
        <v>0.18973004043179501</v>
      </c>
      <c r="K1044">
        <v>0.67816670863762296</v>
      </c>
      <c r="L1044" t="s">
        <v>55</v>
      </c>
      <c r="M1044" t="s">
        <v>34</v>
      </c>
      <c r="N1044" t="s">
        <v>35</v>
      </c>
      <c r="O1044">
        <v>0.70474464009372095</v>
      </c>
      <c r="P1044" t="s">
        <v>36</v>
      </c>
    </row>
    <row r="1045" spans="1:16">
      <c r="A1045">
        <v>1044</v>
      </c>
      <c r="B1045" t="s">
        <v>1103</v>
      </c>
      <c r="C1045">
        <v>388</v>
      </c>
      <c r="D1045">
        <v>235</v>
      </c>
      <c r="E1045">
        <v>206.71986411608799</v>
      </c>
      <c r="F1045">
        <v>1.6512041831678601</v>
      </c>
      <c r="G1045">
        <v>33562.5</v>
      </c>
      <c r="H1045">
        <v>2379.1525751352301</v>
      </c>
      <c r="I1045">
        <v>0.50276029151088197</v>
      </c>
      <c r="J1045">
        <v>7.4510860435309897E-2</v>
      </c>
      <c r="K1045">
        <v>0.46253229974160198</v>
      </c>
      <c r="L1045" t="s">
        <v>58</v>
      </c>
      <c r="M1045" t="s">
        <v>34</v>
      </c>
      <c r="N1045" t="s">
        <v>35</v>
      </c>
      <c r="O1045">
        <v>0.85997745956239602</v>
      </c>
      <c r="P1045" t="s">
        <v>36</v>
      </c>
    </row>
    <row r="1046" spans="1:16">
      <c r="A1046">
        <v>1045</v>
      </c>
      <c r="B1046" t="s">
        <v>1104</v>
      </c>
      <c r="C1046">
        <v>244</v>
      </c>
      <c r="D1046">
        <v>395</v>
      </c>
      <c r="E1046">
        <v>206.565825447815</v>
      </c>
      <c r="F1046">
        <v>0.61692644050585199</v>
      </c>
      <c r="G1046">
        <v>33512.5</v>
      </c>
      <c r="H1046">
        <v>1963.58908593655</v>
      </c>
      <c r="I1046">
        <v>0.80944971495434004</v>
      </c>
      <c r="J1046">
        <v>0.109223344784435</v>
      </c>
      <c r="K1046">
        <v>0.50872865275142298</v>
      </c>
      <c r="L1046" t="s">
        <v>111</v>
      </c>
      <c r="M1046" t="s">
        <v>34</v>
      </c>
      <c r="N1046" t="s">
        <v>35</v>
      </c>
      <c r="O1046">
        <v>0.73786218358793798</v>
      </c>
      <c r="P1046" t="s">
        <v>36</v>
      </c>
    </row>
    <row r="1047" spans="1:16">
      <c r="A1047">
        <v>1046</v>
      </c>
      <c r="B1047" t="s">
        <v>1105</v>
      </c>
      <c r="C1047">
        <v>234</v>
      </c>
      <c r="D1047">
        <v>112</v>
      </c>
      <c r="E1047">
        <v>132.21189560874001</v>
      </c>
      <c r="F1047">
        <v>2.0975609756097602</v>
      </c>
      <c r="G1047">
        <v>13728.748382608699</v>
      </c>
      <c r="H1047">
        <v>1377.67858929261</v>
      </c>
      <c r="I1047">
        <v>0.72260058596233001</v>
      </c>
      <c r="J1047">
        <v>9.0896045937288894E-2</v>
      </c>
      <c r="K1047">
        <v>0.67592606143984102</v>
      </c>
      <c r="L1047" t="s">
        <v>41</v>
      </c>
      <c r="M1047" t="s">
        <v>34</v>
      </c>
      <c r="N1047" t="s">
        <v>35</v>
      </c>
      <c r="O1047">
        <v>0.77114794236325201</v>
      </c>
      <c r="P1047" t="s">
        <v>36</v>
      </c>
    </row>
    <row r="1048" spans="1:16">
      <c r="A1048">
        <v>1047</v>
      </c>
      <c r="B1048" t="s">
        <v>1106</v>
      </c>
      <c r="C1048">
        <v>113</v>
      </c>
      <c r="D1048">
        <v>191</v>
      </c>
      <c r="E1048">
        <v>121.994372661017</v>
      </c>
      <c r="F1048">
        <v>0.59142857142857097</v>
      </c>
      <c r="G1048">
        <v>11688.7878816635</v>
      </c>
      <c r="H1048">
        <v>1067.7399295045</v>
      </c>
      <c r="I1048">
        <v>0.66917552130187397</v>
      </c>
      <c r="J1048">
        <v>0.128839305008661</v>
      </c>
      <c r="K1048">
        <v>0.63470912964876003</v>
      </c>
      <c r="L1048" t="s">
        <v>111</v>
      </c>
      <c r="M1048" t="s">
        <v>34</v>
      </c>
      <c r="N1048" t="s">
        <v>35</v>
      </c>
      <c r="O1048">
        <v>0.74070912652561705</v>
      </c>
      <c r="P1048" t="s">
        <v>36</v>
      </c>
    </row>
    <row r="1049" spans="1:16">
      <c r="A1049">
        <v>1048</v>
      </c>
      <c r="B1049" t="s">
        <v>1107</v>
      </c>
      <c r="C1049">
        <v>154</v>
      </c>
      <c r="D1049">
        <v>230</v>
      </c>
      <c r="E1049">
        <v>149.35339124383299</v>
      </c>
      <c r="F1049">
        <v>0.66984152067383596</v>
      </c>
      <c r="G1049">
        <v>17519.433454820399</v>
      </c>
      <c r="H1049">
        <v>2122.5817307014099</v>
      </c>
      <c r="I1049">
        <v>0.63945481825619899</v>
      </c>
      <c r="J1049">
        <v>4.88653572322559E-2</v>
      </c>
      <c r="K1049">
        <v>0.57996172032217896</v>
      </c>
      <c r="L1049" t="s">
        <v>38</v>
      </c>
      <c r="M1049" t="s">
        <v>34</v>
      </c>
      <c r="N1049" t="s">
        <v>35</v>
      </c>
      <c r="O1049">
        <v>0.76485691712334603</v>
      </c>
      <c r="P1049" t="s">
        <v>36</v>
      </c>
    </row>
    <row r="1050" spans="1:16">
      <c r="A1050">
        <v>1049</v>
      </c>
      <c r="B1050" t="s">
        <v>1108</v>
      </c>
      <c r="C1050">
        <v>102</v>
      </c>
      <c r="D1050">
        <v>127</v>
      </c>
      <c r="E1050">
        <v>87.997891815618402</v>
      </c>
      <c r="F1050">
        <v>0.80328198969758002</v>
      </c>
      <c r="G1050">
        <v>6081.8319663516104</v>
      </c>
      <c r="H1050">
        <v>666.49202922416805</v>
      </c>
      <c r="I1050">
        <v>0.52678726057028202</v>
      </c>
      <c r="J1050">
        <v>0.17204987487687201</v>
      </c>
      <c r="K1050">
        <v>0.68427565678355795</v>
      </c>
      <c r="L1050" t="s">
        <v>106</v>
      </c>
      <c r="M1050" t="s">
        <v>34</v>
      </c>
      <c r="N1050" t="s">
        <v>35</v>
      </c>
      <c r="O1050">
        <v>0.721782329193424</v>
      </c>
      <c r="P1050" t="s">
        <v>36</v>
      </c>
    </row>
    <row r="1051" spans="1:16">
      <c r="A1051">
        <v>1050</v>
      </c>
      <c r="B1051" t="s">
        <v>1109</v>
      </c>
      <c r="C1051">
        <v>121</v>
      </c>
      <c r="D1051">
        <v>148</v>
      </c>
      <c r="E1051">
        <v>108.52956012376499</v>
      </c>
      <c r="F1051">
        <v>0.81831054874192699</v>
      </c>
      <c r="G1051">
        <v>9250.9421886578493</v>
      </c>
      <c r="H1051">
        <v>750.48760720470705</v>
      </c>
      <c r="I1051">
        <v>0.70481952644924795</v>
      </c>
      <c r="J1051">
        <v>0.206399566448869</v>
      </c>
      <c r="K1051">
        <v>0.72380830552034503</v>
      </c>
      <c r="L1051" t="s">
        <v>41</v>
      </c>
      <c r="M1051" t="s">
        <v>34</v>
      </c>
      <c r="N1051" t="s">
        <v>35</v>
      </c>
      <c r="O1051">
        <v>0.75762156774529799</v>
      </c>
      <c r="P1051" t="s">
        <v>36</v>
      </c>
    </row>
    <row r="1052" spans="1:16">
      <c r="A1052">
        <v>1051</v>
      </c>
      <c r="B1052" t="s">
        <v>1110</v>
      </c>
      <c r="C1052">
        <v>93</v>
      </c>
      <c r="D1052">
        <v>110</v>
      </c>
      <c r="E1052">
        <v>90.152168596718496</v>
      </c>
      <c r="F1052">
        <v>0.84986591276325396</v>
      </c>
      <c r="G1052">
        <v>6383.2556381852601</v>
      </c>
      <c r="H1052">
        <v>545.25338402820705</v>
      </c>
      <c r="I1052">
        <v>0.68596631239036998</v>
      </c>
      <c r="J1052">
        <v>0.26980833522136999</v>
      </c>
      <c r="K1052">
        <v>0.76782936727870799</v>
      </c>
      <c r="L1052" t="s">
        <v>44</v>
      </c>
      <c r="M1052" t="s">
        <v>34</v>
      </c>
      <c r="N1052" t="s">
        <v>35</v>
      </c>
      <c r="O1052">
        <v>0.78640625394860297</v>
      </c>
      <c r="P1052" t="s">
        <v>36</v>
      </c>
    </row>
    <row r="1053" spans="1:16">
      <c r="A1053">
        <v>1052</v>
      </c>
      <c r="B1053" t="s">
        <v>1111</v>
      </c>
      <c r="C1053">
        <v>202</v>
      </c>
      <c r="D1053">
        <v>304</v>
      </c>
      <c r="E1053">
        <v>188.011470024331</v>
      </c>
      <c r="F1053">
        <v>0.665029749976357</v>
      </c>
      <c r="G1053">
        <v>27762.5</v>
      </c>
      <c r="H1053">
        <v>1695.5991905927699</v>
      </c>
      <c r="I1053">
        <v>0.78037976636739104</v>
      </c>
      <c r="J1053">
        <v>0.121345041466009</v>
      </c>
      <c r="K1053">
        <v>0.61763070077864302</v>
      </c>
      <c r="L1053" t="s">
        <v>74</v>
      </c>
      <c r="M1053" t="s">
        <v>34</v>
      </c>
      <c r="N1053" t="s">
        <v>35</v>
      </c>
      <c r="O1053">
        <v>0.69391072374351503</v>
      </c>
      <c r="P1053" t="s">
        <v>36</v>
      </c>
    </row>
    <row r="1054" spans="1:16">
      <c r="A1054">
        <v>1053</v>
      </c>
      <c r="B1054" t="s">
        <v>1112</v>
      </c>
      <c r="C1054">
        <v>103</v>
      </c>
      <c r="D1054">
        <v>177</v>
      </c>
      <c r="E1054">
        <v>98.892330306780295</v>
      </c>
      <c r="F1054">
        <v>0.581607601315416</v>
      </c>
      <c r="G1054">
        <v>7680.9529156899798</v>
      </c>
      <c r="H1054">
        <v>1424.87726367287</v>
      </c>
      <c r="I1054">
        <v>0.62130837854589505</v>
      </c>
      <c r="J1054">
        <v>4.7541190585422798E-2</v>
      </c>
      <c r="K1054">
        <v>0.46519457372016998</v>
      </c>
      <c r="L1054" t="s">
        <v>106</v>
      </c>
      <c r="M1054" t="s">
        <v>34</v>
      </c>
      <c r="N1054" t="s">
        <v>35</v>
      </c>
      <c r="O1054">
        <v>0.67717479191173902</v>
      </c>
      <c r="P1054" t="s">
        <v>36</v>
      </c>
    </row>
    <row r="1055" spans="1:16">
      <c r="A1055">
        <v>1054</v>
      </c>
      <c r="B1055" t="s">
        <v>1113</v>
      </c>
      <c r="C1055">
        <v>245</v>
      </c>
      <c r="D1055">
        <v>247</v>
      </c>
      <c r="E1055">
        <v>182.992349639363</v>
      </c>
      <c r="F1055">
        <v>0.99175833283860504</v>
      </c>
      <c r="G1055">
        <v>26300</v>
      </c>
      <c r="H1055">
        <v>1775.09666442871</v>
      </c>
      <c r="I1055">
        <v>0.47065005604655602</v>
      </c>
      <c r="J1055">
        <v>0.104886983787115</v>
      </c>
      <c r="K1055">
        <v>0.53131313131313096</v>
      </c>
      <c r="L1055" t="s">
        <v>44</v>
      </c>
      <c r="M1055" t="s">
        <v>34</v>
      </c>
      <c r="N1055" t="s">
        <v>35</v>
      </c>
      <c r="O1055">
        <v>0.79843739327493901</v>
      </c>
      <c r="P1055" t="s">
        <v>36</v>
      </c>
    </row>
    <row r="1056" spans="1:16">
      <c r="A1056">
        <v>1055</v>
      </c>
      <c r="B1056" t="s">
        <v>1114</v>
      </c>
      <c r="C1056">
        <v>417</v>
      </c>
      <c r="D1056">
        <v>94</v>
      </c>
      <c r="E1056">
        <v>181.24453165314301</v>
      </c>
      <c r="F1056">
        <v>4.4336282144598904</v>
      </c>
      <c r="G1056">
        <v>25800</v>
      </c>
      <c r="H1056">
        <v>1029.41124916077</v>
      </c>
      <c r="I1056">
        <v>0.90079126990268099</v>
      </c>
      <c r="J1056">
        <v>0.305950910775518</v>
      </c>
      <c r="K1056">
        <v>0.81807372175980997</v>
      </c>
      <c r="L1056" t="s">
        <v>41</v>
      </c>
      <c r="M1056" t="s">
        <v>34</v>
      </c>
      <c r="N1056" t="s">
        <v>35</v>
      </c>
      <c r="O1056">
        <v>0.69046580863573903</v>
      </c>
      <c r="P1056" t="s">
        <v>36</v>
      </c>
    </row>
    <row r="1057" spans="1:16">
      <c r="A1057">
        <v>1056</v>
      </c>
      <c r="B1057" t="s">
        <v>1115</v>
      </c>
      <c r="C1057">
        <v>118</v>
      </c>
      <c r="D1057">
        <v>102</v>
      </c>
      <c r="E1057">
        <v>90.893270911217996</v>
      </c>
      <c r="F1057">
        <v>1.1482622317714399</v>
      </c>
      <c r="G1057">
        <v>6488.6350185255196</v>
      </c>
      <c r="H1057">
        <v>723.17194043864401</v>
      </c>
      <c r="I1057">
        <v>0.64899641502009398</v>
      </c>
      <c r="J1057">
        <v>0.15591219161331801</v>
      </c>
      <c r="K1057">
        <v>0.64723498888065201</v>
      </c>
      <c r="L1057" t="s">
        <v>41</v>
      </c>
      <c r="M1057" t="s">
        <v>34</v>
      </c>
      <c r="N1057" t="s">
        <v>35</v>
      </c>
      <c r="O1057">
        <v>0.71117875735921099</v>
      </c>
      <c r="P1057" t="s">
        <v>36</v>
      </c>
    </row>
    <row r="1058" spans="1:16">
      <c r="A1058">
        <v>1057</v>
      </c>
      <c r="B1058" t="s">
        <v>1116</v>
      </c>
      <c r="C1058">
        <v>176</v>
      </c>
      <c r="D1058">
        <v>327</v>
      </c>
      <c r="E1058">
        <v>181.11276534590201</v>
      </c>
      <c r="F1058">
        <v>0.537456817711083</v>
      </c>
      <c r="G1058">
        <v>25762.5</v>
      </c>
      <c r="H1058">
        <v>1951.16267979145</v>
      </c>
      <c r="I1058">
        <v>0.81200496180926596</v>
      </c>
      <c r="J1058">
        <v>8.5037582965829694E-2</v>
      </c>
      <c r="K1058">
        <v>0.54813829787234003</v>
      </c>
      <c r="L1058" t="s">
        <v>74</v>
      </c>
      <c r="M1058" t="s">
        <v>34</v>
      </c>
      <c r="N1058" t="s">
        <v>35</v>
      </c>
      <c r="O1058">
        <v>0.66096278949438902</v>
      </c>
      <c r="P1058" t="s">
        <v>36</v>
      </c>
    </row>
    <row r="1059" spans="1:16">
      <c r="A1059">
        <v>1058</v>
      </c>
      <c r="B1059" t="s">
        <v>1117</v>
      </c>
      <c r="C1059">
        <v>149</v>
      </c>
      <c r="D1059">
        <v>238</v>
      </c>
      <c r="E1059">
        <v>125.19374150196199</v>
      </c>
      <c r="F1059">
        <v>0.62467945953645398</v>
      </c>
      <c r="G1059">
        <v>12309.9168385633</v>
      </c>
      <c r="H1059">
        <v>1550.1222743088299</v>
      </c>
      <c r="I1059">
        <v>0.53409463880768004</v>
      </c>
      <c r="J1059">
        <v>6.4377346100635099E-2</v>
      </c>
      <c r="K1059">
        <v>0.43560034291785199</v>
      </c>
      <c r="L1059" t="s">
        <v>211</v>
      </c>
      <c r="M1059" t="s">
        <v>34</v>
      </c>
      <c r="N1059" t="s">
        <v>35</v>
      </c>
      <c r="O1059">
        <v>0.69994145029713495</v>
      </c>
      <c r="P1059" t="s">
        <v>36</v>
      </c>
    </row>
    <row r="1060" spans="1:16">
      <c r="A1060">
        <v>1059</v>
      </c>
      <c r="B1060" t="s">
        <v>1118</v>
      </c>
      <c r="C1060">
        <v>112</v>
      </c>
      <c r="D1060">
        <v>113</v>
      </c>
      <c r="E1060">
        <v>103.530318590785</v>
      </c>
      <c r="F1060">
        <v>0.99516908212560395</v>
      </c>
      <c r="G1060">
        <v>8418.3113160680496</v>
      </c>
      <c r="H1060">
        <v>542.51124721184999</v>
      </c>
      <c r="I1060">
        <v>0.68505455232036305</v>
      </c>
      <c r="J1060">
        <v>0.35943250836017299</v>
      </c>
      <c r="K1060">
        <v>0.84910949868073904</v>
      </c>
      <c r="L1060" t="s">
        <v>38</v>
      </c>
      <c r="M1060" t="s">
        <v>34</v>
      </c>
      <c r="N1060" t="s">
        <v>35</v>
      </c>
      <c r="O1060">
        <v>0.67806107127247595</v>
      </c>
      <c r="P1060" t="s">
        <v>36</v>
      </c>
    </row>
    <row r="1061" spans="1:16">
      <c r="A1061">
        <v>1060</v>
      </c>
      <c r="B1061" t="s">
        <v>1119</v>
      </c>
      <c r="C1061">
        <v>157</v>
      </c>
      <c r="D1061">
        <v>101</v>
      </c>
      <c r="E1061">
        <v>109.56733040554499</v>
      </c>
      <c r="F1061">
        <v>1.55087268530631</v>
      </c>
      <c r="G1061">
        <v>9428.7048669187207</v>
      </c>
      <c r="H1061">
        <v>666.14995077641095</v>
      </c>
      <c r="I1061">
        <v>0.60229082794769095</v>
      </c>
      <c r="J1061">
        <v>0.26700408484532401</v>
      </c>
      <c r="K1061">
        <v>0.76183213440776298</v>
      </c>
      <c r="L1061" t="s">
        <v>41</v>
      </c>
      <c r="M1061" t="s">
        <v>34</v>
      </c>
      <c r="N1061" t="s">
        <v>35</v>
      </c>
      <c r="O1061">
        <v>0.72302409150634495</v>
      </c>
      <c r="P1061" t="s">
        <v>36</v>
      </c>
    </row>
    <row r="1062" spans="1:16">
      <c r="A1062">
        <v>1061</v>
      </c>
      <c r="B1062" t="s">
        <v>1120</v>
      </c>
      <c r="C1062">
        <v>133</v>
      </c>
      <c r="D1062">
        <v>158</v>
      </c>
      <c r="E1062">
        <v>103.456262232432</v>
      </c>
      <c r="F1062">
        <v>0.83910553652069697</v>
      </c>
      <c r="G1062">
        <v>8406.2722049149306</v>
      </c>
      <c r="H1062">
        <v>1254.4915585775</v>
      </c>
      <c r="I1062">
        <v>0.59470384465077697</v>
      </c>
      <c r="J1062">
        <v>6.7123999619426597E-2</v>
      </c>
      <c r="K1062">
        <v>0.511406689392638</v>
      </c>
      <c r="L1062" t="s">
        <v>44</v>
      </c>
      <c r="M1062" t="s">
        <v>34</v>
      </c>
      <c r="N1062" t="s">
        <v>35</v>
      </c>
      <c r="O1062">
        <v>0.76195336293912297</v>
      </c>
      <c r="P1062" t="s">
        <v>36</v>
      </c>
    </row>
    <row r="1063" spans="1:16">
      <c r="A1063">
        <v>1062</v>
      </c>
      <c r="B1063" t="s">
        <v>1121</v>
      </c>
      <c r="C1063">
        <v>100</v>
      </c>
      <c r="D1063">
        <v>202</v>
      </c>
      <c r="E1063">
        <v>117.21361824676301</v>
      </c>
      <c r="F1063">
        <v>0.49297439950553401</v>
      </c>
      <c r="G1063">
        <v>10790.6107372401</v>
      </c>
      <c r="H1063">
        <v>909.23001037763504</v>
      </c>
      <c r="I1063">
        <v>0.76235277372367305</v>
      </c>
      <c r="J1063">
        <v>0.16402436551125199</v>
      </c>
      <c r="K1063">
        <v>0.66670952219150903</v>
      </c>
      <c r="L1063" t="s">
        <v>41</v>
      </c>
      <c r="M1063" t="s">
        <v>34</v>
      </c>
      <c r="N1063" t="s">
        <v>35</v>
      </c>
      <c r="O1063">
        <v>0.72607281336185303</v>
      </c>
      <c r="P1063" t="s">
        <v>36</v>
      </c>
    </row>
    <row r="1064" spans="1:16">
      <c r="A1064">
        <v>1063</v>
      </c>
      <c r="B1064" t="s">
        <v>1122</v>
      </c>
      <c r="C1064">
        <v>124</v>
      </c>
      <c r="D1064">
        <v>160</v>
      </c>
      <c r="E1064">
        <v>107.216457904069</v>
      </c>
      <c r="F1064">
        <v>0.77204684300805404</v>
      </c>
      <c r="G1064">
        <v>9028.4415788279803</v>
      </c>
      <c r="H1064">
        <v>893.96392342111301</v>
      </c>
      <c r="I1064">
        <v>0.82058984809548796</v>
      </c>
      <c r="J1064">
        <v>0.14196545230125801</v>
      </c>
      <c r="K1064">
        <v>0.60191442557323804</v>
      </c>
      <c r="L1064" t="s">
        <v>151</v>
      </c>
      <c r="M1064" t="s">
        <v>34</v>
      </c>
      <c r="N1064" t="s">
        <v>35</v>
      </c>
      <c r="O1064">
        <v>0.69685468386598004</v>
      </c>
      <c r="P1064" t="s">
        <v>36</v>
      </c>
    </row>
    <row r="1065" spans="1:16">
      <c r="A1065">
        <v>1064</v>
      </c>
      <c r="B1065" t="s">
        <v>1123</v>
      </c>
      <c r="C1065">
        <v>200</v>
      </c>
      <c r="D1065">
        <v>242</v>
      </c>
      <c r="E1065">
        <v>171.59156293944201</v>
      </c>
      <c r="F1065">
        <v>0.82436247095113802</v>
      </c>
      <c r="G1065">
        <v>23125</v>
      </c>
      <c r="H1065">
        <v>1745.8073413371999</v>
      </c>
      <c r="I1065">
        <v>0.68356340598991205</v>
      </c>
      <c r="J1065">
        <v>9.5345230847334206E-2</v>
      </c>
      <c r="K1065">
        <v>0.60875287923659105</v>
      </c>
      <c r="L1065" t="s">
        <v>111</v>
      </c>
      <c r="M1065" t="s">
        <v>34</v>
      </c>
      <c r="N1065" t="s">
        <v>35</v>
      </c>
      <c r="O1065">
        <v>0.796919486425271</v>
      </c>
      <c r="P1065" t="s">
        <v>36</v>
      </c>
    </row>
    <row r="1066" spans="1:16">
      <c r="A1066">
        <v>1065</v>
      </c>
      <c r="B1066" t="s">
        <v>1124</v>
      </c>
      <c r="C1066">
        <v>397</v>
      </c>
      <c r="D1066">
        <v>128</v>
      </c>
      <c r="E1066">
        <v>171.45237819602599</v>
      </c>
      <c r="F1066">
        <v>3.10677115457506</v>
      </c>
      <c r="G1066">
        <v>23087.5</v>
      </c>
      <c r="H1066">
        <v>1278.6143475771</v>
      </c>
      <c r="I1066">
        <v>0.71843466448798299</v>
      </c>
      <c r="J1066">
        <v>0.17746292099373201</v>
      </c>
      <c r="K1066">
        <v>0.67904411764705896</v>
      </c>
      <c r="L1066" t="s">
        <v>41</v>
      </c>
      <c r="M1066" t="s">
        <v>34</v>
      </c>
      <c r="N1066" t="s">
        <v>35</v>
      </c>
      <c r="O1066">
        <v>0.83638062291942705</v>
      </c>
      <c r="P1066" t="s">
        <v>36</v>
      </c>
    </row>
    <row r="1067" spans="1:16">
      <c r="A1067">
        <v>1066</v>
      </c>
      <c r="B1067" t="s">
        <v>1125</v>
      </c>
      <c r="C1067">
        <v>102</v>
      </c>
      <c r="D1067">
        <v>248</v>
      </c>
      <c r="E1067">
        <v>124.050284764987</v>
      </c>
      <c r="F1067">
        <v>0.41263120638027501</v>
      </c>
      <c r="G1067">
        <v>12086.0785497164</v>
      </c>
      <c r="H1067">
        <v>1298.9801958610699</v>
      </c>
      <c r="I1067">
        <v>0.768272611820776</v>
      </c>
      <c r="J1067">
        <v>9.0009887043539502E-2</v>
      </c>
      <c r="K1067">
        <v>0.59115692746121495</v>
      </c>
      <c r="L1067" t="s">
        <v>44</v>
      </c>
      <c r="M1067" t="s">
        <v>34</v>
      </c>
      <c r="N1067" t="s">
        <v>35</v>
      </c>
      <c r="O1067">
        <v>0.64939781041869105</v>
      </c>
      <c r="P1067" t="s">
        <v>36</v>
      </c>
    </row>
    <row r="1068" spans="1:16">
      <c r="A1068">
        <v>1067</v>
      </c>
      <c r="B1068" t="s">
        <v>1126</v>
      </c>
      <c r="C1068">
        <v>117</v>
      </c>
      <c r="D1068">
        <v>138</v>
      </c>
      <c r="E1068">
        <v>106.398767273129</v>
      </c>
      <c r="F1068">
        <v>0.84738450841675605</v>
      </c>
      <c r="G1068">
        <v>8891.2551640831807</v>
      </c>
      <c r="H1068">
        <v>777.82597145194597</v>
      </c>
      <c r="I1068">
        <v>0.76379885144899895</v>
      </c>
      <c r="J1068">
        <v>0.18467497880584399</v>
      </c>
      <c r="K1068">
        <v>0.68251414749908701</v>
      </c>
      <c r="L1068" t="s">
        <v>106</v>
      </c>
      <c r="M1068" t="s">
        <v>34</v>
      </c>
      <c r="N1068" t="s">
        <v>35</v>
      </c>
      <c r="O1068">
        <v>0.73342890045327902</v>
      </c>
      <c r="P1068" t="s">
        <v>36</v>
      </c>
    </row>
    <row r="1069" spans="1:16">
      <c r="A1069">
        <v>1068</v>
      </c>
      <c r="B1069" t="s">
        <v>1127</v>
      </c>
      <c r="C1069">
        <v>111</v>
      </c>
      <c r="D1069">
        <v>219</v>
      </c>
      <c r="E1069">
        <v>119.936353838782</v>
      </c>
      <c r="F1069">
        <v>0.50756432688407804</v>
      </c>
      <c r="G1069">
        <v>11297.739715690001</v>
      </c>
      <c r="H1069">
        <v>1765.93206210634</v>
      </c>
      <c r="I1069">
        <v>0.65378496496862604</v>
      </c>
      <c r="J1069">
        <v>4.5525365971455303E-2</v>
      </c>
      <c r="K1069">
        <v>0.54443226827678604</v>
      </c>
      <c r="L1069" t="s">
        <v>257</v>
      </c>
      <c r="M1069" t="s">
        <v>34</v>
      </c>
      <c r="N1069" t="s">
        <v>35</v>
      </c>
      <c r="O1069">
        <v>0.72439266932691304</v>
      </c>
      <c r="P1069" t="s">
        <v>36</v>
      </c>
    </row>
    <row r="1070" spans="1:16">
      <c r="A1070">
        <v>1069</v>
      </c>
      <c r="B1070" t="s">
        <v>1128</v>
      </c>
      <c r="C1070">
        <v>153</v>
      </c>
      <c r="D1070">
        <v>117</v>
      </c>
      <c r="E1070">
        <v>114.614497368472</v>
      </c>
      <c r="F1070">
        <v>1.3117552217211801</v>
      </c>
      <c r="G1070">
        <v>10317.3696272212</v>
      </c>
      <c r="H1070">
        <v>677.48327397077003</v>
      </c>
      <c r="I1070">
        <v>0.66190653046258596</v>
      </c>
      <c r="J1070">
        <v>0.28247609350650699</v>
      </c>
      <c r="K1070">
        <v>0.78343208622538196</v>
      </c>
      <c r="L1070" t="s">
        <v>55</v>
      </c>
      <c r="M1070" t="s">
        <v>34</v>
      </c>
      <c r="N1070" t="s">
        <v>35</v>
      </c>
      <c r="O1070">
        <v>0.75907720303388804</v>
      </c>
      <c r="P1070" t="s">
        <v>36</v>
      </c>
    </row>
    <row r="1071" spans="1:16">
      <c r="A1071">
        <v>1070</v>
      </c>
      <c r="B1071" t="s">
        <v>1129</v>
      </c>
      <c r="C1071">
        <v>196</v>
      </c>
      <c r="D1071">
        <v>273</v>
      </c>
      <c r="E1071">
        <v>165.78919950337601</v>
      </c>
      <c r="F1071">
        <v>0.71946969135320704</v>
      </c>
      <c r="G1071">
        <v>21587.5</v>
      </c>
      <c r="H1071">
        <v>1364.17783677578</v>
      </c>
      <c r="I1071">
        <v>0.750458898310431</v>
      </c>
      <c r="J1071">
        <v>0.145770698790264</v>
      </c>
      <c r="K1071">
        <v>0.56162601626016295</v>
      </c>
      <c r="L1071" t="s">
        <v>111</v>
      </c>
      <c r="M1071" t="s">
        <v>34</v>
      </c>
      <c r="N1071" t="s">
        <v>35</v>
      </c>
      <c r="O1071">
        <v>0.734110514085758</v>
      </c>
      <c r="P1071" t="s">
        <v>36</v>
      </c>
    </row>
    <row r="1072" spans="1:16">
      <c r="A1072">
        <v>1071</v>
      </c>
      <c r="B1072" t="s">
        <v>1130</v>
      </c>
      <c r="C1072">
        <v>190</v>
      </c>
      <c r="D1072">
        <v>77</v>
      </c>
      <c r="E1072">
        <v>91.988073425487798</v>
      </c>
      <c r="F1072">
        <v>2.4646535156499301</v>
      </c>
      <c r="G1072">
        <v>6645.8866185255201</v>
      </c>
      <c r="H1072">
        <v>793.59852845876105</v>
      </c>
      <c r="I1072">
        <v>0.66627203809754898</v>
      </c>
      <c r="J1072">
        <v>0.13260536158314101</v>
      </c>
      <c r="K1072">
        <v>0.60293145993177</v>
      </c>
      <c r="L1072" t="s">
        <v>44</v>
      </c>
      <c r="M1072" t="s">
        <v>34</v>
      </c>
      <c r="N1072" t="s">
        <v>35</v>
      </c>
      <c r="O1072">
        <v>0.69752319637816496</v>
      </c>
      <c r="P1072" t="s">
        <v>36</v>
      </c>
    </row>
    <row r="1073" spans="1:16">
      <c r="A1073">
        <v>1072</v>
      </c>
      <c r="B1073" t="s">
        <v>1131</v>
      </c>
      <c r="C1073">
        <v>167</v>
      </c>
      <c r="D1073">
        <v>191</v>
      </c>
      <c r="E1073">
        <v>126.006610807155</v>
      </c>
      <c r="F1073">
        <v>0.874285714285714</v>
      </c>
      <c r="G1073">
        <v>12470.289689603</v>
      </c>
      <c r="H1073">
        <v>1462.50391129421</v>
      </c>
      <c r="I1073">
        <v>0.73051102249367506</v>
      </c>
      <c r="J1073">
        <v>7.3264288102462993E-2</v>
      </c>
      <c r="K1073">
        <v>0.53815464545716896</v>
      </c>
      <c r="L1073" t="s">
        <v>77</v>
      </c>
      <c r="M1073" t="s">
        <v>34</v>
      </c>
      <c r="N1073" t="s">
        <v>35</v>
      </c>
      <c r="O1073">
        <v>0.72626041932155305</v>
      </c>
      <c r="P1073" t="s">
        <v>36</v>
      </c>
    </row>
    <row r="1074" spans="1:16">
      <c r="A1074">
        <v>1073</v>
      </c>
      <c r="B1074" t="s">
        <v>1132</v>
      </c>
      <c r="C1074">
        <v>127</v>
      </c>
      <c r="D1074">
        <v>167</v>
      </c>
      <c r="E1074">
        <v>98.5683970840672</v>
      </c>
      <c r="F1074">
        <v>0.76143790849673199</v>
      </c>
      <c r="G1074">
        <v>7630.7156370510402</v>
      </c>
      <c r="H1074">
        <v>1525.7264312043401</v>
      </c>
      <c r="I1074">
        <v>0.55513792776788895</v>
      </c>
      <c r="J1074">
        <v>4.1192845586326403E-2</v>
      </c>
      <c r="K1074">
        <v>0.48261858654985101</v>
      </c>
      <c r="L1074" t="s">
        <v>41</v>
      </c>
      <c r="M1074" t="s">
        <v>34</v>
      </c>
      <c r="N1074" t="s">
        <v>35</v>
      </c>
      <c r="O1074">
        <v>0.735768368008345</v>
      </c>
      <c r="P1074" t="s">
        <v>36</v>
      </c>
    </row>
    <row r="1075" spans="1:16">
      <c r="A1075">
        <v>1074</v>
      </c>
      <c r="B1075" t="s">
        <v>1133</v>
      </c>
      <c r="C1075">
        <v>107</v>
      </c>
      <c r="D1075">
        <v>122</v>
      </c>
      <c r="E1075">
        <v>85.3449986342778</v>
      </c>
      <c r="F1075">
        <v>0.87799993107822705</v>
      </c>
      <c r="G1075">
        <v>5720.6586317580304</v>
      </c>
      <c r="H1075">
        <v>737.66697357913699</v>
      </c>
      <c r="I1075">
        <v>0.74153918695255605</v>
      </c>
      <c r="J1075">
        <v>0.132109855384</v>
      </c>
      <c r="K1075">
        <v>0.55533271772378401</v>
      </c>
      <c r="L1075" t="s">
        <v>41</v>
      </c>
      <c r="M1075" t="s">
        <v>34</v>
      </c>
      <c r="N1075" t="s">
        <v>35</v>
      </c>
      <c r="O1075">
        <v>0.67168517343667899</v>
      </c>
      <c r="P1075" t="s">
        <v>36</v>
      </c>
    </row>
    <row r="1076" spans="1:16">
      <c r="A1076">
        <v>1075</v>
      </c>
      <c r="B1076" t="s">
        <v>1134</v>
      </c>
      <c r="C1076">
        <v>67</v>
      </c>
      <c r="D1076">
        <v>126</v>
      </c>
      <c r="E1076">
        <v>74.419033630952001</v>
      </c>
      <c r="F1076">
        <v>0.52932410871945601</v>
      </c>
      <c r="G1076">
        <v>4349.6862703213601</v>
      </c>
      <c r="H1076">
        <v>497.242153873755</v>
      </c>
      <c r="I1076">
        <v>0.88370317642999896</v>
      </c>
      <c r="J1076">
        <v>0.221071073314311</v>
      </c>
      <c r="K1076">
        <v>0.70854417354671595</v>
      </c>
      <c r="L1076" t="s">
        <v>74</v>
      </c>
      <c r="M1076" t="s">
        <v>34</v>
      </c>
      <c r="N1076" t="s">
        <v>35</v>
      </c>
      <c r="O1076">
        <v>0.71501190231249101</v>
      </c>
      <c r="P1076" t="s">
        <v>36</v>
      </c>
    </row>
    <row r="1077" spans="1:16">
      <c r="A1077">
        <v>1076</v>
      </c>
      <c r="B1077" t="s">
        <v>1135</v>
      </c>
      <c r="C1077">
        <v>102</v>
      </c>
      <c r="D1077">
        <v>158</v>
      </c>
      <c r="E1077">
        <v>113.58202161829099</v>
      </c>
      <c r="F1077">
        <v>0.64312279218067503</v>
      </c>
      <c r="G1077">
        <v>10132.324029867699</v>
      </c>
      <c r="H1077">
        <v>719.12958227478896</v>
      </c>
      <c r="I1077">
        <v>0.77878363606363699</v>
      </c>
      <c r="J1077">
        <v>0.24620939746002601</v>
      </c>
      <c r="K1077">
        <v>0.78535304079352097</v>
      </c>
      <c r="L1077" t="s">
        <v>41</v>
      </c>
      <c r="M1077" t="s">
        <v>34</v>
      </c>
      <c r="N1077" t="s">
        <v>35</v>
      </c>
      <c r="O1077">
        <v>0.73881897558468002</v>
      </c>
      <c r="P1077" t="s">
        <v>36</v>
      </c>
    </row>
    <row r="1078" spans="1:16">
      <c r="A1078">
        <v>1077</v>
      </c>
      <c r="B1078" t="s">
        <v>1136</v>
      </c>
      <c r="C1078">
        <v>99</v>
      </c>
      <c r="D1078">
        <v>140</v>
      </c>
      <c r="E1078">
        <v>90.354509441659701</v>
      </c>
      <c r="F1078">
        <v>0.70460536643610805</v>
      </c>
      <c r="G1078">
        <v>6411.9414215501001</v>
      </c>
      <c r="H1078">
        <v>703.38912498764398</v>
      </c>
      <c r="I1078">
        <v>0.61911333298678395</v>
      </c>
      <c r="J1078">
        <v>0.16285763028714301</v>
      </c>
      <c r="K1078">
        <v>0.62646123462527004</v>
      </c>
      <c r="L1078" t="s">
        <v>77</v>
      </c>
      <c r="M1078" t="s">
        <v>34</v>
      </c>
      <c r="N1078" t="s">
        <v>35</v>
      </c>
      <c r="O1078">
        <v>0.73367448726780704</v>
      </c>
      <c r="P1078" t="s">
        <v>36</v>
      </c>
    </row>
    <row r="1079" spans="1:16">
      <c r="A1079">
        <v>1078</v>
      </c>
      <c r="B1079" t="s">
        <v>1137</v>
      </c>
      <c r="C1079">
        <v>140</v>
      </c>
      <c r="D1079">
        <v>101</v>
      </c>
      <c r="E1079">
        <v>84.821196646244701</v>
      </c>
      <c r="F1079">
        <v>1.3932645368433101</v>
      </c>
      <c r="G1079">
        <v>5650.6534298676797</v>
      </c>
      <c r="H1079">
        <v>774.15779145551801</v>
      </c>
      <c r="I1079">
        <v>0.65561625202404195</v>
      </c>
      <c r="J1079">
        <v>0.118481230926615</v>
      </c>
      <c r="K1079">
        <v>0.57539388252387502</v>
      </c>
      <c r="L1079" t="s">
        <v>106</v>
      </c>
      <c r="M1079" t="s">
        <v>34</v>
      </c>
      <c r="N1079" t="s">
        <v>35</v>
      </c>
      <c r="O1079">
        <v>0.68562222828957098</v>
      </c>
      <c r="P1079" t="s">
        <v>36</v>
      </c>
    </row>
    <row r="1080" spans="1:16">
      <c r="A1080">
        <v>1079</v>
      </c>
      <c r="B1080" t="s">
        <v>1138</v>
      </c>
      <c r="C1080">
        <v>168</v>
      </c>
      <c r="D1080">
        <v>239</v>
      </c>
      <c r="E1080">
        <v>158.57642008987199</v>
      </c>
      <c r="F1080">
        <v>0.70118335970345902</v>
      </c>
      <c r="G1080">
        <v>19750</v>
      </c>
      <c r="H1080">
        <v>1454.3859875202199</v>
      </c>
      <c r="I1080">
        <v>0.75933733562542904</v>
      </c>
      <c r="J1080">
        <v>0.117332304522066</v>
      </c>
      <c r="K1080">
        <v>0.60076045627376395</v>
      </c>
      <c r="L1080" t="s">
        <v>405</v>
      </c>
      <c r="M1080" t="s">
        <v>34</v>
      </c>
      <c r="N1080" t="s">
        <v>35</v>
      </c>
      <c r="O1080">
        <v>0.64317789797614999</v>
      </c>
      <c r="P1080" t="s">
        <v>36</v>
      </c>
    </row>
    <row r="1081" spans="1:16">
      <c r="A1081">
        <v>1080</v>
      </c>
      <c r="B1081" t="s">
        <v>1139</v>
      </c>
      <c r="C1081">
        <v>143</v>
      </c>
      <c r="D1081">
        <v>258</v>
      </c>
      <c r="E1081">
        <v>158.42580132539001</v>
      </c>
      <c r="F1081">
        <v>0.55607478122926202</v>
      </c>
      <c r="G1081">
        <v>19712.5</v>
      </c>
      <c r="H1081">
        <v>1070.3300768137001</v>
      </c>
      <c r="I1081">
        <v>0.70444073677763197</v>
      </c>
      <c r="J1081">
        <v>0.21623008118579601</v>
      </c>
      <c r="K1081">
        <v>0.66066191872643498</v>
      </c>
      <c r="L1081" t="s">
        <v>41</v>
      </c>
      <c r="M1081" t="s">
        <v>34</v>
      </c>
      <c r="N1081" t="s">
        <v>35</v>
      </c>
      <c r="O1081">
        <v>0.66831757069982201</v>
      </c>
      <c r="P1081" t="s">
        <v>36</v>
      </c>
    </row>
    <row r="1082" spans="1:16">
      <c r="A1082">
        <v>1081</v>
      </c>
      <c r="B1082" t="s">
        <v>1140</v>
      </c>
      <c r="C1082">
        <v>180</v>
      </c>
      <c r="D1082">
        <v>205</v>
      </c>
      <c r="E1082">
        <v>157.82188883004</v>
      </c>
      <c r="F1082">
        <v>0.87804878048780499</v>
      </c>
      <c r="G1082">
        <v>19562.5</v>
      </c>
      <c r="H1082">
        <v>1204.4722121954001</v>
      </c>
      <c r="I1082">
        <v>0.73722001876332199</v>
      </c>
      <c r="J1082">
        <v>0.16944963934063101</v>
      </c>
      <c r="K1082">
        <v>0.68520140105078797</v>
      </c>
      <c r="L1082" t="s">
        <v>41</v>
      </c>
      <c r="M1082" t="s">
        <v>34</v>
      </c>
      <c r="N1082" t="s">
        <v>35</v>
      </c>
      <c r="O1082">
        <v>0.71654085939920398</v>
      </c>
      <c r="P1082" t="s">
        <v>36</v>
      </c>
    </row>
    <row r="1083" spans="1:16">
      <c r="A1083">
        <v>1082</v>
      </c>
      <c r="B1083" t="s">
        <v>1141</v>
      </c>
      <c r="C1083">
        <v>127</v>
      </c>
      <c r="D1083">
        <v>127</v>
      </c>
      <c r="E1083">
        <v>108.893383361779</v>
      </c>
      <c r="F1083">
        <v>1</v>
      </c>
      <c r="G1083">
        <v>9313.0699474480207</v>
      </c>
      <c r="H1083">
        <v>680.24810826830299</v>
      </c>
      <c r="I1083">
        <v>0.62839280458689595</v>
      </c>
      <c r="J1083">
        <v>0.25291118906297599</v>
      </c>
      <c r="K1083">
        <v>0.76904855417546303</v>
      </c>
      <c r="L1083" t="s">
        <v>55</v>
      </c>
      <c r="M1083" t="s">
        <v>34</v>
      </c>
      <c r="N1083" t="s">
        <v>35</v>
      </c>
      <c r="O1083">
        <v>0.76361392799707895</v>
      </c>
      <c r="P1083" t="s">
        <v>36</v>
      </c>
    </row>
    <row r="1084" spans="1:16">
      <c r="A1084">
        <v>1083</v>
      </c>
      <c r="B1084" t="s">
        <v>1142</v>
      </c>
      <c r="C1084">
        <v>107</v>
      </c>
      <c r="D1084">
        <v>150</v>
      </c>
      <c r="E1084">
        <v>89.887286640868695</v>
      </c>
      <c r="F1084">
        <v>0.71670869202481402</v>
      </c>
      <c r="G1084">
        <v>6345.80062570889</v>
      </c>
      <c r="H1084">
        <v>831.07018671605897</v>
      </c>
      <c r="I1084">
        <v>0.75194038201399604</v>
      </c>
      <c r="J1084">
        <v>0.115457162833545</v>
      </c>
      <c r="K1084">
        <v>0.56222757739764795</v>
      </c>
      <c r="L1084" t="s">
        <v>58</v>
      </c>
      <c r="M1084" t="s">
        <v>34</v>
      </c>
      <c r="N1084" t="s">
        <v>35</v>
      </c>
      <c r="O1084">
        <v>0.77134937818403204</v>
      </c>
      <c r="P1084" t="s">
        <v>36</v>
      </c>
    </row>
    <row r="1085" spans="1:16">
      <c r="A1085">
        <v>1084</v>
      </c>
      <c r="B1085" t="s">
        <v>1143</v>
      </c>
      <c r="C1085">
        <v>251</v>
      </c>
      <c r="D1085">
        <v>203</v>
      </c>
      <c r="E1085">
        <v>156.810199629035</v>
      </c>
      <c r="F1085">
        <v>1.2372881101195199</v>
      </c>
      <c r="G1085">
        <v>19312.5</v>
      </c>
      <c r="H1085">
        <v>1263.4671598672901</v>
      </c>
      <c r="I1085">
        <v>0.70055466469821204</v>
      </c>
      <c r="J1085">
        <v>0.15202690160179</v>
      </c>
      <c r="K1085">
        <v>0.54401408450704203</v>
      </c>
      <c r="L1085" t="s">
        <v>41</v>
      </c>
      <c r="M1085" t="s">
        <v>34</v>
      </c>
      <c r="N1085" t="s">
        <v>35</v>
      </c>
      <c r="O1085">
        <v>0.70035566500482704</v>
      </c>
      <c r="P1085" t="s">
        <v>36</v>
      </c>
    </row>
    <row r="1086" spans="1:16">
      <c r="A1086">
        <v>1085</v>
      </c>
      <c r="B1086" t="s">
        <v>1144</v>
      </c>
      <c r="C1086">
        <v>112</v>
      </c>
      <c r="D1086">
        <v>134</v>
      </c>
      <c r="E1086">
        <v>106.784030090954</v>
      </c>
      <c r="F1086">
        <v>0.83482540582739595</v>
      </c>
      <c r="G1086">
        <v>8955.7610189035895</v>
      </c>
      <c r="H1086">
        <v>730.11142478289798</v>
      </c>
      <c r="I1086">
        <v>0.77775237571518097</v>
      </c>
      <c r="J1086">
        <v>0.21112228197506999</v>
      </c>
      <c r="K1086">
        <v>0.75898424214941596</v>
      </c>
      <c r="L1086" t="s">
        <v>93</v>
      </c>
      <c r="M1086" t="s">
        <v>34</v>
      </c>
      <c r="N1086" t="s">
        <v>35</v>
      </c>
      <c r="O1086">
        <v>0.70842037453128504</v>
      </c>
      <c r="P1086" t="s">
        <v>36</v>
      </c>
    </row>
    <row r="1087" spans="1:16">
      <c r="A1087">
        <v>1086</v>
      </c>
      <c r="B1087" t="s">
        <v>1145</v>
      </c>
      <c r="C1087">
        <v>170</v>
      </c>
      <c r="D1087">
        <v>155</v>
      </c>
      <c r="E1087">
        <v>155.996124306826</v>
      </c>
      <c r="F1087">
        <v>1.0967741935483899</v>
      </c>
      <c r="G1087">
        <v>19112.5</v>
      </c>
      <c r="H1087">
        <v>649.91377532482102</v>
      </c>
      <c r="I1087">
        <v>0.73532444946593201</v>
      </c>
      <c r="J1087">
        <v>0.56861181306280195</v>
      </c>
      <c r="K1087">
        <v>0.87221905305191105</v>
      </c>
      <c r="L1087" t="s">
        <v>41</v>
      </c>
      <c r="M1087" t="s">
        <v>34</v>
      </c>
      <c r="N1087" t="s">
        <v>35</v>
      </c>
      <c r="O1087">
        <v>0.77613720149002896</v>
      </c>
      <c r="P1087" t="s">
        <v>36</v>
      </c>
    </row>
    <row r="1088" spans="1:16">
      <c r="A1088">
        <v>1087</v>
      </c>
      <c r="B1088" t="s">
        <v>1146</v>
      </c>
      <c r="C1088">
        <v>137</v>
      </c>
      <c r="D1088">
        <v>80</v>
      </c>
      <c r="E1088">
        <v>80.815530074079106</v>
      </c>
      <c r="F1088">
        <v>1.7239636917217001</v>
      </c>
      <c r="G1088">
        <v>5129.5531372400801</v>
      </c>
      <c r="H1088">
        <v>622.77444575662196</v>
      </c>
      <c r="I1088">
        <v>0.47441920302927398</v>
      </c>
      <c r="J1088">
        <v>0.166198779157925</v>
      </c>
      <c r="K1088">
        <v>0.659986231163467</v>
      </c>
      <c r="L1088" t="s">
        <v>77</v>
      </c>
      <c r="M1088" t="s">
        <v>34</v>
      </c>
      <c r="N1088" t="s">
        <v>35</v>
      </c>
      <c r="O1088">
        <v>0.74361861194539103</v>
      </c>
      <c r="P1088" t="s">
        <v>36</v>
      </c>
    </row>
    <row r="1089" spans="1:16">
      <c r="A1089">
        <v>1088</v>
      </c>
      <c r="B1089" t="s">
        <v>1147</v>
      </c>
      <c r="C1089">
        <v>102</v>
      </c>
      <c r="D1089">
        <v>118</v>
      </c>
      <c r="E1089">
        <v>88.814533006585904</v>
      </c>
      <c r="F1089">
        <v>0.86781738737202696</v>
      </c>
      <c r="G1089">
        <v>6195.2374207939502</v>
      </c>
      <c r="H1089">
        <v>729.979132900031</v>
      </c>
      <c r="I1089">
        <v>0.59438247310304904</v>
      </c>
      <c r="J1089">
        <v>0.14609889370228599</v>
      </c>
      <c r="K1089">
        <v>0.67462976450594803</v>
      </c>
      <c r="L1089" t="s">
        <v>507</v>
      </c>
      <c r="M1089" t="s">
        <v>34</v>
      </c>
      <c r="N1089" t="s">
        <v>35</v>
      </c>
      <c r="O1089">
        <v>0.75172044202973098</v>
      </c>
      <c r="P1089" t="s">
        <v>36</v>
      </c>
    </row>
    <row r="1090" spans="1:16">
      <c r="A1090">
        <v>1089</v>
      </c>
      <c r="B1090" t="s">
        <v>1148</v>
      </c>
      <c r="C1090">
        <v>127</v>
      </c>
      <c r="D1090">
        <v>115</v>
      </c>
      <c r="E1090">
        <v>104.090879677594</v>
      </c>
      <c r="F1090">
        <v>1.1111110142348499</v>
      </c>
      <c r="G1090">
        <v>8509.7193822306308</v>
      </c>
      <c r="H1090">
        <v>625.85866102073498</v>
      </c>
      <c r="I1090">
        <v>0.78896256088750505</v>
      </c>
      <c r="J1090">
        <v>0.27300623750641401</v>
      </c>
      <c r="K1090">
        <v>0.822402252291074</v>
      </c>
      <c r="L1090" t="s">
        <v>33</v>
      </c>
      <c r="M1090" t="s">
        <v>34</v>
      </c>
      <c r="N1090" t="s">
        <v>35</v>
      </c>
      <c r="O1090">
        <v>0.93552110782901299</v>
      </c>
      <c r="P1090" t="s">
        <v>36</v>
      </c>
    </row>
    <row r="1091" spans="1:16">
      <c r="A1091">
        <v>1090</v>
      </c>
      <c r="B1091" t="s">
        <v>1149</v>
      </c>
      <c r="C1091">
        <v>95</v>
      </c>
      <c r="D1091">
        <v>152</v>
      </c>
      <c r="E1091">
        <v>94.924232802568099</v>
      </c>
      <c r="F1091">
        <v>0.62317831359897902</v>
      </c>
      <c r="G1091">
        <v>7076.9165240075599</v>
      </c>
      <c r="H1091">
        <v>835.19003956193501</v>
      </c>
      <c r="I1091">
        <v>0.89805306549109098</v>
      </c>
      <c r="J1091">
        <v>0.12749211455703099</v>
      </c>
      <c r="K1091">
        <v>0.65993984670612205</v>
      </c>
      <c r="L1091" t="s">
        <v>58</v>
      </c>
      <c r="M1091" t="s">
        <v>34</v>
      </c>
      <c r="N1091" t="s">
        <v>35</v>
      </c>
      <c r="O1091">
        <v>0.62320122735704897</v>
      </c>
      <c r="P1091" t="s">
        <v>36</v>
      </c>
    </row>
    <row r="1092" spans="1:16">
      <c r="A1092">
        <v>1091</v>
      </c>
      <c r="B1092" t="s">
        <v>1150</v>
      </c>
      <c r="C1092">
        <v>68</v>
      </c>
      <c r="D1092">
        <v>151</v>
      </c>
      <c r="E1092">
        <v>79.690728469228304</v>
      </c>
      <c r="F1092">
        <v>0.45103450302709702</v>
      </c>
      <c r="G1092">
        <v>4987.7591614366702</v>
      </c>
      <c r="H1092">
        <v>585.88675223163898</v>
      </c>
      <c r="I1092">
        <v>0.89217541725465399</v>
      </c>
      <c r="J1092">
        <v>0.18259462236033799</v>
      </c>
      <c r="K1092">
        <v>0.708303431972646</v>
      </c>
      <c r="L1092" t="s">
        <v>77</v>
      </c>
      <c r="M1092" t="s">
        <v>34</v>
      </c>
      <c r="N1092" t="s">
        <v>35</v>
      </c>
      <c r="O1092">
        <v>0.74746601390170897</v>
      </c>
      <c r="P1092" t="s">
        <v>36</v>
      </c>
    </row>
    <row r="1093" spans="1:16">
      <c r="A1093">
        <v>1092</v>
      </c>
      <c r="B1093" t="s">
        <v>1151</v>
      </c>
      <c r="C1093">
        <v>82</v>
      </c>
      <c r="D1093">
        <v>146</v>
      </c>
      <c r="E1093">
        <v>83.631496471358503</v>
      </c>
      <c r="F1093">
        <v>0.56539782480987699</v>
      </c>
      <c r="G1093">
        <v>5493.2531988657902</v>
      </c>
      <c r="H1093">
        <v>753.75891155253305</v>
      </c>
      <c r="I1093">
        <v>0.78962492749045599</v>
      </c>
      <c r="J1093">
        <v>0.121499519884115</v>
      </c>
      <c r="K1093">
        <v>0.59192171559441997</v>
      </c>
      <c r="L1093" t="s">
        <v>77</v>
      </c>
      <c r="M1093" t="s">
        <v>34</v>
      </c>
      <c r="N1093" t="s">
        <v>35</v>
      </c>
      <c r="O1093">
        <v>0.733879809638874</v>
      </c>
      <c r="P1093" t="s">
        <v>36</v>
      </c>
    </row>
    <row r="1094" spans="1:16">
      <c r="A1094">
        <v>1093</v>
      </c>
      <c r="B1094" t="s">
        <v>1152</v>
      </c>
      <c r="C1094">
        <v>182</v>
      </c>
      <c r="D1094">
        <v>206</v>
      </c>
      <c r="E1094">
        <v>152.174387529146</v>
      </c>
      <c r="F1094">
        <v>0.88164249306480402</v>
      </c>
      <c r="G1094">
        <v>18187.5</v>
      </c>
      <c r="H1094">
        <v>1420.03570139408</v>
      </c>
      <c r="I1094">
        <v>0.70365251214745095</v>
      </c>
      <c r="J1094">
        <v>0.113340296374475</v>
      </c>
      <c r="K1094">
        <v>0.60223509933774799</v>
      </c>
      <c r="L1094" t="s">
        <v>257</v>
      </c>
      <c r="M1094" t="s">
        <v>34</v>
      </c>
      <c r="N1094" t="s">
        <v>35</v>
      </c>
      <c r="O1094">
        <v>0.803455940829369</v>
      </c>
      <c r="P1094" t="s">
        <v>36</v>
      </c>
    </row>
    <row r="1095" spans="1:16">
      <c r="A1095">
        <v>1094</v>
      </c>
      <c r="B1095" t="s">
        <v>1153</v>
      </c>
      <c r="C1095">
        <v>279</v>
      </c>
      <c r="D1095">
        <v>151</v>
      </c>
      <c r="E1095">
        <v>142.804727052782</v>
      </c>
      <c r="F1095">
        <v>1.84837563819762</v>
      </c>
      <c r="G1095">
        <v>16016.774025708901</v>
      </c>
      <c r="H1095">
        <v>2344.06288121534</v>
      </c>
      <c r="I1095">
        <v>0.71584351049307404</v>
      </c>
      <c r="J1095">
        <v>3.6630799430568101E-2</v>
      </c>
      <c r="K1095">
        <v>0.44797425941784402</v>
      </c>
      <c r="L1095" t="s">
        <v>41</v>
      </c>
      <c r="M1095" t="s">
        <v>34</v>
      </c>
      <c r="N1095" t="s">
        <v>35</v>
      </c>
      <c r="O1095">
        <v>0.74021409127459803</v>
      </c>
      <c r="P1095" t="s">
        <v>36</v>
      </c>
    </row>
    <row r="1096" spans="1:16">
      <c r="A1096">
        <v>1095</v>
      </c>
      <c r="B1096" t="s">
        <v>1154</v>
      </c>
      <c r="C1096">
        <v>206</v>
      </c>
      <c r="D1096">
        <v>132</v>
      </c>
      <c r="E1096">
        <v>103.774056071739</v>
      </c>
      <c r="F1096">
        <v>1.5619834158379899</v>
      </c>
      <c r="G1096">
        <v>8457.9957935727798</v>
      </c>
      <c r="H1096">
        <v>1442.27882523226</v>
      </c>
      <c r="I1096">
        <v>0.68219204522201105</v>
      </c>
      <c r="J1096">
        <v>5.1095055342362597E-2</v>
      </c>
      <c r="K1096">
        <v>0.492824914046194</v>
      </c>
      <c r="L1096" t="s">
        <v>41</v>
      </c>
      <c r="M1096" t="s">
        <v>34</v>
      </c>
      <c r="N1096" t="s">
        <v>35</v>
      </c>
      <c r="O1096">
        <v>0.77290757246363095</v>
      </c>
      <c r="P1096" t="s">
        <v>36</v>
      </c>
    </row>
    <row r="1097" spans="1:16">
      <c r="A1097">
        <v>1096</v>
      </c>
      <c r="B1097" t="s">
        <v>1155</v>
      </c>
      <c r="C1097">
        <v>97</v>
      </c>
      <c r="D1097">
        <v>154</v>
      </c>
      <c r="E1097">
        <v>98.664346096451695</v>
      </c>
      <c r="F1097">
        <v>0.62647440854846503</v>
      </c>
      <c r="G1097">
        <v>7645.57873724008</v>
      </c>
      <c r="H1097">
        <v>879.49158776179604</v>
      </c>
      <c r="I1097">
        <v>0.75223433886663105</v>
      </c>
      <c r="J1097">
        <v>0.124210082304886</v>
      </c>
      <c r="K1097">
        <v>0.58856508655705397</v>
      </c>
      <c r="L1097" t="s">
        <v>106</v>
      </c>
      <c r="M1097" t="s">
        <v>34</v>
      </c>
      <c r="N1097" t="s">
        <v>35</v>
      </c>
      <c r="O1097">
        <v>0.68518636403899202</v>
      </c>
      <c r="P1097" t="s">
        <v>36</v>
      </c>
    </row>
    <row r="1098" spans="1:16">
      <c r="A1098">
        <v>1097</v>
      </c>
      <c r="B1098" t="s">
        <v>1156</v>
      </c>
      <c r="C1098">
        <v>90</v>
      </c>
      <c r="D1098">
        <v>136</v>
      </c>
      <c r="E1098">
        <v>87.549437065090402</v>
      </c>
      <c r="F1098">
        <v>0.66249259876970101</v>
      </c>
      <c r="G1098">
        <v>6020.0014695652198</v>
      </c>
      <c r="H1098">
        <v>557.13857223521097</v>
      </c>
      <c r="I1098">
        <v>0.77334686911895001</v>
      </c>
      <c r="J1098">
        <v>0.243713736145487</v>
      </c>
      <c r="K1098">
        <v>0.71430083064388095</v>
      </c>
      <c r="L1098" t="s">
        <v>55</v>
      </c>
      <c r="M1098" t="s">
        <v>34</v>
      </c>
      <c r="N1098" t="s">
        <v>35</v>
      </c>
      <c r="O1098">
        <v>0.73123114595190797</v>
      </c>
      <c r="P1098" t="s">
        <v>36</v>
      </c>
    </row>
    <row r="1099" spans="1:16">
      <c r="A1099">
        <v>1098</v>
      </c>
      <c r="B1099" t="s">
        <v>1157</v>
      </c>
      <c r="C1099">
        <v>115</v>
      </c>
      <c r="D1099">
        <v>197</v>
      </c>
      <c r="E1099">
        <v>115.617296748486</v>
      </c>
      <c r="F1099">
        <v>0.58629411980617696</v>
      </c>
      <c r="G1099">
        <v>10498.699449527399</v>
      </c>
      <c r="H1099">
        <v>1282.3269906365399</v>
      </c>
      <c r="I1099">
        <v>0.64417523250861897</v>
      </c>
      <c r="J1099">
        <v>8.0232033615337997E-2</v>
      </c>
      <c r="K1099">
        <v>0.62753529197501801</v>
      </c>
      <c r="L1099" t="s">
        <v>33</v>
      </c>
      <c r="M1099" t="s">
        <v>34</v>
      </c>
      <c r="N1099" t="s">
        <v>35</v>
      </c>
      <c r="O1099">
        <v>0.92206219029431302</v>
      </c>
      <c r="P1099" t="s">
        <v>36</v>
      </c>
    </row>
    <row r="1100" spans="1:16">
      <c r="A1100">
        <v>1099</v>
      </c>
      <c r="B1100" t="s">
        <v>1158</v>
      </c>
      <c r="C1100">
        <v>106</v>
      </c>
      <c r="D1100">
        <v>192</v>
      </c>
      <c r="E1100">
        <v>102.303845871124</v>
      </c>
      <c r="F1100">
        <v>0.55373106976308895</v>
      </c>
      <c r="G1100">
        <v>8220.0375595463192</v>
      </c>
      <c r="H1100">
        <v>1280.2330179918299</v>
      </c>
      <c r="I1100">
        <v>0.76714848279013304</v>
      </c>
      <c r="J1100">
        <v>6.3023949943046803E-2</v>
      </c>
      <c r="K1100">
        <v>0.54007206820112696</v>
      </c>
      <c r="L1100" t="s">
        <v>111</v>
      </c>
      <c r="M1100" t="s">
        <v>34</v>
      </c>
      <c r="N1100" t="s">
        <v>35</v>
      </c>
      <c r="O1100">
        <v>0.63780380465912301</v>
      </c>
      <c r="P1100" t="s">
        <v>36</v>
      </c>
    </row>
    <row r="1101" spans="1:16">
      <c r="A1101">
        <v>1100</v>
      </c>
      <c r="B1101" t="s">
        <v>1159</v>
      </c>
      <c r="C1101">
        <v>197</v>
      </c>
      <c r="D1101">
        <v>210</v>
      </c>
      <c r="E1101">
        <v>149.377116793315</v>
      </c>
      <c r="F1101">
        <v>0.94056470360316702</v>
      </c>
      <c r="G1101">
        <v>17525</v>
      </c>
      <c r="H1101">
        <v>1069.1168737411499</v>
      </c>
      <c r="I1101">
        <v>0.45086275490986399</v>
      </c>
      <c r="J1101">
        <v>0.192671519578408</v>
      </c>
      <c r="K1101">
        <v>0.57294646505925595</v>
      </c>
      <c r="L1101" t="s">
        <v>41</v>
      </c>
      <c r="M1101" t="s">
        <v>34</v>
      </c>
      <c r="N1101" t="s">
        <v>35</v>
      </c>
      <c r="O1101">
        <v>0.75505223779248998</v>
      </c>
      <c r="P1101" t="s">
        <v>36</v>
      </c>
    </row>
    <row r="1102" spans="1:16">
      <c r="A1102">
        <v>1101</v>
      </c>
      <c r="B1102" t="s">
        <v>1160</v>
      </c>
      <c r="C1102">
        <v>114</v>
      </c>
      <c r="D1102">
        <v>129</v>
      </c>
      <c r="E1102">
        <v>107.557453650911</v>
      </c>
      <c r="F1102">
        <v>0.88649515926003697</v>
      </c>
      <c r="G1102">
        <v>9085.9617765595503</v>
      </c>
      <c r="H1102">
        <v>602.93683310477604</v>
      </c>
      <c r="I1102">
        <v>0.65643934929145797</v>
      </c>
      <c r="J1102">
        <v>0.31407772643871701</v>
      </c>
      <c r="K1102">
        <v>0.81161710037174695</v>
      </c>
      <c r="L1102" t="s">
        <v>74</v>
      </c>
      <c r="M1102" t="s">
        <v>34</v>
      </c>
      <c r="N1102" t="s">
        <v>35</v>
      </c>
      <c r="O1102">
        <v>0.79663734753947102</v>
      </c>
      <c r="P1102" t="s">
        <v>36</v>
      </c>
    </row>
    <row r="1103" spans="1:16">
      <c r="A1103">
        <v>1102</v>
      </c>
      <c r="B1103" t="s">
        <v>1161</v>
      </c>
      <c r="C1103">
        <v>82</v>
      </c>
      <c r="D1103">
        <v>117</v>
      </c>
      <c r="E1103">
        <v>82.413145643671399</v>
      </c>
      <c r="F1103">
        <v>0.70567785716602105</v>
      </c>
      <c r="G1103">
        <v>5334.3666578449902</v>
      </c>
      <c r="H1103">
        <v>691.47183706096996</v>
      </c>
      <c r="I1103">
        <v>0.82154173722178103</v>
      </c>
      <c r="J1103">
        <v>0.14019861869542799</v>
      </c>
      <c r="K1103">
        <v>0.68036624898106202</v>
      </c>
      <c r="L1103" t="s">
        <v>33</v>
      </c>
      <c r="M1103" t="s">
        <v>34</v>
      </c>
      <c r="N1103" t="s">
        <v>35</v>
      </c>
      <c r="O1103">
        <v>0.93953330524759704</v>
      </c>
      <c r="P1103" t="s">
        <v>36</v>
      </c>
    </row>
    <row r="1104" spans="1:16">
      <c r="A1104">
        <v>1103</v>
      </c>
      <c r="B1104" t="s">
        <v>1162</v>
      </c>
      <c r="C1104">
        <v>78</v>
      </c>
      <c r="D1104">
        <v>139</v>
      </c>
      <c r="E1104">
        <v>84.528419888080506</v>
      </c>
      <c r="F1104">
        <v>0.56411829961289905</v>
      </c>
      <c r="G1104">
        <v>5611.7121073724002</v>
      </c>
      <c r="H1104">
        <v>611.41842508108698</v>
      </c>
      <c r="I1104">
        <v>0.78619984407571897</v>
      </c>
      <c r="J1104">
        <v>0.18863757407123</v>
      </c>
      <c r="K1104">
        <v>0.70043039477589797</v>
      </c>
      <c r="L1104" t="s">
        <v>55</v>
      </c>
      <c r="M1104" t="s">
        <v>34</v>
      </c>
      <c r="N1104" t="s">
        <v>35</v>
      </c>
      <c r="O1104">
        <v>0.865706305137662</v>
      </c>
      <c r="P1104" t="s">
        <v>36</v>
      </c>
    </row>
    <row r="1105" spans="1:16">
      <c r="A1105">
        <v>1104</v>
      </c>
      <c r="B1105" t="s">
        <v>1163</v>
      </c>
      <c r="C1105">
        <v>117</v>
      </c>
      <c r="D1105">
        <v>78</v>
      </c>
      <c r="E1105">
        <v>74.4622510008722</v>
      </c>
      <c r="F1105">
        <v>1.4965034965035</v>
      </c>
      <c r="G1105">
        <v>4354.7397243856303</v>
      </c>
      <c r="H1105">
        <v>877.79838376988505</v>
      </c>
      <c r="I1105">
        <v>0.74948491377461302</v>
      </c>
      <c r="J1105">
        <v>7.1020301772377198E-2</v>
      </c>
      <c r="K1105">
        <v>0.61311653797057797</v>
      </c>
      <c r="L1105" t="s">
        <v>38</v>
      </c>
      <c r="M1105" t="s">
        <v>34</v>
      </c>
      <c r="N1105" t="s">
        <v>35</v>
      </c>
      <c r="O1105">
        <v>0.63282045084054395</v>
      </c>
      <c r="P1105" t="s">
        <v>36</v>
      </c>
    </row>
    <row r="1106" spans="1:16">
      <c r="A1106">
        <v>1105</v>
      </c>
      <c r="B1106" t="s">
        <v>1164</v>
      </c>
      <c r="C1106">
        <v>92</v>
      </c>
      <c r="D1106">
        <v>173</v>
      </c>
      <c r="E1106">
        <v>105.46803595192</v>
      </c>
      <c r="F1106">
        <v>0.53026240549322201</v>
      </c>
      <c r="G1106">
        <v>8736.3816601134204</v>
      </c>
      <c r="H1106">
        <v>875.48132931761097</v>
      </c>
      <c r="I1106">
        <v>0.65047751432380696</v>
      </c>
      <c r="J1106">
        <v>0.143234516093903</v>
      </c>
      <c r="K1106">
        <v>0.66931985105728797</v>
      </c>
      <c r="L1106" t="s">
        <v>41</v>
      </c>
      <c r="M1106" t="s">
        <v>34</v>
      </c>
      <c r="N1106" t="s">
        <v>35</v>
      </c>
      <c r="O1106">
        <v>0.68081629149354606</v>
      </c>
      <c r="P1106" t="s">
        <v>36</v>
      </c>
    </row>
    <row r="1107" spans="1:16">
      <c r="A1107">
        <v>1106</v>
      </c>
      <c r="B1107" t="s">
        <v>1165</v>
      </c>
      <c r="C1107">
        <v>104</v>
      </c>
      <c r="D1107">
        <v>140</v>
      </c>
      <c r="E1107">
        <v>86.262499726375793</v>
      </c>
      <c r="F1107">
        <v>0.74420720404908203</v>
      </c>
      <c r="G1107">
        <v>5844.3196253308097</v>
      </c>
      <c r="H1107">
        <v>927.448020715403</v>
      </c>
      <c r="I1107">
        <v>0.70390011380951001</v>
      </c>
      <c r="J1107">
        <v>8.53816741294358E-2</v>
      </c>
      <c r="K1107">
        <v>0.51503006012024</v>
      </c>
      <c r="L1107" t="s">
        <v>41</v>
      </c>
      <c r="M1107" t="s">
        <v>34</v>
      </c>
      <c r="N1107" t="s">
        <v>35</v>
      </c>
      <c r="O1107">
        <v>0.75345390408221202</v>
      </c>
      <c r="P1107" t="s">
        <v>36</v>
      </c>
    </row>
    <row r="1108" spans="1:16">
      <c r="A1108">
        <v>1107</v>
      </c>
      <c r="B1108" t="s">
        <v>1166</v>
      </c>
      <c r="C1108">
        <v>74</v>
      </c>
      <c r="D1108">
        <v>64</v>
      </c>
      <c r="E1108">
        <v>65.929655407903397</v>
      </c>
      <c r="F1108">
        <v>1.15384615384615</v>
      </c>
      <c r="G1108">
        <v>3413.9054824196601</v>
      </c>
      <c r="H1108">
        <v>273.42514443055398</v>
      </c>
      <c r="I1108">
        <v>0.681377211938481</v>
      </c>
      <c r="J1108">
        <v>0.57383159497965897</v>
      </c>
      <c r="K1108">
        <v>0.911251289375546</v>
      </c>
      <c r="L1108" t="s">
        <v>111</v>
      </c>
      <c r="M1108" t="s">
        <v>34</v>
      </c>
      <c r="N1108" t="s">
        <v>35</v>
      </c>
      <c r="O1108">
        <v>0.81570065221631605</v>
      </c>
      <c r="P1108" t="s">
        <v>36</v>
      </c>
    </row>
    <row r="1109" spans="1:16">
      <c r="A1109">
        <v>1108</v>
      </c>
      <c r="B1109" t="s">
        <v>1167</v>
      </c>
      <c r="C1109">
        <v>59</v>
      </c>
      <c r="D1109">
        <v>123</v>
      </c>
      <c r="E1109">
        <v>63.916938755440498</v>
      </c>
      <c r="F1109">
        <v>0.48</v>
      </c>
      <c r="G1109">
        <v>3208.6460688090701</v>
      </c>
      <c r="H1109">
        <v>567.34936092729197</v>
      </c>
      <c r="I1109">
        <v>0.89410689218245099</v>
      </c>
      <c r="J1109">
        <v>0.12526522958205899</v>
      </c>
      <c r="K1109">
        <v>0.63544579519029798</v>
      </c>
      <c r="L1109" t="s">
        <v>33</v>
      </c>
      <c r="M1109" t="s">
        <v>34</v>
      </c>
      <c r="N1109" t="s">
        <v>35</v>
      </c>
      <c r="O1109">
        <v>0.86756139716594105</v>
      </c>
      <c r="P1109" t="s">
        <v>36</v>
      </c>
    </row>
    <row r="1110" spans="1:16">
      <c r="A1110">
        <v>1109</v>
      </c>
      <c r="B1110" t="s">
        <v>1168</v>
      </c>
      <c r="C1110">
        <v>153</v>
      </c>
      <c r="D1110">
        <v>64</v>
      </c>
      <c r="E1110">
        <v>78.263809942797906</v>
      </c>
      <c r="F1110">
        <v>2.3928758356904698</v>
      </c>
      <c r="G1110">
        <v>4810.7396381852604</v>
      </c>
      <c r="H1110">
        <v>699.23717242209796</v>
      </c>
      <c r="I1110">
        <v>0.62545978575007599</v>
      </c>
      <c r="J1110">
        <v>0.12364390172001299</v>
      </c>
      <c r="K1110">
        <v>0.63650665670291595</v>
      </c>
      <c r="L1110" t="s">
        <v>41</v>
      </c>
      <c r="M1110" t="s">
        <v>34</v>
      </c>
      <c r="N1110" t="s">
        <v>35</v>
      </c>
      <c r="O1110">
        <v>0.78470633210016805</v>
      </c>
      <c r="P1110" t="s">
        <v>36</v>
      </c>
    </row>
    <row r="1111" spans="1:16">
      <c r="A1111">
        <v>1110</v>
      </c>
      <c r="B1111" t="s">
        <v>1169</v>
      </c>
      <c r="C1111">
        <v>141</v>
      </c>
      <c r="D1111">
        <v>137</v>
      </c>
      <c r="E1111">
        <v>109.602731945122</v>
      </c>
      <c r="F1111">
        <v>1.0286093254314601</v>
      </c>
      <c r="G1111">
        <v>9434.7987379962196</v>
      </c>
      <c r="H1111">
        <v>1157.6753469713899</v>
      </c>
      <c r="I1111">
        <v>0.57300296813392204</v>
      </c>
      <c r="J1111">
        <v>8.8464481086403202E-2</v>
      </c>
      <c r="K1111">
        <v>0.58177985519200803</v>
      </c>
      <c r="L1111" t="s">
        <v>38</v>
      </c>
      <c r="M1111" t="s">
        <v>34</v>
      </c>
      <c r="N1111" t="s">
        <v>35</v>
      </c>
      <c r="O1111">
        <v>0.65574582733116504</v>
      </c>
      <c r="P1111" t="s">
        <v>36</v>
      </c>
    </row>
    <row r="1112" spans="1:16">
      <c r="A1112">
        <v>1111</v>
      </c>
      <c r="B1112" t="s">
        <v>1170</v>
      </c>
      <c r="C1112">
        <v>177</v>
      </c>
      <c r="D1112">
        <v>372</v>
      </c>
      <c r="E1112">
        <v>150.335948397176</v>
      </c>
      <c r="F1112">
        <v>0.47504385583943098</v>
      </c>
      <c r="G1112">
        <v>17750.703293761799</v>
      </c>
      <c r="H1112">
        <v>2808.58258937234</v>
      </c>
      <c r="I1112">
        <v>0.75653677288688004</v>
      </c>
      <c r="J1112">
        <v>2.8278152366154798E-2</v>
      </c>
      <c r="K1112">
        <v>0.41692878612797502</v>
      </c>
      <c r="L1112" t="s">
        <v>41</v>
      </c>
      <c r="M1112" t="s">
        <v>34</v>
      </c>
      <c r="N1112" t="s">
        <v>35</v>
      </c>
      <c r="O1112">
        <v>0.69743594064008596</v>
      </c>
      <c r="P1112" t="s">
        <v>36</v>
      </c>
    </row>
    <row r="1113" spans="1:16">
      <c r="A1113">
        <v>1112</v>
      </c>
      <c r="B1113" t="s">
        <v>1171</v>
      </c>
      <c r="C1113">
        <v>102</v>
      </c>
      <c r="D1113">
        <v>70</v>
      </c>
      <c r="E1113">
        <v>76.530239502203102</v>
      </c>
      <c r="F1113">
        <v>1.4592202599687401</v>
      </c>
      <c r="G1113">
        <v>4599.9808775047304</v>
      </c>
      <c r="H1113">
        <v>386.23699485104999</v>
      </c>
      <c r="I1113">
        <v>0.78168583468100805</v>
      </c>
      <c r="J1113">
        <v>0.38748790548034201</v>
      </c>
      <c r="K1113">
        <v>0.82846588323473502</v>
      </c>
      <c r="L1113" t="s">
        <v>38</v>
      </c>
      <c r="M1113" t="s">
        <v>34</v>
      </c>
      <c r="N1113" t="s">
        <v>35</v>
      </c>
      <c r="O1113">
        <v>0.717350350143933</v>
      </c>
      <c r="P1113" t="s">
        <v>36</v>
      </c>
    </row>
    <row r="1114" spans="1:16">
      <c r="A1114">
        <v>1113</v>
      </c>
      <c r="B1114" t="s">
        <v>1172</v>
      </c>
      <c r="C1114">
        <v>197</v>
      </c>
      <c r="D1114">
        <v>118</v>
      </c>
      <c r="E1114">
        <v>107.82280455618</v>
      </c>
      <c r="F1114">
        <v>1.67016788147986</v>
      </c>
      <c r="G1114">
        <v>9130.8483391304399</v>
      </c>
      <c r="H1114">
        <v>1395.2390332202301</v>
      </c>
      <c r="I1114">
        <v>0.60959412947427005</v>
      </c>
      <c r="J1114">
        <v>5.8941849363548397E-2</v>
      </c>
      <c r="K1114">
        <v>0.46931962291249701</v>
      </c>
      <c r="L1114" t="s">
        <v>41</v>
      </c>
      <c r="M1114" t="s">
        <v>34</v>
      </c>
      <c r="N1114" t="s">
        <v>35</v>
      </c>
      <c r="O1114">
        <v>0.83393511100935902</v>
      </c>
      <c r="P1114" t="s">
        <v>36</v>
      </c>
    </row>
    <row r="1115" spans="1:16">
      <c r="A1115">
        <v>1114</v>
      </c>
      <c r="B1115" t="s">
        <v>1173</v>
      </c>
      <c r="C1115">
        <v>152</v>
      </c>
      <c r="D1115">
        <v>161</v>
      </c>
      <c r="E1115">
        <v>110.266337120502</v>
      </c>
      <c r="F1115">
        <v>0.93918917665000601</v>
      </c>
      <c r="G1115">
        <v>9549.3932404536899</v>
      </c>
      <c r="H1115">
        <v>1646.3490119483199</v>
      </c>
      <c r="I1115">
        <v>0.65832158066855595</v>
      </c>
      <c r="J1115">
        <v>4.4273293158406501E-2</v>
      </c>
      <c r="K1115">
        <v>0.48970274390243901</v>
      </c>
      <c r="L1115" t="s">
        <v>41</v>
      </c>
      <c r="M1115" t="s">
        <v>34</v>
      </c>
      <c r="N1115" t="s">
        <v>35</v>
      </c>
      <c r="O1115">
        <v>0.76037890909358596</v>
      </c>
      <c r="P1115" t="s">
        <v>36</v>
      </c>
    </row>
    <row r="1116" spans="1:16">
      <c r="A1116">
        <v>1115</v>
      </c>
      <c r="B1116" t="s">
        <v>1174</v>
      </c>
      <c r="C1116">
        <v>112</v>
      </c>
      <c r="D1116">
        <v>215</v>
      </c>
      <c r="E1116">
        <v>104.14722411060499</v>
      </c>
      <c r="F1116">
        <v>0.518987341772152</v>
      </c>
      <c r="G1116">
        <v>8518.9345043478297</v>
      </c>
      <c r="H1116">
        <v>1808.00734577863</v>
      </c>
      <c r="I1116">
        <v>0.59429855336934301</v>
      </c>
      <c r="J1116">
        <v>3.2748752574584199E-2</v>
      </c>
      <c r="K1116">
        <v>0.43427134003121598</v>
      </c>
      <c r="L1116" t="s">
        <v>151</v>
      </c>
      <c r="M1116" t="s">
        <v>34</v>
      </c>
      <c r="N1116" t="s">
        <v>35</v>
      </c>
      <c r="O1116">
        <v>0.72415356394908903</v>
      </c>
      <c r="P1116" t="s">
        <v>36</v>
      </c>
    </row>
    <row r="1117" spans="1:16">
      <c r="A1117">
        <v>1116</v>
      </c>
      <c r="B1117" t="s">
        <v>1175</v>
      </c>
      <c r="C1117">
        <v>86</v>
      </c>
      <c r="D1117">
        <v>106</v>
      </c>
      <c r="E1117">
        <v>78.315779956131195</v>
      </c>
      <c r="F1117">
        <v>0.81369589721546298</v>
      </c>
      <c r="G1117">
        <v>4817.1307712665403</v>
      </c>
      <c r="H1117">
        <v>575.16949348926596</v>
      </c>
      <c r="I1117">
        <v>0.76620889261441405</v>
      </c>
      <c r="J1117">
        <v>0.18298125991933401</v>
      </c>
      <c r="K1117">
        <v>0.70550077276388301</v>
      </c>
      <c r="L1117" t="s">
        <v>77</v>
      </c>
      <c r="M1117" t="s">
        <v>34</v>
      </c>
      <c r="N1117" t="s">
        <v>35</v>
      </c>
      <c r="O1117">
        <v>0.84352787708815802</v>
      </c>
      <c r="P1117" t="s">
        <v>36</v>
      </c>
    </row>
    <row r="1118" spans="1:16">
      <c r="A1118">
        <v>1117</v>
      </c>
      <c r="B1118" t="s">
        <v>1176</v>
      </c>
      <c r="C1118">
        <v>98</v>
      </c>
      <c r="D1118">
        <v>127</v>
      </c>
      <c r="E1118">
        <v>95.653093202125802</v>
      </c>
      <c r="F1118">
        <v>0.76824034334763902</v>
      </c>
      <c r="G1118">
        <v>7186.0116793950901</v>
      </c>
      <c r="H1118">
        <v>578.44079783709196</v>
      </c>
      <c r="I1118">
        <v>0.74948232291600103</v>
      </c>
      <c r="J1118">
        <v>0.269885747179962</v>
      </c>
      <c r="K1118">
        <v>0.78719593604480798</v>
      </c>
      <c r="L1118" t="s">
        <v>33</v>
      </c>
      <c r="M1118" t="s">
        <v>34</v>
      </c>
      <c r="N1118" t="s">
        <v>35</v>
      </c>
      <c r="O1118">
        <v>0.85815721178365301</v>
      </c>
      <c r="P1118" t="s">
        <v>36</v>
      </c>
    </row>
    <row r="1119" spans="1:16">
      <c r="A1119">
        <v>1118</v>
      </c>
      <c r="B1119" t="s">
        <v>1177</v>
      </c>
      <c r="C1119">
        <v>114</v>
      </c>
      <c r="D1119">
        <v>76</v>
      </c>
      <c r="E1119">
        <v>64.334522550841996</v>
      </c>
      <c r="F1119">
        <v>1.5092473055395701</v>
      </c>
      <c r="G1119">
        <v>3250.7086423440501</v>
      </c>
      <c r="H1119">
        <v>696.527135325411</v>
      </c>
      <c r="I1119">
        <v>0.57392228888595598</v>
      </c>
      <c r="J1119">
        <v>8.4199949146451306E-2</v>
      </c>
      <c r="K1119">
        <v>0.50801356499117301</v>
      </c>
      <c r="L1119" t="s">
        <v>93</v>
      </c>
      <c r="M1119" t="s">
        <v>34</v>
      </c>
      <c r="N1119" t="s">
        <v>35</v>
      </c>
      <c r="O1119">
        <v>0.74025123844405305</v>
      </c>
      <c r="P1119" t="s">
        <v>36</v>
      </c>
    </row>
    <row r="1120" spans="1:16">
      <c r="A1120">
        <v>1119</v>
      </c>
      <c r="B1120" t="s">
        <v>1178</v>
      </c>
      <c r="C1120">
        <v>92</v>
      </c>
      <c r="D1120">
        <v>167</v>
      </c>
      <c r="E1120">
        <v>106.078132734021</v>
      </c>
      <c r="F1120">
        <v>0.55067892697312903</v>
      </c>
      <c r="G1120">
        <v>8837.7480034026503</v>
      </c>
      <c r="H1120">
        <v>604.85311890425896</v>
      </c>
      <c r="I1120">
        <v>0.841833299568572</v>
      </c>
      <c r="J1120">
        <v>0.30356495234168601</v>
      </c>
      <c r="K1120">
        <v>0.768915441414181</v>
      </c>
      <c r="L1120" t="s">
        <v>33</v>
      </c>
      <c r="M1120" t="s">
        <v>34</v>
      </c>
      <c r="N1120" t="s">
        <v>35</v>
      </c>
      <c r="O1120">
        <v>0.80366100025058296</v>
      </c>
      <c r="P1120" t="s">
        <v>36</v>
      </c>
    </row>
    <row r="1121" spans="1:16">
      <c r="A1121">
        <v>1120</v>
      </c>
      <c r="B1121" t="s">
        <v>1179</v>
      </c>
      <c r="C1121">
        <v>104</v>
      </c>
      <c r="D1121">
        <v>91</v>
      </c>
      <c r="E1121">
        <v>89.920965694722497</v>
      </c>
      <c r="F1121">
        <v>1.1494988985833501</v>
      </c>
      <c r="G1121">
        <v>6350.5568177693804</v>
      </c>
      <c r="H1121">
        <v>486.55699485104998</v>
      </c>
      <c r="I1121">
        <v>0.69645789366687405</v>
      </c>
      <c r="J1121">
        <v>0.33709648892159799</v>
      </c>
      <c r="K1121">
        <v>0.823541883504876</v>
      </c>
      <c r="L1121" t="s">
        <v>93</v>
      </c>
      <c r="M1121" t="s">
        <v>34</v>
      </c>
      <c r="N1121" t="s">
        <v>35</v>
      </c>
      <c r="O1121">
        <v>0.72680407152651905</v>
      </c>
      <c r="P1121" t="s">
        <v>36</v>
      </c>
    </row>
    <row r="1122" spans="1:16">
      <c r="A1122">
        <v>1121</v>
      </c>
      <c r="B1122" t="s">
        <v>1180</v>
      </c>
      <c r="C1122">
        <v>81</v>
      </c>
      <c r="D1122">
        <v>160</v>
      </c>
      <c r="E1122">
        <v>99.117880882471994</v>
      </c>
      <c r="F1122">
        <v>0.50606795258543602</v>
      </c>
      <c r="G1122">
        <v>7716.0298321361097</v>
      </c>
      <c r="H1122">
        <v>580.24748923488301</v>
      </c>
      <c r="I1122">
        <v>0.801133426883747</v>
      </c>
      <c r="J1122">
        <v>0.28798987694720901</v>
      </c>
      <c r="K1122">
        <v>0.83207513904248998</v>
      </c>
      <c r="L1122" t="s">
        <v>38</v>
      </c>
      <c r="M1122" t="s">
        <v>34</v>
      </c>
      <c r="N1122" t="s">
        <v>35</v>
      </c>
      <c r="O1122">
        <v>0.68854469206056401</v>
      </c>
      <c r="P1122" t="s">
        <v>36</v>
      </c>
    </row>
    <row r="1123" spans="1:16">
      <c r="A1123">
        <v>1122</v>
      </c>
      <c r="B1123" t="s">
        <v>1181</v>
      </c>
      <c r="C1123">
        <v>271</v>
      </c>
      <c r="D1123">
        <v>139</v>
      </c>
      <c r="E1123">
        <v>141.576964845916</v>
      </c>
      <c r="F1123">
        <v>1.9560346613208599</v>
      </c>
      <c r="G1123">
        <v>15742.549827221201</v>
      </c>
      <c r="H1123">
        <v>1084.21610842777</v>
      </c>
      <c r="I1123">
        <v>0.72490016817824199</v>
      </c>
      <c r="J1123">
        <v>0.168288031258986</v>
      </c>
      <c r="K1123">
        <v>0.59071845266645095</v>
      </c>
      <c r="L1123" t="s">
        <v>33</v>
      </c>
      <c r="M1123" t="s">
        <v>34</v>
      </c>
      <c r="N1123" t="s">
        <v>35</v>
      </c>
      <c r="O1123">
        <v>0.92310891161038</v>
      </c>
      <c r="P1123" t="s">
        <v>36</v>
      </c>
    </row>
    <row r="1124" spans="1:16">
      <c r="A1124">
        <v>1123</v>
      </c>
      <c r="B1124" t="s">
        <v>1182</v>
      </c>
      <c r="C1124">
        <v>78</v>
      </c>
      <c r="D1124">
        <v>160</v>
      </c>
      <c r="E1124">
        <v>89.116587950982293</v>
      </c>
      <c r="F1124">
        <v>0.48875084425454202</v>
      </c>
      <c r="G1124">
        <v>6237.4486253308096</v>
      </c>
      <c r="H1124">
        <v>532.86172577090895</v>
      </c>
      <c r="I1124">
        <v>0.82170828251075501</v>
      </c>
      <c r="J1124">
        <v>0.27605002552117702</v>
      </c>
      <c r="K1124">
        <v>0.69141294319230295</v>
      </c>
      <c r="L1124" t="s">
        <v>41</v>
      </c>
      <c r="M1124" t="s">
        <v>34</v>
      </c>
      <c r="N1124" t="s">
        <v>35</v>
      </c>
      <c r="O1124">
        <v>0.72530209425615699</v>
      </c>
      <c r="P1124" t="s">
        <v>36</v>
      </c>
    </row>
    <row r="1125" spans="1:16">
      <c r="A1125">
        <v>1124</v>
      </c>
      <c r="B1125" t="s">
        <v>1183</v>
      </c>
      <c r="C1125">
        <v>82</v>
      </c>
      <c r="D1125">
        <v>93</v>
      </c>
      <c r="E1125">
        <v>70.773443193525296</v>
      </c>
      <c r="F1125">
        <v>0.88823529411764701</v>
      </c>
      <c r="G1125">
        <v>3933.96535803403</v>
      </c>
      <c r="H1125">
        <v>468.52607359699601</v>
      </c>
      <c r="I1125">
        <v>0.69858590204026005</v>
      </c>
      <c r="J1125">
        <v>0.22520232313883801</v>
      </c>
      <c r="K1125">
        <v>0.74423574401079695</v>
      </c>
      <c r="L1125" t="s">
        <v>58</v>
      </c>
      <c r="M1125" t="s">
        <v>34</v>
      </c>
      <c r="N1125" t="s">
        <v>35</v>
      </c>
      <c r="O1125">
        <v>0.75819296227736599</v>
      </c>
      <c r="P1125" t="s">
        <v>36</v>
      </c>
    </row>
    <row r="1126" spans="1:16">
      <c r="A1126">
        <v>1125</v>
      </c>
      <c r="B1126" t="s">
        <v>1184</v>
      </c>
      <c r="C1126">
        <v>74</v>
      </c>
      <c r="D1126">
        <v>130</v>
      </c>
      <c r="E1126">
        <v>68.400668525587704</v>
      </c>
      <c r="F1126">
        <v>0.57042795669371904</v>
      </c>
      <c r="G1126">
        <v>3674.6042597353498</v>
      </c>
      <c r="H1126">
        <v>1000.50715115019</v>
      </c>
      <c r="I1126">
        <v>0.63343667486488198</v>
      </c>
      <c r="J1126">
        <v>4.6129637726627599E-2</v>
      </c>
      <c r="K1126">
        <v>0.49636604561516201</v>
      </c>
      <c r="L1126" t="s">
        <v>41</v>
      </c>
      <c r="M1126" t="s">
        <v>34</v>
      </c>
      <c r="N1126" t="s">
        <v>35</v>
      </c>
      <c r="O1126">
        <v>0.79097273681889202</v>
      </c>
      <c r="P1126" t="s">
        <v>36</v>
      </c>
    </row>
    <row r="1127" spans="1:16">
      <c r="A1127">
        <v>1126</v>
      </c>
      <c r="B1127" t="s">
        <v>1185</v>
      </c>
      <c r="C1127">
        <v>171</v>
      </c>
      <c r="D1127">
        <v>107</v>
      </c>
      <c r="E1127">
        <v>98.965977459085494</v>
      </c>
      <c r="F1127">
        <v>1.6001816038591401</v>
      </c>
      <c r="G1127">
        <v>7692.3975028355399</v>
      </c>
      <c r="H1127">
        <v>953.72804989970302</v>
      </c>
      <c r="I1127">
        <v>0.66447499712186897</v>
      </c>
      <c r="J1127">
        <v>0.106272885030787</v>
      </c>
      <c r="K1127">
        <v>0.59992581344399498</v>
      </c>
      <c r="L1127" t="s">
        <v>41</v>
      </c>
      <c r="M1127" t="s">
        <v>34</v>
      </c>
      <c r="N1127" t="s">
        <v>35</v>
      </c>
      <c r="O1127">
        <v>0.67456759863703197</v>
      </c>
      <c r="P1127" t="s">
        <v>36</v>
      </c>
    </row>
    <row r="1128" spans="1:16">
      <c r="A1128">
        <v>1127</v>
      </c>
      <c r="B1128" t="s">
        <v>1186</v>
      </c>
      <c r="C1128">
        <v>176</v>
      </c>
      <c r="D1128">
        <v>87</v>
      </c>
      <c r="E1128">
        <v>84.211032749857594</v>
      </c>
      <c r="F1128">
        <v>2.0187499999999998</v>
      </c>
      <c r="G1128">
        <v>5569.6495338374298</v>
      </c>
      <c r="H1128">
        <v>1253.6430100794501</v>
      </c>
      <c r="I1128">
        <v>0.69140417319363301</v>
      </c>
      <c r="J1128">
        <v>4.4533821631985201E-2</v>
      </c>
      <c r="K1128">
        <v>0.48708616588460102</v>
      </c>
      <c r="L1128" t="s">
        <v>44</v>
      </c>
      <c r="M1128" t="s">
        <v>34</v>
      </c>
      <c r="N1128" t="s">
        <v>35</v>
      </c>
      <c r="O1128">
        <v>0.77084261156072997</v>
      </c>
      <c r="P1128" t="s">
        <v>36</v>
      </c>
    </row>
    <row r="1129" spans="1:16">
      <c r="A1129">
        <v>1128</v>
      </c>
      <c r="B1129" t="s">
        <v>1187</v>
      </c>
      <c r="C1129">
        <v>146</v>
      </c>
      <c r="D1129">
        <v>59</v>
      </c>
      <c r="E1129">
        <v>80.171346557504705</v>
      </c>
      <c r="F1129">
        <v>2.4634574568599201</v>
      </c>
      <c r="G1129">
        <v>5048.1033482041603</v>
      </c>
      <c r="H1129">
        <v>540.275580445787</v>
      </c>
      <c r="I1129">
        <v>0.74015049292381196</v>
      </c>
      <c r="J1129">
        <v>0.21732386709095899</v>
      </c>
      <c r="K1129">
        <v>0.74131307840055904</v>
      </c>
      <c r="L1129" t="s">
        <v>41</v>
      </c>
      <c r="M1129" t="s">
        <v>34</v>
      </c>
      <c r="N1129" t="s">
        <v>35</v>
      </c>
      <c r="O1129">
        <v>0.73643136727013103</v>
      </c>
      <c r="P1129" t="s">
        <v>36</v>
      </c>
    </row>
    <row r="1130" spans="1:16">
      <c r="A1130">
        <v>1129</v>
      </c>
      <c r="B1130" t="s">
        <v>1188</v>
      </c>
      <c r="C1130">
        <v>189</v>
      </c>
      <c r="D1130">
        <v>91</v>
      </c>
      <c r="E1130">
        <v>106.639497817597</v>
      </c>
      <c r="F1130">
        <v>2.0848105055035502</v>
      </c>
      <c r="G1130">
        <v>8931.5341655954599</v>
      </c>
      <c r="H1130">
        <v>796.30856555544801</v>
      </c>
      <c r="I1130">
        <v>0.56975061442852104</v>
      </c>
      <c r="J1130">
        <v>0.176999953936125</v>
      </c>
      <c r="K1130">
        <v>0.630040470548764</v>
      </c>
      <c r="L1130" t="s">
        <v>41</v>
      </c>
      <c r="M1130" t="s">
        <v>34</v>
      </c>
      <c r="N1130" t="s">
        <v>35</v>
      </c>
      <c r="O1130">
        <v>0.77658165518988398</v>
      </c>
      <c r="P1130" t="s">
        <v>36</v>
      </c>
    </row>
    <row r="1131" spans="1:16">
      <c r="A1131">
        <v>1130</v>
      </c>
      <c r="B1131" t="s">
        <v>1189</v>
      </c>
      <c r="C1131">
        <v>162</v>
      </c>
      <c r="D1131">
        <v>122</v>
      </c>
      <c r="E1131">
        <v>97.475668634845107</v>
      </c>
      <c r="F1131">
        <v>1.32657973063609</v>
      </c>
      <c r="G1131">
        <v>7462.4653429111504</v>
      </c>
      <c r="H1131">
        <v>1236.7479185703501</v>
      </c>
      <c r="I1131">
        <v>0.59514113390163803</v>
      </c>
      <c r="J1131">
        <v>6.1309788079578501E-2</v>
      </c>
      <c r="K1131">
        <v>0.50610352300791295</v>
      </c>
      <c r="L1131" t="s">
        <v>77</v>
      </c>
      <c r="M1131" t="s">
        <v>34</v>
      </c>
      <c r="N1131" t="s">
        <v>35</v>
      </c>
      <c r="O1131">
        <v>0.75649397474526703</v>
      </c>
      <c r="P1131" t="s">
        <v>36</v>
      </c>
    </row>
    <row r="1132" spans="1:16">
      <c r="A1132">
        <v>1131</v>
      </c>
      <c r="B1132" t="s">
        <v>1190</v>
      </c>
      <c r="C1132">
        <v>118</v>
      </c>
      <c r="D1132">
        <v>161</v>
      </c>
      <c r="E1132">
        <v>107.816661431692</v>
      </c>
      <c r="F1132">
        <v>0.72972972972973005</v>
      </c>
      <c r="G1132">
        <v>9129.8079221171993</v>
      </c>
      <c r="H1132">
        <v>1170.0897027098599</v>
      </c>
      <c r="I1132">
        <v>0.70702712458181105</v>
      </c>
      <c r="J1132">
        <v>8.3797910561583006E-2</v>
      </c>
      <c r="K1132">
        <v>0.66570573955262702</v>
      </c>
      <c r="L1132" t="s">
        <v>41</v>
      </c>
      <c r="M1132" t="s">
        <v>34</v>
      </c>
      <c r="N1132" t="s">
        <v>35</v>
      </c>
      <c r="O1132">
        <v>0.75329352625428903</v>
      </c>
      <c r="P1132" t="s">
        <v>36</v>
      </c>
    </row>
    <row r="1133" spans="1:16">
      <c r="A1133">
        <v>1132</v>
      </c>
      <c r="B1133" t="s">
        <v>1191</v>
      </c>
      <c r="C1133">
        <v>107</v>
      </c>
      <c r="D1133">
        <v>112</v>
      </c>
      <c r="E1133">
        <v>78.318196326751007</v>
      </c>
      <c r="F1133">
        <v>0.95145631067961201</v>
      </c>
      <c r="G1133">
        <v>4817.4280332703202</v>
      </c>
      <c r="H1133">
        <v>919.94726912000897</v>
      </c>
      <c r="I1133">
        <v>0.53683456257320905</v>
      </c>
      <c r="J1133">
        <v>7.15318126611178E-2</v>
      </c>
      <c r="K1133">
        <v>0.58582608852820495</v>
      </c>
      <c r="L1133" t="s">
        <v>74</v>
      </c>
      <c r="M1133" t="s">
        <v>34</v>
      </c>
      <c r="N1133" t="s">
        <v>35</v>
      </c>
      <c r="O1133">
        <v>0.72737800273547604</v>
      </c>
      <c r="P1133" t="s">
        <v>36</v>
      </c>
    </row>
    <row r="1134" spans="1:16">
      <c r="A1134">
        <v>1133</v>
      </c>
      <c r="B1134" t="s">
        <v>1192</v>
      </c>
      <c r="C1134">
        <v>59</v>
      </c>
      <c r="D1134">
        <v>118</v>
      </c>
      <c r="E1134">
        <v>63.832501253855398</v>
      </c>
      <c r="F1134">
        <v>0.5</v>
      </c>
      <c r="G1134">
        <v>3200.1741017013201</v>
      </c>
      <c r="H1134">
        <v>617.59625784780701</v>
      </c>
      <c r="I1134">
        <v>0.628360256737866</v>
      </c>
      <c r="J1134">
        <v>0.105432416002114</v>
      </c>
      <c r="K1134">
        <v>0.56293139510562595</v>
      </c>
      <c r="L1134" t="s">
        <v>41</v>
      </c>
      <c r="M1134" t="s">
        <v>34</v>
      </c>
      <c r="N1134" t="s">
        <v>35</v>
      </c>
      <c r="O1134">
        <v>0.666250715559632</v>
      </c>
      <c r="P1134" t="s">
        <v>36</v>
      </c>
    </row>
    <row r="1135" spans="1:16">
      <c r="A1135">
        <v>1134</v>
      </c>
      <c r="B1135" t="s">
        <v>1193</v>
      </c>
      <c r="C1135">
        <v>83</v>
      </c>
      <c r="D1135">
        <v>94</v>
      </c>
      <c r="E1135">
        <v>76.980200087525205</v>
      </c>
      <c r="F1135">
        <v>0.88505744689103605</v>
      </c>
      <c r="G1135">
        <v>4654.2311931947097</v>
      </c>
      <c r="H1135">
        <v>596.07484344254397</v>
      </c>
      <c r="I1135">
        <v>0.804716435862182</v>
      </c>
      <c r="J1135">
        <v>0.16461000563309</v>
      </c>
      <c r="K1135">
        <v>0.69432372505543205</v>
      </c>
      <c r="L1135" t="s">
        <v>41</v>
      </c>
      <c r="M1135" t="s">
        <v>34</v>
      </c>
      <c r="N1135" t="s">
        <v>35</v>
      </c>
      <c r="O1135">
        <v>0.71976957633349503</v>
      </c>
      <c r="P1135" t="s">
        <v>36</v>
      </c>
    </row>
    <row r="1136" spans="1:16">
      <c r="A1136">
        <v>1135</v>
      </c>
      <c r="B1136" t="s">
        <v>1194</v>
      </c>
      <c r="C1136">
        <v>77</v>
      </c>
      <c r="D1136">
        <v>68</v>
      </c>
      <c r="E1136">
        <v>67.950987962890395</v>
      </c>
      <c r="F1136">
        <v>1.1340780870010201</v>
      </c>
      <c r="G1136">
        <v>3626.44781512287</v>
      </c>
      <c r="H1136">
        <v>312.835785968511</v>
      </c>
      <c r="I1136">
        <v>0.78986916815695896</v>
      </c>
      <c r="J1136">
        <v>0.46564875066964301</v>
      </c>
      <c r="K1136">
        <v>0.86776683145428002</v>
      </c>
      <c r="L1136" t="s">
        <v>111</v>
      </c>
      <c r="M1136" t="s">
        <v>34</v>
      </c>
      <c r="N1136" t="s">
        <v>35</v>
      </c>
      <c r="O1136">
        <v>0.76606165641372603</v>
      </c>
      <c r="P1136" t="s">
        <v>36</v>
      </c>
    </row>
    <row r="1137" spans="1:16">
      <c r="A1137">
        <v>1136</v>
      </c>
      <c r="B1137" t="s">
        <v>1195</v>
      </c>
      <c r="C1137">
        <v>61</v>
      </c>
      <c r="D1137">
        <v>109</v>
      </c>
      <c r="E1137">
        <v>73.401256702908896</v>
      </c>
      <c r="F1137">
        <v>0.55389501925005402</v>
      </c>
      <c r="G1137">
        <v>4231.52462381853</v>
      </c>
      <c r="H1137">
        <v>481.87587475403501</v>
      </c>
      <c r="I1137">
        <v>0.74181344211275901</v>
      </c>
      <c r="J1137">
        <v>0.22900046748161301</v>
      </c>
      <c r="K1137">
        <v>0.77774135387641397</v>
      </c>
      <c r="L1137" t="s">
        <v>41</v>
      </c>
      <c r="M1137" t="s">
        <v>34</v>
      </c>
      <c r="N1137" t="s">
        <v>35</v>
      </c>
      <c r="O1137">
        <v>0.689282929516291</v>
      </c>
      <c r="P1137" t="s">
        <v>36</v>
      </c>
    </row>
    <row r="1138" spans="1:16">
      <c r="A1138">
        <v>1137</v>
      </c>
      <c r="B1138" t="s">
        <v>1196</v>
      </c>
      <c r="C1138">
        <v>232</v>
      </c>
      <c r="D1138">
        <v>126</v>
      </c>
      <c r="E1138">
        <v>132.91425312283201</v>
      </c>
      <c r="F1138">
        <v>1.8472223055686099</v>
      </c>
      <c r="G1138">
        <v>13875</v>
      </c>
      <c r="H1138">
        <v>896.69046759605396</v>
      </c>
      <c r="I1138">
        <v>0.60230252473784696</v>
      </c>
      <c r="J1138">
        <v>0.21684916286495401</v>
      </c>
      <c r="K1138">
        <v>0.64798598949211905</v>
      </c>
      <c r="L1138" t="s">
        <v>111</v>
      </c>
      <c r="M1138" t="s">
        <v>34</v>
      </c>
      <c r="N1138" t="s">
        <v>35</v>
      </c>
      <c r="O1138">
        <v>0.71332295381062605</v>
      </c>
      <c r="P1138" t="s">
        <v>36</v>
      </c>
    </row>
    <row r="1139" spans="1:16">
      <c r="A1139">
        <v>1138</v>
      </c>
      <c r="B1139" t="s">
        <v>1197</v>
      </c>
      <c r="C1139">
        <v>114</v>
      </c>
      <c r="D1139">
        <v>157</v>
      </c>
      <c r="E1139">
        <v>98.110393424919494</v>
      </c>
      <c r="F1139">
        <v>0.72870643501622101</v>
      </c>
      <c r="G1139">
        <v>7559.9672801512297</v>
      </c>
      <c r="H1139">
        <v>1049.7223034931301</v>
      </c>
      <c r="I1139">
        <v>0.722893597464769</v>
      </c>
      <c r="J1139">
        <v>8.6214622381169601E-2</v>
      </c>
      <c r="K1139">
        <v>0.61006296851574204</v>
      </c>
      <c r="L1139" t="s">
        <v>257</v>
      </c>
      <c r="M1139" t="s">
        <v>34</v>
      </c>
      <c r="N1139" t="s">
        <v>35</v>
      </c>
      <c r="O1139">
        <v>0.77578015977843595</v>
      </c>
      <c r="P1139" t="s">
        <v>36</v>
      </c>
    </row>
    <row r="1140" spans="1:16">
      <c r="A1140">
        <v>1139</v>
      </c>
      <c r="B1140" t="s">
        <v>1198</v>
      </c>
      <c r="C1140">
        <v>93</v>
      </c>
      <c r="D1140">
        <v>102</v>
      </c>
      <c r="E1140">
        <v>72.837041363606104</v>
      </c>
      <c r="F1140">
        <v>0.90909090909090895</v>
      </c>
      <c r="G1140">
        <v>4166.7215069943304</v>
      </c>
      <c r="H1140">
        <v>801.34116633871304</v>
      </c>
      <c r="I1140">
        <v>0.67390147061976702</v>
      </c>
      <c r="J1140">
        <v>8.1539760351517193E-2</v>
      </c>
      <c r="K1140">
        <v>0.52222346410342402</v>
      </c>
      <c r="L1140" t="s">
        <v>38</v>
      </c>
      <c r="M1140" t="s">
        <v>34</v>
      </c>
      <c r="N1140" t="s">
        <v>35</v>
      </c>
      <c r="O1140">
        <v>0.68847438887232104</v>
      </c>
      <c r="P1140" t="s">
        <v>36</v>
      </c>
    </row>
    <row r="1141" spans="1:16">
      <c r="A1141">
        <v>1140</v>
      </c>
      <c r="B1141" t="s">
        <v>1199</v>
      </c>
      <c r="C1141">
        <v>70</v>
      </c>
      <c r="D1141">
        <v>108</v>
      </c>
      <c r="E1141">
        <v>69.161425385861506</v>
      </c>
      <c r="F1141">
        <v>0.64882345782804096</v>
      </c>
      <c r="G1141">
        <v>3756.7972037807199</v>
      </c>
      <c r="H1141">
        <v>649.69323687408303</v>
      </c>
      <c r="I1141">
        <v>0.74883184855940099</v>
      </c>
      <c r="J1141">
        <v>0.11184354503893899</v>
      </c>
      <c r="K1141">
        <v>0.622822364044058</v>
      </c>
      <c r="L1141" t="s">
        <v>44</v>
      </c>
      <c r="M1141" t="s">
        <v>34</v>
      </c>
      <c r="N1141" t="s">
        <v>35</v>
      </c>
      <c r="O1141">
        <v>0.79512696913241199</v>
      </c>
      <c r="P1141" t="s">
        <v>36</v>
      </c>
    </row>
    <row r="1142" spans="1:16">
      <c r="A1142">
        <v>1141</v>
      </c>
      <c r="B1142" t="s">
        <v>1200</v>
      </c>
      <c r="C1142">
        <v>173</v>
      </c>
      <c r="D1142">
        <v>207</v>
      </c>
      <c r="E1142">
        <v>131.16649476232101</v>
      </c>
      <c r="F1142">
        <v>0.83620669350959698</v>
      </c>
      <c r="G1142">
        <v>13512.5</v>
      </c>
      <c r="H1142">
        <v>1314.17783677578</v>
      </c>
      <c r="I1142">
        <v>0.60248720008395595</v>
      </c>
      <c r="J1142">
        <v>9.8318963992206507E-2</v>
      </c>
      <c r="K1142">
        <v>0.51747247486835801</v>
      </c>
      <c r="L1142" t="s">
        <v>295</v>
      </c>
      <c r="M1142" t="s">
        <v>34</v>
      </c>
      <c r="N1142" t="s">
        <v>35</v>
      </c>
      <c r="O1142">
        <v>0.71724639208796603</v>
      </c>
      <c r="P1142" t="s">
        <v>36</v>
      </c>
    </row>
    <row r="1143" spans="1:16">
      <c r="A1143">
        <v>1142</v>
      </c>
      <c r="B1143" t="s">
        <v>1201</v>
      </c>
      <c r="C1143">
        <v>110</v>
      </c>
      <c r="D1143">
        <v>51</v>
      </c>
      <c r="E1143">
        <v>62.807384980316499</v>
      </c>
      <c r="F1143">
        <v>2.1733744225326901</v>
      </c>
      <c r="G1143">
        <v>3098.2132344045399</v>
      </c>
      <c r="H1143">
        <v>436.958262102189</v>
      </c>
      <c r="I1143">
        <v>0.57117321413643796</v>
      </c>
      <c r="J1143">
        <v>0.20391128326876601</v>
      </c>
      <c r="K1143">
        <v>0.65207870616573305</v>
      </c>
      <c r="L1143" t="s">
        <v>44</v>
      </c>
      <c r="M1143" t="s">
        <v>34</v>
      </c>
      <c r="N1143" t="s">
        <v>35</v>
      </c>
      <c r="O1143">
        <v>0.77112105183250701</v>
      </c>
      <c r="P1143" t="s">
        <v>36</v>
      </c>
    </row>
    <row r="1144" spans="1:16">
      <c r="A1144">
        <v>1143</v>
      </c>
      <c r="B1144" t="s">
        <v>1202</v>
      </c>
      <c r="C1144">
        <v>109</v>
      </c>
      <c r="D1144">
        <v>62</v>
      </c>
      <c r="E1144">
        <v>73.0070230215306</v>
      </c>
      <c r="F1144">
        <v>1.76871399739352</v>
      </c>
      <c r="G1144">
        <v>4186.1921682419697</v>
      </c>
      <c r="H1144">
        <v>415.86582306519801</v>
      </c>
      <c r="I1144">
        <v>0.74756170428163604</v>
      </c>
      <c r="J1144">
        <v>0.30417433280738099</v>
      </c>
      <c r="K1144">
        <v>0.80014204545454504</v>
      </c>
      <c r="L1144" t="s">
        <v>41</v>
      </c>
      <c r="M1144" t="s">
        <v>34</v>
      </c>
      <c r="N1144" t="s">
        <v>35</v>
      </c>
      <c r="O1144">
        <v>0.72221927728618895</v>
      </c>
      <c r="P1144" t="s">
        <v>36</v>
      </c>
    </row>
    <row r="1145" spans="1:16">
      <c r="A1145">
        <v>1144</v>
      </c>
      <c r="B1145" t="s">
        <v>1203</v>
      </c>
      <c r="C1145">
        <v>77</v>
      </c>
      <c r="D1145">
        <v>93</v>
      </c>
      <c r="E1145">
        <v>68.404818422059094</v>
      </c>
      <c r="F1145">
        <v>0.82753299480088405</v>
      </c>
      <c r="G1145">
        <v>3675.0501527410202</v>
      </c>
      <c r="H1145">
        <v>593.17771726214403</v>
      </c>
      <c r="I1145">
        <v>0.76394718926949201</v>
      </c>
      <c r="J1145">
        <v>0.13125125884529201</v>
      </c>
      <c r="K1145">
        <v>0.64780319107128803</v>
      </c>
      <c r="L1145" t="s">
        <v>77</v>
      </c>
      <c r="M1145" t="s">
        <v>34</v>
      </c>
      <c r="N1145" t="s">
        <v>35</v>
      </c>
      <c r="O1145">
        <v>0.77986026734457703</v>
      </c>
      <c r="P1145" t="s">
        <v>36</v>
      </c>
    </row>
    <row r="1146" spans="1:16">
      <c r="A1146">
        <v>1145</v>
      </c>
      <c r="B1146" t="s">
        <v>1204</v>
      </c>
      <c r="C1146">
        <v>147</v>
      </c>
      <c r="D1146">
        <v>39</v>
      </c>
      <c r="E1146">
        <v>62.890189742682502</v>
      </c>
      <c r="F1146">
        <v>3.7887323943662001</v>
      </c>
      <c r="G1146">
        <v>3106.38793950851</v>
      </c>
      <c r="H1146">
        <v>617.46396596493901</v>
      </c>
      <c r="I1146">
        <v>0.84859773675154704</v>
      </c>
      <c r="J1146">
        <v>0.102386410897705</v>
      </c>
      <c r="K1146">
        <v>0.56465121305452004</v>
      </c>
      <c r="L1146" t="s">
        <v>33</v>
      </c>
      <c r="M1146" t="s">
        <v>34</v>
      </c>
      <c r="N1146" t="s">
        <v>35</v>
      </c>
      <c r="O1146">
        <v>0.79756032027313695</v>
      </c>
      <c r="P1146" t="s">
        <v>36</v>
      </c>
    </row>
    <row r="1147" spans="1:16">
      <c r="A1147">
        <v>1146</v>
      </c>
      <c r="B1147" t="s">
        <v>1205</v>
      </c>
      <c r="C1147">
        <v>112</v>
      </c>
      <c r="D1147">
        <v>107</v>
      </c>
      <c r="E1147">
        <v>87.3904184029617</v>
      </c>
      <c r="F1147">
        <v>1.0510204081632699</v>
      </c>
      <c r="G1147">
        <v>5998.1527122873404</v>
      </c>
      <c r="H1147">
        <v>817.21391550872602</v>
      </c>
      <c r="I1147">
        <v>0.60600384145683595</v>
      </c>
      <c r="J1147">
        <v>0.11286411390968799</v>
      </c>
      <c r="K1147">
        <v>0.63795883524613495</v>
      </c>
      <c r="L1147" t="s">
        <v>33</v>
      </c>
      <c r="M1147" t="s">
        <v>34</v>
      </c>
      <c r="N1147" t="s">
        <v>35</v>
      </c>
      <c r="O1147">
        <v>0.85105740282548203</v>
      </c>
      <c r="P1147" t="s">
        <v>36</v>
      </c>
    </row>
    <row r="1148" spans="1:16">
      <c r="A1148">
        <v>1147</v>
      </c>
      <c r="B1148" t="s">
        <v>1206</v>
      </c>
      <c r="C1148">
        <v>102</v>
      </c>
      <c r="D1148">
        <v>161</v>
      </c>
      <c r="E1148">
        <v>94.630716839814198</v>
      </c>
      <c r="F1148">
        <v>0.63175675675675702</v>
      </c>
      <c r="G1148">
        <v>7033.2190094518</v>
      </c>
      <c r="H1148">
        <v>1026.9648671796999</v>
      </c>
      <c r="I1148">
        <v>0.775196071301543</v>
      </c>
      <c r="J1148">
        <v>8.3801700671674695E-2</v>
      </c>
      <c r="K1148">
        <v>0.53154802691439296</v>
      </c>
      <c r="L1148" t="s">
        <v>44</v>
      </c>
      <c r="M1148" t="s">
        <v>34</v>
      </c>
      <c r="N1148" t="s">
        <v>35</v>
      </c>
      <c r="O1148">
        <v>0.62290070594824098</v>
      </c>
      <c r="P1148" t="s">
        <v>36</v>
      </c>
    </row>
    <row r="1149" spans="1:16">
      <c r="A1149">
        <v>1148</v>
      </c>
      <c r="B1149" t="s">
        <v>1207</v>
      </c>
      <c r="C1149">
        <v>123</v>
      </c>
      <c r="D1149">
        <v>147</v>
      </c>
      <c r="E1149">
        <v>93.2457163868348</v>
      </c>
      <c r="F1149">
        <v>0.83333333333333304</v>
      </c>
      <c r="G1149">
        <v>6828.8513818525498</v>
      </c>
      <c r="H1149">
        <v>967.71661298990296</v>
      </c>
      <c r="I1149">
        <v>0.68237745266331196</v>
      </c>
      <c r="J1149">
        <v>9.1634946726037003E-2</v>
      </c>
      <c r="K1149">
        <v>0.53451144176739496</v>
      </c>
      <c r="L1149" t="s">
        <v>44</v>
      </c>
      <c r="M1149" t="s">
        <v>34</v>
      </c>
      <c r="N1149" t="s">
        <v>35</v>
      </c>
      <c r="O1149">
        <v>0.77536717439029501</v>
      </c>
      <c r="P1149" t="s">
        <v>36</v>
      </c>
    </row>
    <row r="1150" spans="1:16">
      <c r="A1150">
        <v>1149</v>
      </c>
      <c r="B1150" t="s">
        <v>1208</v>
      </c>
      <c r="C1150">
        <v>93</v>
      </c>
      <c r="D1150">
        <v>108</v>
      </c>
      <c r="E1150">
        <v>68.044221190105205</v>
      </c>
      <c r="F1150">
        <v>0.86363636363636398</v>
      </c>
      <c r="G1150">
        <v>3636.40609224953</v>
      </c>
      <c r="H1150">
        <v>934.34211009730495</v>
      </c>
      <c r="I1150">
        <v>0.57652636024091797</v>
      </c>
      <c r="J1150">
        <v>5.2344420421097999E-2</v>
      </c>
      <c r="K1150">
        <v>0.47169738567132002</v>
      </c>
      <c r="L1150" t="s">
        <v>74</v>
      </c>
      <c r="M1150" t="s">
        <v>34</v>
      </c>
      <c r="N1150" t="s">
        <v>35</v>
      </c>
      <c r="O1150">
        <v>0.68434809505453997</v>
      </c>
      <c r="P1150" t="s">
        <v>36</v>
      </c>
    </row>
    <row r="1151" spans="1:16">
      <c r="A1151">
        <v>1150</v>
      </c>
      <c r="B1151" t="s">
        <v>1209</v>
      </c>
      <c r="C1151">
        <v>65</v>
      </c>
      <c r="D1151">
        <v>58</v>
      </c>
      <c r="E1151">
        <v>59.6961679635832</v>
      </c>
      <c r="F1151">
        <v>1.1150589468232599</v>
      </c>
      <c r="G1151">
        <v>2798.87039659735</v>
      </c>
      <c r="H1151">
        <v>275.87059776150699</v>
      </c>
      <c r="I1151">
        <v>0.74218673036737204</v>
      </c>
      <c r="J1151">
        <v>0.46214879057883301</v>
      </c>
      <c r="K1151">
        <v>0.84988942546373603</v>
      </c>
      <c r="L1151" t="s">
        <v>38</v>
      </c>
      <c r="M1151" t="s">
        <v>34</v>
      </c>
      <c r="N1151" t="s">
        <v>35</v>
      </c>
      <c r="O1151">
        <v>0.76729714658675297</v>
      </c>
      <c r="P1151" t="s">
        <v>36</v>
      </c>
    </row>
    <row r="1152" spans="1:16">
      <c r="A1152">
        <v>1151</v>
      </c>
      <c r="B1152" t="s">
        <v>1210</v>
      </c>
      <c r="C1152">
        <v>171</v>
      </c>
      <c r="D1152">
        <v>147</v>
      </c>
      <c r="E1152">
        <v>114.67227218412501</v>
      </c>
      <c r="F1152">
        <v>1.1672862453531601</v>
      </c>
      <c r="G1152">
        <v>10327.7737973535</v>
      </c>
      <c r="H1152">
        <v>1367.7871815671101</v>
      </c>
      <c r="I1152">
        <v>0.63784194326426402</v>
      </c>
      <c r="J1152">
        <v>6.9371250395597703E-2</v>
      </c>
      <c r="K1152">
        <v>0.50349255115645497</v>
      </c>
      <c r="L1152" t="s">
        <v>106</v>
      </c>
      <c r="M1152" t="s">
        <v>34</v>
      </c>
      <c r="N1152" t="s">
        <v>35</v>
      </c>
      <c r="O1152">
        <v>0.63817998943104903</v>
      </c>
      <c r="P1152" t="s">
        <v>36</v>
      </c>
    </row>
    <row r="1153" spans="1:16">
      <c r="A1153">
        <v>1152</v>
      </c>
      <c r="B1153" t="s">
        <v>1211</v>
      </c>
      <c r="C1153">
        <v>89</v>
      </c>
      <c r="D1153">
        <v>120</v>
      </c>
      <c r="E1153">
        <v>92.175093461974797</v>
      </c>
      <c r="F1153">
        <v>0.74023929913749797</v>
      </c>
      <c r="G1153">
        <v>6672.9374608695698</v>
      </c>
      <c r="H1153">
        <v>487.966810600239</v>
      </c>
      <c r="I1153">
        <v>0.71121681039525597</v>
      </c>
      <c r="J1153">
        <v>0.35216512893656499</v>
      </c>
      <c r="K1153">
        <v>0.80863096846238403</v>
      </c>
      <c r="L1153" t="s">
        <v>38</v>
      </c>
      <c r="M1153" t="s">
        <v>34</v>
      </c>
      <c r="N1153" t="s">
        <v>35</v>
      </c>
      <c r="O1153">
        <v>0.69550089538841997</v>
      </c>
      <c r="P1153" t="s">
        <v>36</v>
      </c>
    </row>
    <row r="1154" spans="1:16">
      <c r="A1154">
        <v>1153</v>
      </c>
      <c r="B1154" t="s">
        <v>1212</v>
      </c>
      <c r="C1154">
        <v>104</v>
      </c>
      <c r="D1154">
        <v>47</v>
      </c>
      <c r="E1154">
        <v>60.387996233577297</v>
      </c>
      <c r="F1154">
        <v>2.2162164215160201</v>
      </c>
      <c r="G1154">
        <v>2864.1194064272199</v>
      </c>
      <c r="H1154">
        <v>470.06818122905202</v>
      </c>
      <c r="I1154">
        <v>0.61637619129417398</v>
      </c>
      <c r="J1154">
        <v>0.162884318125499</v>
      </c>
      <c r="K1154">
        <v>0.63964681670318002</v>
      </c>
      <c r="L1154" t="s">
        <v>111</v>
      </c>
      <c r="M1154" t="s">
        <v>34</v>
      </c>
      <c r="N1154" t="s">
        <v>35</v>
      </c>
      <c r="O1154">
        <v>0.75000006216401705</v>
      </c>
      <c r="P1154" t="s">
        <v>36</v>
      </c>
    </row>
    <row r="1155" spans="1:16">
      <c r="A1155">
        <v>1154</v>
      </c>
      <c r="B1155" t="s">
        <v>1213</v>
      </c>
      <c r="C1155">
        <v>86</v>
      </c>
      <c r="D1155">
        <v>104</v>
      </c>
      <c r="E1155">
        <v>61.374907829145499</v>
      </c>
      <c r="F1155">
        <v>0.82504346531462303</v>
      </c>
      <c r="G1155">
        <v>2958.5000926276002</v>
      </c>
      <c r="H1155">
        <v>589.39994286402396</v>
      </c>
      <c r="I1155">
        <v>0.792513102738855</v>
      </c>
      <c r="J1155">
        <v>0.10701909458950699</v>
      </c>
      <c r="K1155">
        <v>0.51458042500387802</v>
      </c>
      <c r="L1155" t="s">
        <v>41</v>
      </c>
      <c r="M1155" t="s">
        <v>34</v>
      </c>
      <c r="N1155" t="s">
        <v>35</v>
      </c>
      <c r="O1155">
        <v>0.65075358333580102</v>
      </c>
      <c r="P1155" t="s">
        <v>36</v>
      </c>
    </row>
    <row r="1156" spans="1:16">
      <c r="A1156">
        <v>1155</v>
      </c>
      <c r="B1156" t="s">
        <v>1214</v>
      </c>
      <c r="C1156">
        <v>93</v>
      </c>
      <c r="D1156">
        <v>117</v>
      </c>
      <c r="E1156">
        <v>74.691899048280604</v>
      </c>
      <c r="F1156">
        <v>0.79439252336448596</v>
      </c>
      <c r="G1156">
        <v>4381.64193572779</v>
      </c>
      <c r="H1156">
        <v>635.70467378388298</v>
      </c>
      <c r="I1156">
        <v>0.71454096786314703</v>
      </c>
      <c r="J1156">
        <v>0.13624982076356501</v>
      </c>
      <c r="K1156">
        <v>0.58507154623216295</v>
      </c>
      <c r="L1156" t="s">
        <v>405</v>
      </c>
      <c r="M1156" t="s">
        <v>34</v>
      </c>
      <c r="N1156" t="s">
        <v>35</v>
      </c>
      <c r="O1156">
        <v>0.67342084369811095</v>
      </c>
      <c r="P1156" t="s">
        <v>36</v>
      </c>
    </row>
    <row r="1157" spans="1:16">
      <c r="A1157">
        <v>1156</v>
      </c>
      <c r="B1157" t="s">
        <v>1215</v>
      </c>
      <c r="C1157">
        <v>257</v>
      </c>
      <c r="D1157">
        <v>132</v>
      </c>
      <c r="E1157">
        <v>112.832286076473</v>
      </c>
      <c r="F1157">
        <v>1.9475456652896299</v>
      </c>
      <c r="G1157">
        <v>9999.0020211720202</v>
      </c>
      <c r="H1157">
        <v>1846.73383042107</v>
      </c>
      <c r="I1157">
        <v>0.54765676293656995</v>
      </c>
      <c r="J1157">
        <v>3.6843248043252397E-2</v>
      </c>
      <c r="K1157">
        <v>0.42509067472102502</v>
      </c>
      <c r="L1157" t="s">
        <v>38</v>
      </c>
      <c r="M1157" t="s">
        <v>34</v>
      </c>
      <c r="N1157" t="s">
        <v>35</v>
      </c>
      <c r="O1157">
        <v>0.683425898435155</v>
      </c>
      <c r="P1157" t="s">
        <v>36</v>
      </c>
    </row>
    <row r="1158" spans="1:16">
      <c r="A1158">
        <v>1157</v>
      </c>
      <c r="B1158" t="s">
        <v>1216</v>
      </c>
      <c r="C1158">
        <v>113</v>
      </c>
      <c r="D1158">
        <v>98</v>
      </c>
      <c r="E1158">
        <v>89.747172646589206</v>
      </c>
      <c r="F1158">
        <v>1.1464678840442</v>
      </c>
      <c r="G1158">
        <v>6326.0327024574699</v>
      </c>
      <c r="H1158">
        <v>527.48704653988705</v>
      </c>
      <c r="I1158">
        <v>0.479495915168487</v>
      </c>
      <c r="J1158">
        <v>0.28570490626714001</v>
      </c>
      <c r="K1158">
        <v>0.73269065243587495</v>
      </c>
      <c r="L1158" t="s">
        <v>41</v>
      </c>
      <c r="M1158" t="s">
        <v>34</v>
      </c>
      <c r="N1158" t="s">
        <v>35</v>
      </c>
      <c r="O1158">
        <v>0.75113207625242295</v>
      </c>
      <c r="P1158" t="s">
        <v>36</v>
      </c>
    </row>
    <row r="1159" spans="1:16">
      <c r="A1159">
        <v>1158</v>
      </c>
      <c r="B1159" t="s">
        <v>1217</v>
      </c>
      <c r="C1159">
        <v>181</v>
      </c>
      <c r="D1159">
        <v>87</v>
      </c>
      <c r="E1159">
        <v>91.412297485241396</v>
      </c>
      <c r="F1159">
        <v>2.0781116238321</v>
      </c>
      <c r="G1159">
        <v>6562.9505194706999</v>
      </c>
      <c r="H1159">
        <v>1030.6557446573099</v>
      </c>
      <c r="I1159">
        <v>0.67042446706717895</v>
      </c>
      <c r="J1159">
        <v>7.7639322584745193E-2</v>
      </c>
      <c r="K1159">
        <v>0.58732143332180597</v>
      </c>
      <c r="L1159" t="s">
        <v>58</v>
      </c>
      <c r="M1159" t="s">
        <v>34</v>
      </c>
      <c r="N1159" t="s">
        <v>35</v>
      </c>
      <c r="O1159">
        <v>0.66449955827948703</v>
      </c>
      <c r="P1159" t="s">
        <v>36</v>
      </c>
    </row>
    <row r="1160" spans="1:16">
      <c r="A1160">
        <v>1159</v>
      </c>
      <c r="B1160" t="s">
        <v>1218</v>
      </c>
      <c r="C1160">
        <v>156</v>
      </c>
      <c r="D1160">
        <v>93</v>
      </c>
      <c r="E1160">
        <v>91.849103780023796</v>
      </c>
      <c r="F1160">
        <v>1.6823528841540001</v>
      </c>
      <c r="G1160">
        <v>6625.8214332703201</v>
      </c>
      <c r="H1160">
        <v>1106.7442931553601</v>
      </c>
      <c r="I1160">
        <v>0.67696432273435803</v>
      </c>
      <c r="J1160">
        <v>6.7975906665363295E-2</v>
      </c>
      <c r="K1160">
        <v>0.525014721469792</v>
      </c>
      <c r="L1160" t="s">
        <v>38</v>
      </c>
      <c r="M1160" t="s">
        <v>34</v>
      </c>
      <c r="N1160" t="s">
        <v>35</v>
      </c>
      <c r="O1160">
        <v>0.73189411280833006</v>
      </c>
      <c r="P1160" t="s">
        <v>36</v>
      </c>
    </row>
    <row r="1161" spans="1:16">
      <c r="A1161">
        <v>1160</v>
      </c>
      <c r="B1161" t="s">
        <v>1219</v>
      </c>
      <c r="C1161">
        <v>156</v>
      </c>
      <c r="D1161">
        <v>304</v>
      </c>
      <c r="E1161">
        <v>148.10069637451801</v>
      </c>
      <c r="F1161">
        <v>0.51433692069912595</v>
      </c>
      <c r="G1161">
        <v>17226.779012098301</v>
      </c>
      <c r="H1161">
        <v>2045.2600976132301</v>
      </c>
      <c r="I1161">
        <v>0.71969830098892795</v>
      </c>
      <c r="J1161">
        <v>5.1750774713685201E-2</v>
      </c>
      <c r="K1161">
        <v>0.50562542806911903</v>
      </c>
      <c r="L1161" t="s">
        <v>41</v>
      </c>
      <c r="M1161" t="s">
        <v>34</v>
      </c>
      <c r="N1161" t="s">
        <v>35</v>
      </c>
      <c r="O1161">
        <v>0.70170576028220799</v>
      </c>
      <c r="P1161" t="s">
        <v>36</v>
      </c>
    </row>
    <row r="1162" spans="1:16">
      <c r="A1162">
        <v>1161</v>
      </c>
      <c r="B1162" t="s">
        <v>1220</v>
      </c>
      <c r="C1162">
        <v>137</v>
      </c>
      <c r="D1162">
        <v>147</v>
      </c>
      <c r="E1162">
        <v>95.122391181693104</v>
      </c>
      <c r="F1162">
        <v>0.93308560012433905</v>
      </c>
      <c r="G1162">
        <v>7106.4940933837397</v>
      </c>
      <c r="H1162">
        <v>1083.73556831889</v>
      </c>
      <c r="I1162">
        <v>0.61324831977167304</v>
      </c>
      <c r="J1162">
        <v>7.6035885678240905E-2</v>
      </c>
      <c r="K1162">
        <v>0.50670835099618505</v>
      </c>
      <c r="L1162" t="s">
        <v>111</v>
      </c>
      <c r="M1162" t="s">
        <v>34</v>
      </c>
      <c r="N1162" t="s">
        <v>35</v>
      </c>
      <c r="O1162">
        <v>0.68123799817498099</v>
      </c>
      <c r="P1162" t="s">
        <v>36</v>
      </c>
    </row>
    <row r="1163" spans="1:16">
      <c r="A1163">
        <v>1162</v>
      </c>
      <c r="B1163" t="s">
        <v>1221</v>
      </c>
      <c r="C1163">
        <v>89</v>
      </c>
      <c r="D1163">
        <v>121</v>
      </c>
      <c r="E1163">
        <v>79.682416528817697</v>
      </c>
      <c r="F1163">
        <v>0.73617360721847502</v>
      </c>
      <c r="G1163">
        <v>4986.7187444234396</v>
      </c>
      <c r="H1163">
        <v>608.31151233579806</v>
      </c>
      <c r="I1163">
        <v>0.70099279320099395</v>
      </c>
      <c r="J1163">
        <v>0.169345112587104</v>
      </c>
      <c r="K1163">
        <v>0.62722701015124005</v>
      </c>
      <c r="L1163" t="s">
        <v>44</v>
      </c>
      <c r="M1163" t="s">
        <v>34</v>
      </c>
      <c r="N1163" t="s">
        <v>35</v>
      </c>
      <c r="O1163">
        <v>0.73630862262765795</v>
      </c>
      <c r="P1163" t="s">
        <v>36</v>
      </c>
    </row>
    <row r="1164" spans="1:16">
      <c r="A1164">
        <v>1163</v>
      </c>
      <c r="B1164" t="s">
        <v>1222</v>
      </c>
      <c r="C1164">
        <v>98</v>
      </c>
      <c r="D1164">
        <v>48</v>
      </c>
      <c r="E1164">
        <v>62.780261519210299</v>
      </c>
      <c r="F1164">
        <v>2.03189646877289</v>
      </c>
      <c r="G1164">
        <v>3095.5378763705098</v>
      </c>
      <c r="H1164">
        <v>297.75678809570201</v>
      </c>
      <c r="I1164">
        <v>0.52186472504664205</v>
      </c>
      <c r="J1164">
        <v>0.43875557133099802</v>
      </c>
      <c r="K1164">
        <v>0.82758483668441596</v>
      </c>
      <c r="L1164" t="s">
        <v>44</v>
      </c>
      <c r="M1164" t="s">
        <v>34</v>
      </c>
      <c r="N1164" t="s">
        <v>35</v>
      </c>
      <c r="O1164">
        <v>0.81617306752278496</v>
      </c>
      <c r="P1164" t="s">
        <v>36</v>
      </c>
    </row>
    <row r="1165" spans="1:16">
      <c r="A1165">
        <v>1164</v>
      </c>
      <c r="B1165" t="s">
        <v>1223</v>
      </c>
      <c r="C1165">
        <v>87</v>
      </c>
      <c r="D1165">
        <v>107</v>
      </c>
      <c r="E1165">
        <v>89.796711592954097</v>
      </c>
      <c r="F1165">
        <v>0.81218274111675104</v>
      </c>
      <c r="G1165">
        <v>6333.0183595463104</v>
      </c>
      <c r="H1165">
        <v>570.64336275629398</v>
      </c>
      <c r="I1165">
        <v>0.66628562130551705</v>
      </c>
      <c r="J1165">
        <v>0.24439429879570701</v>
      </c>
      <c r="K1165">
        <v>0.81551446945337602</v>
      </c>
      <c r="L1165" t="s">
        <v>507</v>
      </c>
      <c r="M1165" t="s">
        <v>34</v>
      </c>
      <c r="N1165" t="s">
        <v>35</v>
      </c>
      <c r="O1165">
        <v>0.68385714998831704</v>
      </c>
      <c r="P1165" t="s">
        <v>36</v>
      </c>
    </row>
    <row r="1166" spans="1:16">
      <c r="A1166">
        <v>1165</v>
      </c>
      <c r="B1166" t="s">
        <v>1224</v>
      </c>
      <c r="C1166">
        <v>142</v>
      </c>
      <c r="D1166">
        <v>152</v>
      </c>
      <c r="E1166">
        <v>119.72473379883201</v>
      </c>
      <c r="F1166">
        <v>0.93189964157706096</v>
      </c>
      <c r="G1166">
        <v>11257.9066071834</v>
      </c>
      <c r="H1166">
        <v>1094.0426561699701</v>
      </c>
      <c r="I1166">
        <v>0.65491716039091896</v>
      </c>
      <c r="J1166">
        <v>0.11819497008376199</v>
      </c>
      <c r="K1166">
        <v>0.672431242342998</v>
      </c>
      <c r="L1166" t="s">
        <v>93</v>
      </c>
      <c r="M1166" t="s">
        <v>34</v>
      </c>
      <c r="N1166" t="s">
        <v>35</v>
      </c>
      <c r="O1166">
        <v>0.77647851477441299</v>
      </c>
      <c r="P1166" t="s">
        <v>36</v>
      </c>
    </row>
    <row r="1167" spans="1:16">
      <c r="A1167">
        <v>1166</v>
      </c>
      <c r="B1167" t="s">
        <v>1225</v>
      </c>
      <c r="C1167">
        <v>110</v>
      </c>
      <c r="D1167">
        <v>77</v>
      </c>
      <c r="E1167">
        <v>87.267982584836503</v>
      </c>
      <c r="F1167">
        <v>1.4374062432118899</v>
      </c>
      <c r="G1167">
        <v>5981.3574090737202</v>
      </c>
      <c r="H1167">
        <v>372.35802616254102</v>
      </c>
      <c r="I1167">
        <v>0.66834193513474804</v>
      </c>
      <c r="J1167">
        <v>0.54211094925996495</v>
      </c>
      <c r="K1167">
        <v>0.91866410993927805</v>
      </c>
      <c r="L1167" t="s">
        <v>33</v>
      </c>
      <c r="M1167" t="s">
        <v>34</v>
      </c>
      <c r="N1167" t="s">
        <v>35</v>
      </c>
      <c r="O1167">
        <v>0.87110981845564905</v>
      </c>
      <c r="P1167" t="s">
        <v>36</v>
      </c>
    </row>
    <row r="1168" spans="1:16">
      <c r="A1168">
        <v>1167</v>
      </c>
      <c r="B1168" t="s">
        <v>1226</v>
      </c>
      <c r="C1168">
        <v>112</v>
      </c>
      <c r="D1168">
        <v>98</v>
      </c>
      <c r="E1168">
        <v>84.339028473679704</v>
      </c>
      <c r="F1168">
        <v>1.1444444444444399</v>
      </c>
      <c r="G1168">
        <v>5586.5934680529299</v>
      </c>
      <c r="H1168">
        <v>718.864998509055</v>
      </c>
      <c r="I1168">
        <v>0.65876215347106204</v>
      </c>
      <c r="J1168">
        <v>0.135850817616533</v>
      </c>
      <c r="K1168">
        <v>0.63247963922729999</v>
      </c>
      <c r="L1168" t="s">
        <v>58</v>
      </c>
      <c r="M1168" t="s">
        <v>34</v>
      </c>
      <c r="N1168" t="s">
        <v>35</v>
      </c>
      <c r="O1168">
        <v>0.67012219458723299</v>
      </c>
      <c r="P1168" t="s">
        <v>36</v>
      </c>
    </row>
    <row r="1169" spans="1:16">
      <c r="A1169">
        <v>1168</v>
      </c>
      <c r="B1169" t="s">
        <v>1227</v>
      </c>
      <c r="C1169">
        <v>99</v>
      </c>
      <c r="D1169">
        <v>92</v>
      </c>
      <c r="E1169">
        <v>95.381663295305998</v>
      </c>
      <c r="F1169">
        <v>1.0785997916583501</v>
      </c>
      <c r="G1169">
        <v>7145.2867848771302</v>
      </c>
      <c r="H1169">
        <v>428.179986640474</v>
      </c>
      <c r="I1169">
        <v>0.58868405208950902</v>
      </c>
      <c r="J1169">
        <v>0.48975265596601197</v>
      </c>
      <c r="K1169">
        <v>0.91423246614939901</v>
      </c>
      <c r="L1169" t="s">
        <v>33</v>
      </c>
      <c r="M1169" t="s">
        <v>34</v>
      </c>
      <c r="N1169" t="s">
        <v>35</v>
      </c>
      <c r="O1169">
        <v>0.93966625773068702</v>
      </c>
      <c r="P1169" t="s">
        <v>36</v>
      </c>
    </row>
    <row r="1170" spans="1:16">
      <c r="A1170">
        <v>1169</v>
      </c>
      <c r="B1170" t="s">
        <v>1228</v>
      </c>
      <c r="C1170">
        <v>103</v>
      </c>
      <c r="D1170">
        <v>128</v>
      </c>
      <c r="E1170">
        <v>85.665916349194504</v>
      </c>
      <c r="F1170">
        <v>0.80565909726707097</v>
      </c>
      <c r="G1170">
        <v>5763.7616223062396</v>
      </c>
      <c r="H1170">
        <v>935.20395383803702</v>
      </c>
      <c r="I1170">
        <v>0.55035034233355695</v>
      </c>
      <c r="J1170">
        <v>8.2813894064253699E-2</v>
      </c>
      <c r="K1170">
        <v>0.51928974115189397</v>
      </c>
      <c r="L1170" t="s">
        <v>55</v>
      </c>
      <c r="M1170" t="s">
        <v>34</v>
      </c>
      <c r="N1170" t="s">
        <v>35</v>
      </c>
      <c r="O1170">
        <v>0.73857584238151996</v>
      </c>
      <c r="P1170" t="s">
        <v>36</v>
      </c>
    </row>
    <row r="1171" spans="1:16">
      <c r="A1171">
        <v>1170</v>
      </c>
      <c r="B1171" t="s">
        <v>1229</v>
      </c>
      <c r="C1171">
        <v>119</v>
      </c>
      <c r="D1171">
        <v>72</v>
      </c>
      <c r="E1171">
        <v>75.928221148082201</v>
      </c>
      <c r="F1171">
        <v>1.66117920929378</v>
      </c>
      <c r="G1171">
        <v>4527.8948415879004</v>
      </c>
      <c r="H1171">
        <v>484.85049561645701</v>
      </c>
      <c r="I1171">
        <v>0.79665971466441299</v>
      </c>
      <c r="J1171">
        <v>0.242041874817186</v>
      </c>
      <c r="K1171">
        <v>0.74829898553216601</v>
      </c>
      <c r="L1171" t="s">
        <v>77</v>
      </c>
      <c r="M1171" t="s">
        <v>34</v>
      </c>
      <c r="N1171" t="s">
        <v>35</v>
      </c>
      <c r="O1171">
        <v>0.75895913799606796</v>
      </c>
      <c r="P1171" t="s">
        <v>36</v>
      </c>
    </row>
    <row r="1172" spans="1:16">
      <c r="A1172">
        <v>1171</v>
      </c>
      <c r="B1172" t="s">
        <v>1230</v>
      </c>
      <c r="C1172">
        <v>131</v>
      </c>
      <c r="D1172">
        <v>77</v>
      </c>
      <c r="E1172">
        <v>94.168633880528006</v>
      </c>
      <c r="F1172">
        <v>1.6971830985915499</v>
      </c>
      <c r="G1172">
        <v>6964.7001175803398</v>
      </c>
      <c r="H1172">
        <v>594.13586016188503</v>
      </c>
      <c r="I1172">
        <v>0.71884011465557296</v>
      </c>
      <c r="J1172">
        <v>0.24793666427786101</v>
      </c>
      <c r="K1172">
        <v>0.78167381186714902</v>
      </c>
      <c r="L1172" t="s">
        <v>295</v>
      </c>
      <c r="M1172" t="s">
        <v>34</v>
      </c>
      <c r="N1172" t="s">
        <v>35</v>
      </c>
      <c r="O1172">
        <v>0.65998955388249902</v>
      </c>
      <c r="P1172" t="s">
        <v>36</v>
      </c>
    </row>
    <row r="1173" spans="1:16">
      <c r="A1173">
        <v>1172</v>
      </c>
      <c r="B1173" t="s">
        <v>1231</v>
      </c>
      <c r="C1173">
        <v>112</v>
      </c>
      <c r="D1173">
        <v>107</v>
      </c>
      <c r="E1173">
        <v>90.862035035897406</v>
      </c>
      <c r="F1173">
        <v>1.04311864623415</v>
      </c>
      <c r="G1173">
        <v>6484.1760884688101</v>
      </c>
      <c r="H1173">
        <v>634.69173368329598</v>
      </c>
      <c r="I1173">
        <v>0.72685943471803904</v>
      </c>
      <c r="J1173">
        <v>0.20227349581203</v>
      </c>
      <c r="K1173">
        <v>0.70961970135658303</v>
      </c>
      <c r="L1173" t="s">
        <v>93</v>
      </c>
      <c r="M1173" t="s">
        <v>34</v>
      </c>
      <c r="N1173" t="s">
        <v>35</v>
      </c>
      <c r="O1173">
        <v>0.75772319303205404</v>
      </c>
      <c r="P1173" t="s">
        <v>36</v>
      </c>
    </row>
    <row r="1174" spans="1:16">
      <c r="A1174">
        <v>1173</v>
      </c>
      <c r="B1174" t="s">
        <v>1232</v>
      </c>
      <c r="C1174">
        <v>122</v>
      </c>
      <c r="D1174">
        <v>177</v>
      </c>
      <c r="E1174">
        <v>95.326093449301794</v>
      </c>
      <c r="F1174">
        <v>0.69135802469135799</v>
      </c>
      <c r="G1174">
        <v>7136.9634487712701</v>
      </c>
      <c r="H1174">
        <v>1210.9195622355001</v>
      </c>
      <c r="I1174">
        <v>0.57054322483611397</v>
      </c>
      <c r="J1174">
        <v>6.1163558696672997E-2</v>
      </c>
      <c r="K1174">
        <v>0.47543515713182399</v>
      </c>
      <c r="L1174" t="s">
        <v>41</v>
      </c>
      <c r="M1174" t="s">
        <v>34</v>
      </c>
      <c r="N1174" t="s">
        <v>35</v>
      </c>
      <c r="O1174">
        <v>0.75590445854878896</v>
      </c>
      <c r="P1174" t="s">
        <v>36</v>
      </c>
    </row>
    <row r="1175" spans="1:16">
      <c r="A1175">
        <v>1174</v>
      </c>
      <c r="B1175" t="s">
        <v>1233</v>
      </c>
      <c r="C1175">
        <v>191</v>
      </c>
      <c r="D1175">
        <v>107</v>
      </c>
      <c r="E1175">
        <v>122.248309421149</v>
      </c>
      <c r="F1175">
        <v>1.78904689628179</v>
      </c>
      <c r="G1175">
        <v>11737.5</v>
      </c>
      <c r="H1175">
        <v>730.62445223331497</v>
      </c>
      <c r="I1175">
        <v>0.75222768201688395</v>
      </c>
      <c r="J1175">
        <v>0.27631029306668298</v>
      </c>
      <c r="K1175">
        <v>0.68791208791208802</v>
      </c>
      <c r="L1175" t="s">
        <v>41</v>
      </c>
      <c r="M1175" t="s">
        <v>34</v>
      </c>
      <c r="N1175" t="s">
        <v>35</v>
      </c>
      <c r="O1175">
        <v>0.74731803147168097</v>
      </c>
      <c r="P1175" t="s">
        <v>36</v>
      </c>
    </row>
    <row r="1176" spans="1:16">
      <c r="A1176">
        <v>1175</v>
      </c>
      <c r="B1176" t="s">
        <v>1234</v>
      </c>
      <c r="C1176">
        <v>93</v>
      </c>
      <c r="D1176">
        <v>79</v>
      </c>
      <c r="E1176">
        <v>57.585612757427199</v>
      </c>
      <c r="F1176">
        <v>1.18055555555556</v>
      </c>
      <c r="G1176">
        <v>2604.4610461247598</v>
      </c>
      <c r="H1176">
        <v>573.35339985298106</v>
      </c>
      <c r="I1176">
        <v>0.36731890873266299</v>
      </c>
      <c r="J1176">
        <v>9.9559554829485905E-2</v>
      </c>
      <c r="K1176">
        <v>0.554086956521739</v>
      </c>
      <c r="L1176" t="s">
        <v>44</v>
      </c>
      <c r="M1176" t="s">
        <v>34</v>
      </c>
      <c r="N1176" t="s">
        <v>35</v>
      </c>
      <c r="O1176">
        <v>0.71604658171895097</v>
      </c>
      <c r="P1176" t="s">
        <v>36</v>
      </c>
    </row>
    <row r="1177" spans="1:16">
      <c r="A1177">
        <v>1176</v>
      </c>
      <c r="B1177" t="s">
        <v>1235</v>
      </c>
      <c r="C1177">
        <v>88</v>
      </c>
      <c r="D1177">
        <v>80</v>
      </c>
      <c r="E1177">
        <v>65.706824740523899</v>
      </c>
      <c r="F1177">
        <v>1.0952381150097701</v>
      </c>
      <c r="G1177">
        <v>3390.8676771266501</v>
      </c>
      <c r="H1177">
        <v>669.13397387732596</v>
      </c>
      <c r="I1177">
        <v>0.63053327412568305</v>
      </c>
      <c r="J1177">
        <v>9.5168789395422004E-2</v>
      </c>
      <c r="K1177">
        <v>0.56491271511699903</v>
      </c>
      <c r="L1177" t="s">
        <v>41</v>
      </c>
      <c r="M1177" t="s">
        <v>34</v>
      </c>
      <c r="N1177" t="s">
        <v>35</v>
      </c>
      <c r="O1177">
        <v>0.66493627985075299</v>
      </c>
      <c r="P1177" t="s">
        <v>36</v>
      </c>
    </row>
    <row r="1178" spans="1:16">
      <c r="A1178">
        <v>1177</v>
      </c>
      <c r="B1178" t="s">
        <v>1236</v>
      </c>
      <c r="C1178">
        <v>87</v>
      </c>
      <c r="D1178">
        <v>214</v>
      </c>
      <c r="E1178">
        <v>96.461819569877903</v>
      </c>
      <c r="F1178">
        <v>0.40523242126296999</v>
      </c>
      <c r="G1178">
        <v>7308.0377319470699</v>
      </c>
      <c r="H1178">
        <v>1180.77096872838</v>
      </c>
      <c r="I1178">
        <v>0.63851284083555804</v>
      </c>
      <c r="J1178">
        <v>6.5868733266551405E-2</v>
      </c>
      <c r="K1178">
        <v>0.496626467082803</v>
      </c>
      <c r="L1178" t="s">
        <v>44</v>
      </c>
      <c r="M1178" t="s">
        <v>34</v>
      </c>
      <c r="N1178" t="s">
        <v>35</v>
      </c>
      <c r="O1178">
        <v>0.75802111258398996</v>
      </c>
      <c r="P1178" t="s">
        <v>36</v>
      </c>
    </row>
    <row r="1179" spans="1:16">
      <c r="A1179">
        <v>1178</v>
      </c>
      <c r="B1179" t="s">
        <v>1237</v>
      </c>
      <c r="C1179">
        <v>66</v>
      </c>
      <c r="D1179">
        <v>94</v>
      </c>
      <c r="E1179">
        <v>69.509421613512899</v>
      </c>
      <c r="F1179">
        <v>0.70253684274041805</v>
      </c>
      <c r="G1179">
        <v>3794.6981092627602</v>
      </c>
      <c r="H1179">
        <v>464.93538828258897</v>
      </c>
      <c r="I1179">
        <v>0.78969401233874204</v>
      </c>
      <c r="J1179">
        <v>0.22059816112800601</v>
      </c>
      <c r="K1179">
        <v>0.70174811720081398</v>
      </c>
      <c r="L1179" t="s">
        <v>41</v>
      </c>
      <c r="M1179" t="s">
        <v>34</v>
      </c>
      <c r="N1179" t="s">
        <v>35</v>
      </c>
      <c r="O1179">
        <v>0.74472601939048799</v>
      </c>
      <c r="P1179" t="s">
        <v>36</v>
      </c>
    </row>
    <row r="1180" spans="1:16">
      <c r="A1180">
        <v>1179</v>
      </c>
      <c r="B1180" t="s">
        <v>1238</v>
      </c>
      <c r="C1180">
        <v>155</v>
      </c>
      <c r="D1180">
        <v>149</v>
      </c>
      <c r="E1180">
        <v>120.87358593107101</v>
      </c>
      <c r="F1180">
        <v>1.0379506532014999</v>
      </c>
      <c r="G1180">
        <v>11475</v>
      </c>
      <c r="H1180">
        <v>890.83260297775303</v>
      </c>
      <c r="I1180">
        <v>0.63130530564493104</v>
      </c>
      <c r="J1180">
        <v>0.18170645350439399</v>
      </c>
      <c r="K1180">
        <v>0.67899408284023699</v>
      </c>
      <c r="L1180" t="s">
        <v>211</v>
      </c>
      <c r="M1180" t="s">
        <v>34</v>
      </c>
      <c r="N1180" t="s">
        <v>35</v>
      </c>
      <c r="O1180">
        <v>0.74369122855589298</v>
      </c>
      <c r="P1180" t="s">
        <v>36</v>
      </c>
    </row>
    <row r="1181" spans="1:16">
      <c r="A1181">
        <v>1180</v>
      </c>
      <c r="B1181" t="s">
        <v>1239</v>
      </c>
      <c r="C1181">
        <v>181</v>
      </c>
      <c r="D1181">
        <v>88</v>
      </c>
      <c r="E1181">
        <v>95.5739232719895</v>
      </c>
      <c r="F1181">
        <v>2.06211181301554</v>
      </c>
      <c r="G1181">
        <v>7174.1211992438602</v>
      </c>
      <c r="H1181">
        <v>1084.5254266119</v>
      </c>
      <c r="I1181">
        <v>0.62423232049007105</v>
      </c>
      <c r="J1181">
        <v>7.6647694547908707E-2</v>
      </c>
      <c r="K1181">
        <v>0.60955989139357203</v>
      </c>
      <c r="L1181" t="s">
        <v>44</v>
      </c>
      <c r="M1181" t="s">
        <v>34</v>
      </c>
      <c r="N1181" t="s">
        <v>35</v>
      </c>
      <c r="O1181">
        <v>0.73033600814210198</v>
      </c>
      <c r="P1181" t="s">
        <v>36</v>
      </c>
    </row>
    <row r="1182" spans="1:16">
      <c r="A1182">
        <v>1181</v>
      </c>
      <c r="B1182" t="s">
        <v>1240</v>
      </c>
      <c r="C1182">
        <v>103</v>
      </c>
      <c r="D1182">
        <v>151</v>
      </c>
      <c r="E1182">
        <v>104.919342627351</v>
      </c>
      <c r="F1182">
        <v>0.67870036101082998</v>
      </c>
      <c r="G1182">
        <v>8645.7167489602998</v>
      </c>
      <c r="H1182">
        <v>994.30662090228998</v>
      </c>
      <c r="I1182">
        <v>0.74052078477743899</v>
      </c>
      <c r="J1182">
        <v>0.109893044281513</v>
      </c>
      <c r="K1182">
        <v>0.67310429419456397</v>
      </c>
      <c r="L1182" t="s">
        <v>33</v>
      </c>
      <c r="M1182" t="s">
        <v>34</v>
      </c>
      <c r="N1182" t="s">
        <v>35</v>
      </c>
      <c r="O1182">
        <v>0.95005587709438599</v>
      </c>
      <c r="P1182" t="s">
        <v>36</v>
      </c>
    </row>
    <row r="1183" spans="1:16">
      <c r="A1183">
        <v>1182</v>
      </c>
      <c r="B1183" t="s">
        <v>1241</v>
      </c>
      <c r="C1183">
        <v>128</v>
      </c>
      <c r="D1183">
        <v>93</v>
      </c>
      <c r="E1183">
        <v>80.550487352464899</v>
      </c>
      <c r="F1183">
        <v>1.3764705882352899</v>
      </c>
      <c r="G1183">
        <v>5095.9625308128598</v>
      </c>
      <c r="H1183">
        <v>881.81415144837399</v>
      </c>
      <c r="I1183">
        <v>0.651932704838035</v>
      </c>
      <c r="J1183">
        <v>8.23534811370457E-2</v>
      </c>
      <c r="K1183">
        <v>0.58278798592578696</v>
      </c>
      <c r="L1183" t="s">
        <v>44</v>
      </c>
      <c r="M1183" t="s">
        <v>34</v>
      </c>
      <c r="N1183" t="s">
        <v>35</v>
      </c>
      <c r="O1183">
        <v>0.74771602942422</v>
      </c>
      <c r="P1183" t="s">
        <v>36</v>
      </c>
    </row>
    <row r="1184" spans="1:16">
      <c r="A1184">
        <v>1183</v>
      </c>
      <c r="B1184" t="s">
        <v>1242</v>
      </c>
      <c r="C1184">
        <v>111</v>
      </c>
      <c r="D1184">
        <v>109</v>
      </c>
      <c r="E1184">
        <v>85.477938300982203</v>
      </c>
      <c r="F1184">
        <v>1.02382988963022</v>
      </c>
      <c r="G1184">
        <v>5738.4943519848803</v>
      </c>
      <c r="H1184">
        <v>793.88580970567205</v>
      </c>
      <c r="I1184">
        <v>0.54636731769089597</v>
      </c>
      <c r="J1184">
        <v>0.11441731289769499</v>
      </c>
      <c r="K1184">
        <v>0.65787993933920597</v>
      </c>
      <c r="L1184" t="s">
        <v>38</v>
      </c>
      <c r="M1184" t="s">
        <v>34</v>
      </c>
      <c r="N1184" t="s">
        <v>35</v>
      </c>
      <c r="O1184">
        <v>0.67315384344605</v>
      </c>
      <c r="P1184" t="s">
        <v>36</v>
      </c>
    </row>
    <row r="1185" spans="1:16">
      <c r="A1185">
        <v>1184</v>
      </c>
      <c r="B1185" t="s">
        <v>1243</v>
      </c>
      <c r="C1185">
        <v>61</v>
      </c>
      <c r="D1185">
        <v>107</v>
      </c>
      <c r="E1185">
        <v>69.514866500064699</v>
      </c>
      <c r="F1185">
        <v>0.56754410666120503</v>
      </c>
      <c r="G1185">
        <v>3795.29263327032</v>
      </c>
      <c r="H1185">
        <v>516.97957436240199</v>
      </c>
      <c r="I1185">
        <v>0.705964186000548</v>
      </c>
      <c r="J1185">
        <v>0.17844663475713099</v>
      </c>
      <c r="K1185">
        <v>0.69035903536281995</v>
      </c>
      <c r="L1185" t="s">
        <v>41</v>
      </c>
      <c r="M1185" t="s">
        <v>34</v>
      </c>
      <c r="N1185" t="s">
        <v>35</v>
      </c>
      <c r="O1185">
        <v>0.74989292709056699</v>
      </c>
      <c r="P1185" t="s">
        <v>36</v>
      </c>
    </row>
    <row r="1186" spans="1:16">
      <c r="A1186">
        <v>1185</v>
      </c>
      <c r="B1186" t="s">
        <v>1244</v>
      </c>
      <c r="C1186">
        <v>69</v>
      </c>
      <c r="D1186">
        <v>124</v>
      </c>
      <c r="E1186">
        <v>79.950337036855402</v>
      </c>
      <c r="F1186">
        <v>0.55627214754124998</v>
      </c>
      <c r="G1186">
        <v>5020.3093508506599</v>
      </c>
      <c r="H1186">
        <v>587.90323019432003</v>
      </c>
      <c r="I1186">
        <v>0.85203334474793402</v>
      </c>
      <c r="J1186">
        <v>0.18252764494535501</v>
      </c>
      <c r="K1186">
        <v>0.743184668529561</v>
      </c>
      <c r="L1186" t="s">
        <v>38</v>
      </c>
      <c r="M1186" t="s">
        <v>34</v>
      </c>
      <c r="N1186" t="s">
        <v>35</v>
      </c>
      <c r="O1186">
        <v>0.64182903817891102</v>
      </c>
      <c r="P1186" t="s">
        <v>36</v>
      </c>
    </row>
    <row r="1187" spans="1:16">
      <c r="A1187">
        <v>1186</v>
      </c>
      <c r="B1187" t="s">
        <v>1245</v>
      </c>
      <c r="C1187">
        <v>122</v>
      </c>
      <c r="D1187">
        <v>83</v>
      </c>
      <c r="E1187">
        <v>78.431681771963</v>
      </c>
      <c r="F1187">
        <v>1.4736843056295901</v>
      </c>
      <c r="G1187">
        <v>4831.3993474480203</v>
      </c>
      <c r="H1187">
        <v>730.64999455286102</v>
      </c>
      <c r="I1187">
        <v>0.82591888455352402</v>
      </c>
      <c r="J1187">
        <v>0.11372711692174201</v>
      </c>
      <c r="K1187">
        <v>0.61381875861548096</v>
      </c>
      <c r="L1187" t="s">
        <v>405</v>
      </c>
      <c r="M1187" t="s">
        <v>34</v>
      </c>
      <c r="N1187" t="s">
        <v>35</v>
      </c>
      <c r="O1187">
        <v>0.82382771078365302</v>
      </c>
      <c r="P1187" t="s">
        <v>36</v>
      </c>
    </row>
    <row r="1188" spans="1:16">
      <c r="A1188">
        <v>1187</v>
      </c>
      <c r="B1188" t="s">
        <v>1246</v>
      </c>
      <c r="C1188">
        <v>51</v>
      </c>
      <c r="D1188">
        <v>107</v>
      </c>
      <c r="E1188">
        <v>69.351333946941295</v>
      </c>
      <c r="F1188">
        <v>0.47331953001176003</v>
      </c>
      <c r="G1188">
        <v>3777.4569130434802</v>
      </c>
      <c r="H1188">
        <v>350.471835828346</v>
      </c>
      <c r="I1188">
        <v>0.84917248342326102</v>
      </c>
      <c r="J1188">
        <v>0.38645874249399897</v>
      </c>
      <c r="K1188">
        <v>0.82963374028856796</v>
      </c>
      <c r="L1188" t="s">
        <v>41</v>
      </c>
      <c r="M1188" t="s">
        <v>34</v>
      </c>
      <c r="N1188" t="s">
        <v>35</v>
      </c>
      <c r="O1188">
        <v>0.748090959117791</v>
      </c>
      <c r="P1188" t="s">
        <v>36</v>
      </c>
    </row>
    <row r="1189" spans="1:16">
      <c r="A1189">
        <v>1188</v>
      </c>
      <c r="B1189" t="s">
        <v>1247</v>
      </c>
      <c r="C1189">
        <v>119</v>
      </c>
      <c r="D1189">
        <v>66</v>
      </c>
      <c r="E1189">
        <v>63.7924655336003</v>
      </c>
      <c r="F1189">
        <v>1.82216141454498</v>
      </c>
      <c r="G1189">
        <v>3196.16106465028</v>
      </c>
      <c r="H1189">
        <v>657.13919126863095</v>
      </c>
      <c r="I1189">
        <v>0.61565578612694805</v>
      </c>
      <c r="J1189">
        <v>9.3008744671765897E-2</v>
      </c>
      <c r="K1189">
        <v>0.49317707497190599</v>
      </c>
      <c r="L1189" t="s">
        <v>41</v>
      </c>
      <c r="M1189" t="s">
        <v>34</v>
      </c>
      <c r="N1189" t="s">
        <v>35</v>
      </c>
      <c r="O1189">
        <v>0.67218937979050397</v>
      </c>
      <c r="P1189" t="s">
        <v>36</v>
      </c>
    </row>
    <row r="1190" spans="1:16">
      <c r="A1190">
        <v>1189</v>
      </c>
      <c r="B1190" t="s">
        <v>1248</v>
      </c>
      <c r="C1190">
        <v>148</v>
      </c>
      <c r="D1190">
        <v>117</v>
      </c>
      <c r="E1190">
        <v>102.13352139280001</v>
      </c>
      <c r="F1190">
        <v>1.2638157497745699</v>
      </c>
      <c r="G1190">
        <v>8192.6894551984897</v>
      </c>
      <c r="H1190">
        <v>878.23676137665097</v>
      </c>
      <c r="I1190">
        <v>0.71159892013340897</v>
      </c>
      <c r="J1190">
        <v>0.13347905809986399</v>
      </c>
      <c r="K1190">
        <v>0.67428774144616899</v>
      </c>
      <c r="L1190" t="s">
        <v>44</v>
      </c>
      <c r="M1190" t="s">
        <v>34</v>
      </c>
      <c r="N1190" t="s">
        <v>35</v>
      </c>
      <c r="O1190">
        <v>0.80888239120304894</v>
      </c>
      <c r="P1190" t="s">
        <v>36</v>
      </c>
    </row>
    <row r="1191" spans="1:16">
      <c r="A1191">
        <v>1190</v>
      </c>
      <c r="B1191" t="s">
        <v>1249</v>
      </c>
      <c r="C1191">
        <v>172</v>
      </c>
      <c r="D1191">
        <v>152</v>
      </c>
      <c r="E1191">
        <v>124.627880058927</v>
      </c>
      <c r="F1191">
        <v>1.1330935544006699</v>
      </c>
      <c r="G1191">
        <v>12198.8894801512</v>
      </c>
      <c r="H1191">
        <v>1623.7011700365899</v>
      </c>
      <c r="I1191">
        <v>0.694845095123373</v>
      </c>
      <c r="J1191">
        <v>5.8145746888015701E-2</v>
      </c>
      <c r="K1191">
        <v>0.59375248677937698</v>
      </c>
      <c r="L1191" t="s">
        <v>41</v>
      </c>
      <c r="M1191" t="s">
        <v>34</v>
      </c>
      <c r="N1191" t="s">
        <v>35</v>
      </c>
      <c r="O1191">
        <v>0.84819245400092602</v>
      </c>
      <c r="P1191" t="s">
        <v>36</v>
      </c>
    </row>
    <row r="1192" spans="1:16">
      <c r="A1192">
        <v>1191</v>
      </c>
      <c r="B1192" t="s">
        <v>1250</v>
      </c>
      <c r="C1192">
        <v>137</v>
      </c>
      <c r="D1192">
        <v>88</v>
      </c>
      <c r="E1192">
        <v>96.376441649985097</v>
      </c>
      <c r="F1192">
        <v>1.54938271604938</v>
      </c>
      <c r="G1192">
        <v>7295.1068347826103</v>
      </c>
      <c r="H1192">
        <v>684.10337734844404</v>
      </c>
      <c r="I1192">
        <v>0.58677972529703704</v>
      </c>
      <c r="J1192">
        <v>0.195883588465467</v>
      </c>
      <c r="K1192">
        <v>0.75910173528410996</v>
      </c>
      <c r="L1192" t="s">
        <v>41</v>
      </c>
      <c r="M1192" t="s">
        <v>34</v>
      </c>
      <c r="N1192" t="s">
        <v>35</v>
      </c>
      <c r="O1192">
        <v>0.72529431919876197</v>
      </c>
      <c r="P1192" t="s">
        <v>36</v>
      </c>
    </row>
    <row r="1193" spans="1:16">
      <c r="A1193">
        <v>1192</v>
      </c>
      <c r="B1193" t="s">
        <v>1251</v>
      </c>
      <c r="C1193">
        <v>72</v>
      </c>
      <c r="D1193">
        <v>107</v>
      </c>
      <c r="E1193">
        <v>78.732708723081402</v>
      </c>
      <c r="F1193">
        <v>0.67111113734164496</v>
      </c>
      <c r="G1193">
        <v>4868.5570979206104</v>
      </c>
      <c r="H1193">
        <v>409.907179101861</v>
      </c>
      <c r="I1193">
        <v>0.67802208210530102</v>
      </c>
      <c r="J1193">
        <v>0.364115429386628</v>
      </c>
      <c r="K1193">
        <v>0.78555326394551295</v>
      </c>
      <c r="L1193" t="s">
        <v>55</v>
      </c>
      <c r="M1193" t="s">
        <v>34</v>
      </c>
      <c r="N1193" t="s">
        <v>35</v>
      </c>
      <c r="O1193">
        <v>0.92911577226353304</v>
      </c>
      <c r="P1193" t="s">
        <v>36</v>
      </c>
    </row>
    <row r="1194" spans="1:16">
      <c r="A1194">
        <v>1193</v>
      </c>
      <c r="B1194" t="s">
        <v>1252</v>
      </c>
      <c r="C1194">
        <v>61</v>
      </c>
      <c r="D1194">
        <v>65</v>
      </c>
      <c r="E1194">
        <v>58.747103803023101</v>
      </c>
      <c r="F1194">
        <v>0.94796021043601497</v>
      </c>
      <c r="G1194">
        <v>2710.5835814744801</v>
      </c>
      <c r="H1194">
        <v>262.52079660446702</v>
      </c>
      <c r="I1194">
        <v>0.73664941657156802</v>
      </c>
      <c r="J1194">
        <v>0.49424836413505702</v>
      </c>
      <c r="K1194">
        <v>0.85744510790352202</v>
      </c>
      <c r="L1194" t="s">
        <v>111</v>
      </c>
      <c r="M1194" t="s">
        <v>34</v>
      </c>
      <c r="N1194" t="s">
        <v>35</v>
      </c>
      <c r="O1194">
        <v>0.74305595789295298</v>
      </c>
      <c r="P1194" t="s">
        <v>36</v>
      </c>
    </row>
    <row r="1195" spans="1:16">
      <c r="A1195">
        <v>1194</v>
      </c>
      <c r="B1195" t="s">
        <v>1253</v>
      </c>
      <c r="C1195">
        <v>93</v>
      </c>
      <c r="D1195">
        <v>73</v>
      </c>
      <c r="E1195">
        <v>68.737374948621294</v>
      </c>
      <c r="F1195">
        <v>1.2781954887218001</v>
      </c>
      <c r="G1195">
        <v>3710.8702241965998</v>
      </c>
      <c r="H1195">
        <v>531.79398846947595</v>
      </c>
      <c r="I1195">
        <v>0.61783057944337105</v>
      </c>
      <c r="J1195">
        <v>0.164891695351777</v>
      </c>
      <c r="K1195">
        <v>0.76179288460364902</v>
      </c>
      <c r="L1195" t="s">
        <v>41</v>
      </c>
      <c r="M1195" t="s">
        <v>34</v>
      </c>
      <c r="N1195" t="s">
        <v>35</v>
      </c>
      <c r="O1195">
        <v>0.74042767514768504</v>
      </c>
      <c r="P1195" t="s">
        <v>36</v>
      </c>
    </row>
    <row r="1196" spans="1:16">
      <c r="A1196">
        <v>1195</v>
      </c>
      <c r="B1196" t="s">
        <v>1254</v>
      </c>
      <c r="C1196">
        <v>66</v>
      </c>
      <c r="D1196">
        <v>147</v>
      </c>
      <c r="E1196">
        <v>84.688343348234397</v>
      </c>
      <c r="F1196">
        <v>0.44627392350456302</v>
      </c>
      <c r="G1196">
        <v>5632.9663406427198</v>
      </c>
      <c r="H1196">
        <v>519.98629494449403</v>
      </c>
      <c r="I1196">
        <v>0.861031686570633</v>
      </c>
      <c r="J1196">
        <v>0.26179613200183199</v>
      </c>
      <c r="K1196">
        <v>0.71514293801301998</v>
      </c>
      <c r="L1196" t="s">
        <v>41</v>
      </c>
      <c r="M1196" t="s">
        <v>34</v>
      </c>
      <c r="N1196" t="s">
        <v>35</v>
      </c>
      <c r="O1196">
        <v>0.72645003625484394</v>
      </c>
      <c r="P1196" t="s">
        <v>36</v>
      </c>
    </row>
    <row r="1197" spans="1:16">
      <c r="A1197">
        <v>1196</v>
      </c>
      <c r="B1197" t="s">
        <v>1255</v>
      </c>
      <c r="C1197">
        <v>176</v>
      </c>
      <c r="D1197">
        <v>171</v>
      </c>
      <c r="E1197">
        <v>120.93727459917901</v>
      </c>
      <c r="F1197">
        <v>1.0254777070063701</v>
      </c>
      <c r="G1197">
        <v>11487.095612098299</v>
      </c>
      <c r="H1197">
        <v>1861.15526188374</v>
      </c>
      <c r="I1197">
        <v>0.63433733561929195</v>
      </c>
      <c r="J1197">
        <v>4.1673011985401902E-2</v>
      </c>
      <c r="K1197">
        <v>0.51345659409650501</v>
      </c>
      <c r="L1197" t="s">
        <v>93</v>
      </c>
      <c r="M1197" t="s">
        <v>34</v>
      </c>
      <c r="N1197" t="s">
        <v>35</v>
      </c>
      <c r="O1197">
        <v>0.75040176740711695</v>
      </c>
      <c r="P1197" t="s">
        <v>36</v>
      </c>
    </row>
    <row r="1198" spans="1:16">
      <c r="A1198">
        <v>1197</v>
      </c>
      <c r="B1198" t="s">
        <v>1256</v>
      </c>
      <c r="C1198">
        <v>124</v>
      </c>
      <c r="D1198">
        <v>219</v>
      </c>
      <c r="E1198">
        <v>115.27982368208799</v>
      </c>
      <c r="F1198">
        <v>0.56701944721883701</v>
      </c>
      <c r="G1198">
        <v>10437.5</v>
      </c>
      <c r="H1198">
        <v>1120.3300768137001</v>
      </c>
      <c r="I1198">
        <v>0.80201719192351395</v>
      </c>
      <c r="J1198">
        <v>0.104499535925263</v>
      </c>
      <c r="K1198">
        <v>0.49349881796690298</v>
      </c>
      <c r="L1198" t="s">
        <v>257</v>
      </c>
      <c r="M1198" t="s">
        <v>34</v>
      </c>
      <c r="N1198" t="s">
        <v>35</v>
      </c>
      <c r="O1198">
        <v>0.74413341425041002</v>
      </c>
      <c r="P1198" t="s">
        <v>36</v>
      </c>
    </row>
    <row r="1199" spans="1:16">
      <c r="A1199">
        <v>1198</v>
      </c>
      <c r="B1199" t="s">
        <v>1257</v>
      </c>
      <c r="C1199">
        <v>91</v>
      </c>
      <c r="D1199">
        <v>87</v>
      </c>
      <c r="E1199">
        <v>77.809111746759697</v>
      </c>
      <c r="F1199">
        <v>1.0534729789677799</v>
      </c>
      <c r="G1199">
        <v>4755.0030124763698</v>
      </c>
      <c r="H1199">
        <v>448.67905870665697</v>
      </c>
      <c r="I1199">
        <v>0.75068316768278198</v>
      </c>
      <c r="J1199">
        <v>0.29681719752362701</v>
      </c>
      <c r="K1199">
        <v>0.79160686890681398</v>
      </c>
      <c r="L1199" t="s">
        <v>41</v>
      </c>
      <c r="M1199" t="s">
        <v>34</v>
      </c>
      <c r="N1199" t="s">
        <v>35</v>
      </c>
      <c r="O1199">
        <v>0.76558832892416795</v>
      </c>
      <c r="P1199" t="s">
        <v>36</v>
      </c>
    </row>
    <row r="1200" spans="1:16">
      <c r="A1200">
        <v>1199</v>
      </c>
      <c r="B1200" t="s">
        <v>1258</v>
      </c>
      <c r="C1200">
        <v>132</v>
      </c>
      <c r="D1200">
        <v>123</v>
      </c>
      <c r="E1200">
        <v>97.207381118494993</v>
      </c>
      <c r="F1200">
        <v>1.07555555555556</v>
      </c>
      <c r="G1200">
        <v>7421.4431863894197</v>
      </c>
      <c r="H1200">
        <v>898.62234603695299</v>
      </c>
      <c r="I1200">
        <v>0.68516862598452399</v>
      </c>
      <c r="J1200">
        <v>0.115489846249091</v>
      </c>
      <c r="K1200">
        <v>0.629953446122403</v>
      </c>
      <c r="L1200" t="s">
        <v>111</v>
      </c>
      <c r="M1200" t="s">
        <v>34</v>
      </c>
      <c r="N1200" t="s">
        <v>35</v>
      </c>
      <c r="O1200">
        <v>0.73592810397824804</v>
      </c>
      <c r="P1200" t="s">
        <v>36</v>
      </c>
    </row>
    <row r="1201" spans="1:16">
      <c r="A1201">
        <v>1200</v>
      </c>
      <c r="B1201" t="s">
        <v>1259</v>
      </c>
      <c r="C1201">
        <v>40</v>
      </c>
      <c r="D1201">
        <v>79</v>
      </c>
      <c r="E1201">
        <v>51.734532942886098</v>
      </c>
      <c r="F1201">
        <v>0.51219513607204503</v>
      </c>
      <c r="G1201">
        <v>2102.0882597353502</v>
      </c>
      <c r="H1201">
        <v>253.79731834359799</v>
      </c>
      <c r="I1201">
        <v>0.81220066263033996</v>
      </c>
      <c r="J1201">
        <v>0.410097151521085</v>
      </c>
      <c r="K1201">
        <v>0.85173140620295096</v>
      </c>
      <c r="L1201" t="s">
        <v>44</v>
      </c>
      <c r="M1201" t="s">
        <v>34</v>
      </c>
      <c r="N1201" t="s">
        <v>35</v>
      </c>
      <c r="O1201">
        <v>0.78214526969309905</v>
      </c>
      <c r="P1201" t="s">
        <v>36</v>
      </c>
    </row>
    <row r="1202" spans="1:16">
      <c r="A1202">
        <v>1201</v>
      </c>
      <c r="B1202" t="s">
        <v>1260</v>
      </c>
      <c r="C1202">
        <v>73</v>
      </c>
      <c r="D1202">
        <v>166</v>
      </c>
      <c r="E1202">
        <v>79.949153525460105</v>
      </c>
      <c r="F1202">
        <v>0.43606557377049199</v>
      </c>
      <c r="G1202">
        <v>5020.16071984877</v>
      </c>
      <c r="H1202">
        <v>955.63493346069197</v>
      </c>
      <c r="I1202">
        <v>0.82081670374278404</v>
      </c>
      <c r="J1202">
        <v>6.9078587883862397E-2</v>
      </c>
      <c r="K1202">
        <v>0.52447204968944094</v>
      </c>
      <c r="L1202" t="s">
        <v>33</v>
      </c>
      <c r="M1202" t="s">
        <v>34</v>
      </c>
      <c r="N1202" t="s">
        <v>35</v>
      </c>
      <c r="O1202">
        <v>0.86112379070559897</v>
      </c>
      <c r="P1202" t="s">
        <v>36</v>
      </c>
    </row>
    <row r="1203" spans="1:16">
      <c r="A1203">
        <v>1202</v>
      </c>
      <c r="B1203" t="s">
        <v>1261</v>
      </c>
      <c r="C1203">
        <v>69</v>
      </c>
      <c r="D1203">
        <v>140</v>
      </c>
      <c r="E1203">
        <v>61.371824360187802</v>
      </c>
      <c r="F1203">
        <v>0.49135607034169099</v>
      </c>
      <c r="G1203">
        <v>2958.2028306238199</v>
      </c>
      <c r="H1203">
        <v>1067.7665199898599</v>
      </c>
      <c r="I1203">
        <v>0.65322015084732599</v>
      </c>
      <c r="J1203">
        <v>3.2605075756470703E-2</v>
      </c>
      <c r="K1203">
        <v>0.39282753720443703</v>
      </c>
      <c r="L1203" t="s">
        <v>111</v>
      </c>
      <c r="M1203" t="s">
        <v>34</v>
      </c>
      <c r="N1203" t="s">
        <v>35</v>
      </c>
      <c r="O1203">
        <v>0.73336470121270103</v>
      </c>
      <c r="P1203" t="s">
        <v>36</v>
      </c>
    </row>
    <row r="1204" spans="1:16">
      <c r="A1204">
        <v>1203</v>
      </c>
      <c r="B1204" t="s">
        <v>1262</v>
      </c>
      <c r="C1204">
        <v>182</v>
      </c>
      <c r="D1204">
        <v>98</v>
      </c>
      <c r="E1204">
        <v>95.026848778025496</v>
      </c>
      <c r="F1204">
        <v>1.85558233481174</v>
      </c>
      <c r="G1204">
        <v>7092.2255172022697</v>
      </c>
      <c r="H1204">
        <v>1216.38113838704</v>
      </c>
      <c r="I1204">
        <v>0.48143480322380899</v>
      </c>
      <c r="J1204">
        <v>6.0235573051977E-2</v>
      </c>
      <c r="K1204">
        <v>0.534614307321719</v>
      </c>
      <c r="L1204" t="s">
        <v>1263</v>
      </c>
      <c r="M1204" t="s">
        <v>34</v>
      </c>
      <c r="N1204" t="s">
        <v>35</v>
      </c>
      <c r="O1204">
        <v>0.68780860937575306</v>
      </c>
      <c r="P1204" t="s">
        <v>36</v>
      </c>
    </row>
    <row r="1205" spans="1:16">
      <c r="A1205">
        <v>1204</v>
      </c>
      <c r="B1205" t="s">
        <v>1264</v>
      </c>
      <c r="C1205">
        <v>86</v>
      </c>
      <c r="D1205">
        <v>39</v>
      </c>
      <c r="E1205">
        <v>55.132739500008299</v>
      </c>
      <c r="F1205">
        <v>2.22535211267606</v>
      </c>
      <c r="G1205">
        <v>2387.31115236295</v>
      </c>
      <c r="H1205">
        <v>293.90151901556101</v>
      </c>
      <c r="I1205">
        <v>0.72621631461809999</v>
      </c>
      <c r="J1205">
        <v>0.34730835376394897</v>
      </c>
      <c r="K1205">
        <v>0.85824205183008295</v>
      </c>
      <c r="L1205" t="s">
        <v>41</v>
      </c>
      <c r="M1205" t="s">
        <v>34</v>
      </c>
      <c r="N1205" t="s">
        <v>35</v>
      </c>
      <c r="O1205">
        <v>0.68413184847952901</v>
      </c>
      <c r="P1205" t="s">
        <v>36</v>
      </c>
    </row>
    <row r="1206" spans="1:16">
      <c r="A1206">
        <v>1205</v>
      </c>
      <c r="B1206" t="s">
        <v>1265</v>
      </c>
      <c r="C1206">
        <v>138</v>
      </c>
      <c r="D1206">
        <v>82</v>
      </c>
      <c r="E1206">
        <v>85.310622216346999</v>
      </c>
      <c r="F1206">
        <v>1.6748828435163801</v>
      </c>
      <c r="G1206">
        <v>5716.0510706994301</v>
      </c>
      <c r="H1206">
        <v>769.873547007105</v>
      </c>
      <c r="I1206">
        <v>0.62338728247403996</v>
      </c>
      <c r="J1206">
        <v>0.121190107166219</v>
      </c>
      <c r="K1206">
        <v>0.61768012591950106</v>
      </c>
      <c r="L1206" t="s">
        <v>74</v>
      </c>
      <c r="M1206" t="s">
        <v>34</v>
      </c>
      <c r="N1206" t="s">
        <v>35</v>
      </c>
      <c r="O1206">
        <v>0.67230135603435204</v>
      </c>
      <c r="P1206" t="s">
        <v>36</v>
      </c>
    </row>
    <row r="1207" spans="1:16">
      <c r="A1207">
        <v>1206</v>
      </c>
      <c r="B1207" t="s">
        <v>1266</v>
      </c>
      <c r="C1207">
        <v>53</v>
      </c>
      <c r="D1207">
        <v>87</v>
      </c>
      <c r="E1207">
        <v>58.367372143910799</v>
      </c>
      <c r="F1207">
        <v>0.61250000000000004</v>
      </c>
      <c r="G1207">
        <v>2675.6552960302502</v>
      </c>
      <c r="H1207">
        <v>427.27664094157802</v>
      </c>
      <c r="I1207">
        <v>0.77942757210937597</v>
      </c>
      <c r="J1207">
        <v>0.184171203119425</v>
      </c>
      <c r="K1207">
        <v>0.71168215062265305</v>
      </c>
      <c r="L1207" t="s">
        <v>1263</v>
      </c>
      <c r="M1207" t="s">
        <v>34</v>
      </c>
      <c r="N1207" t="s">
        <v>35</v>
      </c>
      <c r="O1207">
        <v>0.69675943169393295</v>
      </c>
      <c r="P1207" t="s">
        <v>36</v>
      </c>
    </row>
    <row r="1208" spans="1:16">
      <c r="A1208">
        <v>1207</v>
      </c>
      <c r="B1208" t="s">
        <v>1267</v>
      </c>
      <c r="C1208">
        <v>112</v>
      </c>
      <c r="D1208">
        <v>77</v>
      </c>
      <c r="E1208">
        <v>71.8258300107086</v>
      </c>
      <c r="F1208">
        <v>1.45070432221412</v>
      </c>
      <c r="G1208">
        <v>4051.8297425330802</v>
      </c>
      <c r="H1208">
        <v>862.84778477575503</v>
      </c>
      <c r="I1208">
        <v>0.69057372537100703</v>
      </c>
      <c r="J1208">
        <v>6.8390011249050697E-2</v>
      </c>
      <c r="K1208">
        <v>0.55131757235019296</v>
      </c>
      <c r="L1208" t="s">
        <v>44</v>
      </c>
      <c r="M1208" t="s">
        <v>34</v>
      </c>
      <c r="N1208" t="s">
        <v>35</v>
      </c>
      <c r="O1208">
        <v>0.63332334370126597</v>
      </c>
      <c r="P1208" t="s">
        <v>36</v>
      </c>
    </row>
    <row r="1209" spans="1:16">
      <c r="A1209">
        <v>1208</v>
      </c>
      <c r="B1209" t="s">
        <v>1268</v>
      </c>
      <c r="C1209">
        <v>68</v>
      </c>
      <c r="D1209">
        <v>79</v>
      </c>
      <c r="E1209">
        <v>70.813540707569203</v>
      </c>
      <c r="F1209">
        <v>0.86520459554015605</v>
      </c>
      <c r="G1209">
        <v>3938.42428809074</v>
      </c>
      <c r="H1209">
        <v>353.65624325565699</v>
      </c>
      <c r="I1209">
        <v>0.74982907217905104</v>
      </c>
      <c r="J1209">
        <v>0.39570333132830099</v>
      </c>
      <c r="K1209">
        <v>0.84174078780177897</v>
      </c>
      <c r="L1209" t="s">
        <v>38</v>
      </c>
      <c r="M1209" t="s">
        <v>34</v>
      </c>
      <c r="N1209" t="s">
        <v>35</v>
      </c>
      <c r="O1209">
        <v>0.76839655008546204</v>
      </c>
      <c r="P1209" t="s">
        <v>36</v>
      </c>
    </row>
    <row r="1210" spans="1:16">
      <c r="A1210">
        <v>1209</v>
      </c>
      <c r="B1210" t="s">
        <v>1269</v>
      </c>
      <c r="C1210">
        <v>94</v>
      </c>
      <c r="D1210">
        <v>215</v>
      </c>
      <c r="E1210">
        <v>112.48474552491901</v>
      </c>
      <c r="F1210">
        <v>0.43833940614850803</v>
      </c>
      <c r="G1210">
        <v>9937.5</v>
      </c>
      <c r="H1210">
        <v>1046.89861834049</v>
      </c>
      <c r="I1210">
        <v>0.77954619545631498</v>
      </c>
      <c r="J1210">
        <v>0.113940403318481</v>
      </c>
      <c r="K1210">
        <v>0.603644646924829</v>
      </c>
      <c r="L1210" t="s">
        <v>106</v>
      </c>
      <c r="M1210" t="s">
        <v>34</v>
      </c>
      <c r="N1210" t="s">
        <v>35</v>
      </c>
      <c r="O1210">
        <v>0.66017309817500003</v>
      </c>
      <c r="P1210" t="s">
        <v>36</v>
      </c>
    </row>
    <row r="1211" spans="1:16">
      <c r="A1211">
        <v>1210</v>
      </c>
      <c r="B1211" t="s">
        <v>1270</v>
      </c>
      <c r="C1211">
        <v>107</v>
      </c>
      <c r="D1211">
        <v>58</v>
      </c>
      <c r="E1211">
        <v>59.105188985996897</v>
      </c>
      <c r="F1211">
        <v>1.8490566037735801</v>
      </c>
      <c r="G1211">
        <v>2743.7282948960301</v>
      </c>
      <c r="H1211">
        <v>516.42770934975704</v>
      </c>
      <c r="I1211">
        <v>0.71079061335742399</v>
      </c>
      <c r="J1211">
        <v>0.12928016350986499</v>
      </c>
      <c r="K1211">
        <v>0.60940182226330397</v>
      </c>
      <c r="L1211" t="s">
        <v>41</v>
      </c>
      <c r="M1211" t="s">
        <v>34</v>
      </c>
      <c r="N1211" t="s">
        <v>35</v>
      </c>
      <c r="O1211">
        <v>0.72960508047866002</v>
      </c>
      <c r="P1211" t="s">
        <v>36</v>
      </c>
    </row>
    <row r="1212" spans="1:16">
      <c r="A1212">
        <v>1211</v>
      </c>
      <c r="B1212" t="s">
        <v>1271</v>
      </c>
      <c r="C1212">
        <v>65</v>
      </c>
      <c r="D1212">
        <v>114</v>
      </c>
      <c r="E1212">
        <v>64.6426468701018</v>
      </c>
      <c r="F1212">
        <v>0.57149446818448801</v>
      </c>
      <c r="G1212">
        <v>3281.9211527410198</v>
      </c>
      <c r="H1212">
        <v>604.74352450256799</v>
      </c>
      <c r="I1212">
        <v>0.81384759156013298</v>
      </c>
      <c r="J1212">
        <v>0.11277051237232601</v>
      </c>
      <c r="K1212">
        <v>0.58042215387850604</v>
      </c>
      <c r="L1212" t="s">
        <v>41</v>
      </c>
      <c r="M1212" t="s">
        <v>34</v>
      </c>
      <c r="N1212" t="s">
        <v>35</v>
      </c>
      <c r="O1212">
        <v>0.66368449436514598</v>
      </c>
      <c r="P1212" t="s">
        <v>36</v>
      </c>
    </row>
    <row r="1213" spans="1:16">
      <c r="A1213">
        <v>1212</v>
      </c>
      <c r="B1213" t="s">
        <v>1272</v>
      </c>
      <c r="C1213">
        <v>177</v>
      </c>
      <c r="D1213">
        <v>105</v>
      </c>
      <c r="E1213">
        <v>91.238233923657006</v>
      </c>
      <c r="F1213">
        <v>1.6838087280665399</v>
      </c>
      <c r="G1213">
        <v>6537.9805111531196</v>
      </c>
      <c r="H1213">
        <v>1518.54506057553</v>
      </c>
      <c r="I1213">
        <v>0.611086143909781</v>
      </c>
      <c r="J1213">
        <v>3.5628547603505402E-2</v>
      </c>
      <c r="K1213">
        <v>0.48086404232758001</v>
      </c>
      <c r="L1213" t="s">
        <v>33</v>
      </c>
      <c r="M1213" t="s">
        <v>34</v>
      </c>
      <c r="N1213" t="s">
        <v>35</v>
      </c>
      <c r="O1213">
        <v>0.91890606883991999</v>
      </c>
      <c r="P1213" t="s">
        <v>36</v>
      </c>
    </row>
    <row r="1214" spans="1:16">
      <c r="A1214">
        <v>1213</v>
      </c>
      <c r="B1214" t="s">
        <v>1273</v>
      </c>
      <c r="C1214">
        <v>107</v>
      </c>
      <c r="D1214">
        <v>92</v>
      </c>
      <c r="E1214">
        <v>57.098827923523402</v>
      </c>
      <c r="F1214">
        <v>1.1656804733727799</v>
      </c>
      <c r="G1214">
        <v>2560.61490056711</v>
      </c>
      <c r="H1214">
        <v>693.09143937504803</v>
      </c>
      <c r="I1214">
        <v>0.353084608430979</v>
      </c>
      <c r="J1214">
        <v>6.6984306113763506E-2</v>
      </c>
      <c r="K1214">
        <v>0.364575177229923</v>
      </c>
      <c r="L1214" t="s">
        <v>41</v>
      </c>
      <c r="M1214" t="s">
        <v>34</v>
      </c>
      <c r="N1214" t="s">
        <v>35</v>
      </c>
      <c r="O1214">
        <v>0.726356873670568</v>
      </c>
      <c r="P1214" t="s">
        <v>36</v>
      </c>
    </row>
    <row r="1215" spans="1:16">
      <c r="A1215">
        <v>1214</v>
      </c>
      <c r="B1215" t="s">
        <v>1274</v>
      </c>
      <c r="C1215">
        <v>284</v>
      </c>
      <c r="D1215">
        <v>439</v>
      </c>
      <c r="E1215">
        <v>185.13484678601</v>
      </c>
      <c r="F1215">
        <v>0.645870664640526</v>
      </c>
      <c r="G1215">
        <v>26919.452538374298</v>
      </c>
      <c r="H1215">
        <v>2710.8588439209602</v>
      </c>
      <c r="I1215">
        <v>0.54459927379932405</v>
      </c>
      <c r="J1215">
        <v>4.60322580375358E-2</v>
      </c>
      <c r="K1215">
        <v>0.28764597418561799</v>
      </c>
      <c r="L1215" t="s">
        <v>44</v>
      </c>
      <c r="M1215" t="s">
        <v>34</v>
      </c>
      <c r="N1215" t="s">
        <v>35</v>
      </c>
      <c r="O1215">
        <v>0.724401719067302</v>
      </c>
      <c r="P1215" t="s">
        <v>36</v>
      </c>
    </row>
    <row r="1216" spans="1:16">
      <c r="A1216">
        <v>1215</v>
      </c>
      <c r="B1216" t="s">
        <v>1275</v>
      </c>
      <c r="C1216">
        <v>149</v>
      </c>
      <c r="D1216">
        <v>126</v>
      </c>
      <c r="E1216">
        <v>111.418515342684</v>
      </c>
      <c r="F1216">
        <v>1.1818181474066001</v>
      </c>
      <c r="G1216">
        <v>9750</v>
      </c>
      <c r="H1216">
        <v>830.12192606925998</v>
      </c>
      <c r="I1216">
        <v>0.49506037667747999</v>
      </c>
      <c r="J1216">
        <v>0.17779957134287799</v>
      </c>
      <c r="K1216">
        <v>0.60747663551401898</v>
      </c>
      <c r="L1216" t="s">
        <v>41</v>
      </c>
      <c r="M1216" t="s">
        <v>34</v>
      </c>
      <c r="N1216" t="s">
        <v>35</v>
      </c>
      <c r="O1216">
        <v>0.70014696093696505</v>
      </c>
      <c r="P1216" t="s">
        <v>36</v>
      </c>
    </row>
    <row r="1217" spans="1:16">
      <c r="A1217">
        <v>1216</v>
      </c>
      <c r="B1217" t="s">
        <v>1276</v>
      </c>
      <c r="C1217">
        <v>97</v>
      </c>
      <c r="D1217">
        <v>163</v>
      </c>
      <c r="E1217">
        <v>111.060830582262</v>
      </c>
      <c r="F1217">
        <v>0.598550717506945</v>
      </c>
      <c r="G1217">
        <v>9687.5</v>
      </c>
      <c r="H1217">
        <v>686.48231685161602</v>
      </c>
      <c r="I1217">
        <v>0.75642313756237001</v>
      </c>
      <c r="J1217">
        <v>0.25832287776030299</v>
      </c>
      <c r="K1217">
        <v>0.740210124164279</v>
      </c>
      <c r="L1217" t="s">
        <v>41</v>
      </c>
      <c r="M1217" t="s">
        <v>34</v>
      </c>
      <c r="N1217" t="s">
        <v>35</v>
      </c>
      <c r="O1217">
        <v>0.64134604770868697</v>
      </c>
      <c r="P1217" t="s">
        <v>36</v>
      </c>
    </row>
    <row r="1218" spans="1:16">
      <c r="A1218">
        <v>1217</v>
      </c>
      <c r="B1218" t="s">
        <v>1277</v>
      </c>
      <c r="C1218">
        <v>122</v>
      </c>
      <c r="D1218">
        <v>75</v>
      </c>
      <c r="E1218">
        <v>68.117882449724803</v>
      </c>
      <c r="F1218">
        <v>1.6250986807699599</v>
      </c>
      <c r="G1218">
        <v>3644.2835353497198</v>
      </c>
      <c r="H1218">
        <v>817.87537492306296</v>
      </c>
      <c r="I1218">
        <v>0.64950279120627297</v>
      </c>
      <c r="J1218">
        <v>6.8461712467735303E-2</v>
      </c>
      <c r="K1218">
        <v>0.55049393803322899</v>
      </c>
      <c r="L1218" t="s">
        <v>41</v>
      </c>
      <c r="M1218" t="s">
        <v>34</v>
      </c>
      <c r="N1218" t="s">
        <v>35</v>
      </c>
      <c r="O1218">
        <v>0.80630331136507905</v>
      </c>
      <c r="P1218" t="s">
        <v>36</v>
      </c>
    </row>
    <row r="1219" spans="1:16">
      <c r="A1219">
        <v>1218</v>
      </c>
      <c r="B1219" t="s">
        <v>1278</v>
      </c>
      <c r="C1219">
        <v>73</v>
      </c>
      <c r="D1219">
        <v>93</v>
      </c>
      <c r="E1219">
        <v>57.386447960102302</v>
      </c>
      <c r="F1219">
        <v>0.77777777777777801</v>
      </c>
      <c r="G1219">
        <v>2586.47669489603</v>
      </c>
      <c r="H1219">
        <v>684.71003956193499</v>
      </c>
      <c r="I1219">
        <v>0.71894868087380004</v>
      </c>
      <c r="J1219">
        <v>6.93274206005427E-2</v>
      </c>
      <c r="K1219">
        <v>0.52508976796113604</v>
      </c>
      <c r="L1219" t="s">
        <v>151</v>
      </c>
      <c r="M1219" t="s">
        <v>34</v>
      </c>
      <c r="N1219" t="s">
        <v>35</v>
      </c>
      <c r="O1219">
        <v>0.83885188454233295</v>
      </c>
      <c r="P1219" t="s">
        <v>36</v>
      </c>
    </row>
    <row r="1220" spans="1:16">
      <c r="A1220">
        <v>1219</v>
      </c>
      <c r="B1220" t="s">
        <v>1279</v>
      </c>
      <c r="C1220">
        <v>74</v>
      </c>
      <c r="D1220">
        <v>107</v>
      </c>
      <c r="E1220">
        <v>72.8318448422594</v>
      </c>
      <c r="F1220">
        <v>0.68877551020408201</v>
      </c>
      <c r="G1220">
        <v>4166.1269829867697</v>
      </c>
      <c r="H1220">
        <v>821.07307759305695</v>
      </c>
      <c r="I1220">
        <v>0.73548292833103801</v>
      </c>
      <c r="J1220">
        <v>7.7656666273945602E-2</v>
      </c>
      <c r="K1220">
        <v>0.64174183799624496</v>
      </c>
      <c r="L1220" t="s">
        <v>33</v>
      </c>
      <c r="M1220" t="s">
        <v>34</v>
      </c>
      <c r="N1220" t="s">
        <v>35</v>
      </c>
      <c r="O1220">
        <v>0.90798115240995902</v>
      </c>
      <c r="P1220" t="s">
        <v>36</v>
      </c>
    </row>
    <row r="1221" spans="1:16">
      <c r="A1221">
        <v>1220</v>
      </c>
      <c r="B1221" t="s">
        <v>1280</v>
      </c>
      <c r="C1221">
        <v>130</v>
      </c>
      <c r="D1221">
        <v>126</v>
      </c>
      <c r="E1221">
        <v>109.980796846468</v>
      </c>
      <c r="F1221">
        <v>1.03724913421118</v>
      </c>
      <c r="G1221">
        <v>9500</v>
      </c>
      <c r="H1221">
        <v>673.55338454246498</v>
      </c>
      <c r="I1221">
        <v>0.62539117973967895</v>
      </c>
      <c r="J1221">
        <v>0.26314154712983601</v>
      </c>
      <c r="K1221">
        <v>0.70046082949308797</v>
      </c>
      <c r="L1221" t="s">
        <v>38</v>
      </c>
      <c r="M1221" t="s">
        <v>34</v>
      </c>
      <c r="N1221" t="s">
        <v>35</v>
      </c>
      <c r="O1221">
        <v>0.65929371238475298</v>
      </c>
      <c r="P1221" t="s">
        <v>36</v>
      </c>
    </row>
    <row r="1222" spans="1:16">
      <c r="A1222">
        <v>1221</v>
      </c>
      <c r="B1222" t="s">
        <v>1281</v>
      </c>
      <c r="C1222">
        <v>142</v>
      </c>
      <c r="D1222">
        <v>67</v>
      </c>
      <c r="E1222">
        <v>76.637730184833003</v>
      </c>
      <c r="F1222">
        <v>2.1268753896736201</v>
      </c>
      <c r="G1222">
        <v>4612.91177466919</v>
      </c>
      <c r="H1222">
        <v>613.41220556259202</v>
      </c>
      <c r="I1222">
        <v>0.70989464290943605</v>
      </c>
      <c r="J1222">
        <v>0.154056556434752</v>
      </c>
      <c r="K1222">
        <v>0.63372401682525403</v>
      </c>
      <c r="L1222" t="s">
        <v>41</v>
      </c>
      <c r="M1222" t="s">
        <v>34</v>
      </c>
      <c r="N1222" t="s">
        <v>35</v>
      </c>
      <c r="O1222">
        <v>0.72206135466629895</v>
      </c>
      <c r="P1222" t="s">
        <v>36</v>
      </c>
    </row>
    <row r="1223" spans="1:16">
      <c r="A1223">
        <v>1222</v>
      </c>
      <c r="B1223" t="s">
        <v>1282</v>
      </c>
      <c r="C1223">
        <v>65</v>
      </c>
      <c r="D1223">
        <v>75</v>
      </c>
      <c r="E1223">
        <v>55.077792193968797</v>
      </c>
      <c r="F1223">
        <v>0.86844615871703401</v>
      </c>
      <c r="G1223">
        <v>2382.5549603024601</v>
      </c>
      <c r="H1223">
        <v>400.242746188122</v>
      </c>
      <c r="I1223">
        <v>0.76431207809009805</v>
      </c>
      <c r="J1223">
        <v>0.186898515658244</v>
      </c>
      <c r="K1223">
        <v>0.66272531833967296</v>
      </c>
      <c r="L1223" t="s">
        <v>58</v>
      </c>
      <c r="M1223" t="s">
        <v>34</v>
      </c>
      <c r="N1223" t="s">
        <v>35</v>
      </c>
      <c r="O1223">
        <v>0.64928039976825702</v>
      </c>
      <c r="P1223" t="s">
        <v>36</v>
      </c>
    </row>
    <row r="1224" spans="1:16">
      <c r="A1224">
        <v>1223</v>
      </c>
      <c r="B1224" t="s">
        <v>1283</v>
      </c>
      <c r="C1224">
        <v>87</v>
      </c>
      <c r="D1224">
        <v>148</v>
      </c>
      <c r="E1224">
        <v>72.204236738928103</v>
      </c>
      <c r="F1224">
        <v>0.59142777733034602</v>
      </c>
      <c r="G1224">
        <v>4094.6354710775099</v>
      </c>
      <c r="H1224">
        <v>937.97819037406396</v>
      </c>
      <c r="I1224">
        <v>0.764723107919279</v>
      </c>
      <c r="J1224">
        <v>5.8484344623720798E-2</v>
      </c>
      <c r="K1224">
        <v>0.45732830890287002</v>
      </c>
      <c r="L1224" t="s">
        <v>41</v>
      </c>
      <c r="M1224" t="s">
        <v>34</v>
      </c>
      <c r="N1224" t="s">
        <v>35</v>
      </c>
      <c r="O1224">
        <v>0.63830456493298204</v>
      </c>
      <c r="P1224" t="s">
        <v>36</v>
      </c>
    </row>
    <row r="1225" spans="1:16">
      <c r="A1225">
        <v>1224</v>
      </c>
      <c r="B1225" t="s">
        <v>1284</v>
      </c>
      <c r="C1225">
        <v>59</v>
      </c>
      <c r="D1225">
        <v>132</v>
      </c>
      <c r="E1225">
        <v>77.609419790861395</v>
      </c>
      <c r="F1225">
        <v>0.44444444444444398</v>
      </c>
      <c r="G1225">
        <v>4730.6275281663502</v>
      </c>
      <c r="H1225">
        <v>469.13273581048702</v>
      </c>
      <c r="I1225">
        <v>0.82175942326655205</v>
      </c>
      <c r="J1225">
        <v>0.27010780958501401</v>
      </c>
      <c r="K1225">
        <v>0.84308116126297905</v>
      </c>
      <c r="L1225" t="s">
        <v>33</v>
      </c>
      <c r="M1225" t="s">
        <v>34</v>
      </c>
      <c r="N1225" t="s">
        <v>35</v>
      </c>
      <c r="O1225">
        <v>0.936713360621379</v>
      </c>
      <c r="P1225" t="s">
        <v>36</v>
      </c>
    </row>
    <row r="1226" spans="1:16">
      <c r="A1226">
        <v>1225</v>
      </c>
      <c r="B1226" t="s">
        <v>1285</v>
      </c>
      <c r="C1226">
        <v>107</v>
      </c>
      <c r="D1226">
        <v>123</v>
      </c>
      <c r="E1226">
        <v>84.710686199865293</v>
      </c>
      <c r="F1226">
        <v>0.87555555555555598</v>
      </c>
      <c r="G1226">
        <v>5635.9389606805298</v>
      </c>
      <c r="H1226">
        <v>682.61606691723296</v>
      </c>
      <c r="I1226">
        <v>0.65267037415150098</v>
      </c>
      <c r="J1226">
        <v>0.15199284093434701</v>
      </c>
      <c r="K1226">
        <v>0.65558437067773201</v>
      </c>
      <c r="L1226" t="s">
        <v>41</v>
      </c>
      <c r="M1226" t="s">
        <v>34</v>
      </c>
      <c r="N1226" t="s">
        <v>35</v>
      </c>
      <c r="O1226">
        <v>0.79416878442012495</v>
      </c>
      <c r="P1226" t="s">
        <v>36</v>
      </c>
    </row>
    <row r="1227" spans="1:16">
      <c r="A1227">
        <v>1226</v>
      </c>
      <c r="B1227" t="s">
        <v>1286</v>
      </c>
      <c r="C1227">
        <v>49</v>
      </c>
      <c r="D1227">
        <v>73</v>
      </c>
      <c r="E1227">
        <v>55.4953912774928</v>
      </c>
      <c r="F1227">
        <v>0.66417910447761197</v>
      </c>
      <c r="G1227">
        <v>2418.8209247637101</v>
      </c>
      <c r="H1227">
        <v>269.008608099274</v>
      </c>
      <c r="I1227">
        <v>0.57996625983894001</v>
      </c>
      <c r="J1227">
        <v>0.42003088583732301</v>
      </c>
      <c r="K1227">
        <v>0.83477814824313901</v>
      </c>
      <c r="L1227" t="s">
        <v>58</v>
      </c>
      <c r="M1227" t="s">
        <v>34</v>
      </c>
      <c r="N1227" t="s">
        <v>35</v>
      </c>
      <c r="O1227">
        <v>0.855092735469972</v>
      </c>
      <c r="P1227" t="s">
        <v>36</v>
      </c>
    </row>
    <row r="1228" spans="1:16">
      <c r="A1228">
        <v>1227</v>
      </c>
      <c r="B1228" t="s">
        <v>1287</v>
      </c>
      <c r="C1228">
        <v>100</v>
      </c>
      <c r="D1228">
        <v>61</v>
      </c>
      <c r="E1228">
        <v>68.439391106908403</v>
      </c>
      <c r="F1228">
        <v>1.6359189090200099</v>
      </c>
      <c r="G1228">
        <v>3678.7659277882799</v>
      </c>
      <c r="H1228">
        <v>397.141342677137</v>
      </c>
      <c r="I1228">
        <v>0.66906322477219105</v>
      </c>
      <c r="J1228">
        <v>0.29310405037937498</v>
      </c>
      <c r="K1228">
        <v>0.77293735556804699</v>
      </c>
      <c r="L1228" t="s">
        <v>211</v>
      </c>
      <c r="M1228" t="s">
        <v>34</v>
      </c>
      <c r="N1228" t="s">
        <v>35</v>
      </c>
      <c r="O1228">
        <v>0.78385499855610996</v>
      </c>
      <c r="P1228" t="s">
        <v>36</v>
      </c>
    </row>
    <row r="1229" spans="1:16">
      <c r="A1229">
        <v>1228</v>
      </c>
      <c r="B1229" t="s">
        <v>1288</v>
      </c>
      <c r="C1229">
        <v>153</v>
      </c>
      <c r="D1229">
        <v>159</v>
      </c>
      <c r="E1229">
        <v>109.109072690009</v>
      </c>
      <c r="F1229">
        <v>0.96078435957354102</v>
      </c>
      <c r="G1229">
        <v>9350</v>
      </c>
      <c r="H1229">
        <v>1044.9747383594499</v>
      </c>
      <c r="I1229">
        <v>0.68183586740718105</v>
      </c>
      <c r="J1229">
        <v>0.107599410346132</v>
      </c>
      <c r="K1229">
        <v>0.52307692307692299</v>
      </c>
      <c r="L1229" t="s">
        <v>44</v>
      </c>
      <c r="M1229" t="s">
        <v>34</v>
      </c>
      <c r="N1229" t="s">
        <v>35</v>
      </c>
      <c r="O1229">
        <v>0.68163170367024395</v>
      </c>
      <c r="P1229" t="s">
        <v>36</v>
      </c>
    </row>
    <row r="1230" spans="1:16">
      <c r="A1230">
        <v>1229</v>
      </c>
      <c r="B1230" t="s">
        <v>1289</v>
      </c>
      <c r="C1230">
        <v>94</v>
      </c>
      <c r="D1230">
        <v>186</v>
      </c>
      <c r="E1230">
        <v>108.963107310022</v>
      </c>
      <c r="F1230">
        <v>0.50453167912510799</v>
      </c>
      <c r="G1230">
        <v>9325</v>
      </c>
      <c r="H1230">
        <v>633.55338454246498</v>
      </c>
      <c r="I1230">
        <v>0.79298487969109099</v>
      </c>
      <c r="J1230">
        <v>0.29193910605950202</v>
      </c>
      <c r="K1230">
        <v>0.72356935014548995</v>
      </c>
      <c r="L1230" t="s">
        <v>41</v>
      </c>
      <c r="M1230" t="s">
        <v>34</v>
      </c>
      <c r="N1230" t="s">
        <v>35</v>
      </c>
      <c r="O1230">
        <v>0.72534959102029195</v>
      </c>
      <c r="P1230" t="s">
        <v>36</v>
      </c>
    </row>
    <row r="1231" spans="1:16">
      <c r="A1231">
        <v>1230</v>
      </c>
      <c r="B1231" t="s">
        <v>1290</v>
      </c>
      <c r="C1231">
        <v>69</v>
      </c>
      <c r="D1231">
        <v>103</v>
      </c>
      <c r="E1231">
        <v>67.206097630564003</v>
      </c>
      <c r="F1231">
        <v>0.67021276595744705</v>
      </c>
      <c r="G1231">
        <v>3547.3761221171999</v>
      </c>
      <c r="H1231">
        <v>630.91395928517602</v>
      </c>
      <c r="I1231">
        <v>0.64764941916208596</v>
      </c>
      <c r="J1231">
        <v>0.111989377200006</v>
      </c>
      <c r="K1231">
        <v>0.59311630218687905</v>
      </c>
      <c r="L1231" t="s">
        <v>77</v>
      </c>
      <c r="M1231" t="s">
        <v>34</v>
      </c>
      <c r="N1231" t="s">
        <v>35</v>
      </c>
      <c r="O1231">
        <v>0.77646584955825004</v>
      </c>
      <c r="P1231" t="s">
        <v>36</v>
      </c>
    </row>
    <row r="1232" spans="1:16">
      <c r="A1232">
        <v>1231</v>
      </c>
      <c r="B1232" t="s">
        <v>1291</v>
      </c>
      <c r="C1232">
        <v>132</v>
      </c>
      <c r="D1232">
        <v>142</v>
      </c>
      <c r="E1232">
        <v>98.780319789982599</v>
      </c>
      <c r="F1232">
        <v>0.93076933189259003</v>
      </c>
      <c r="G1232">
        <v>7663.5630884688098</v>
      </c>
      <c r="H1232">
        <v>1287.1177051352399</v>
      </c>
      <c r="I1232">
        <v>0.63863641945308003</v>
      </c>
      <c r="J1232">
        <v>5.8130501849082798E-2</v>
      </c>
      <c r="K1232">
        <v>0.55152532945404797</v>
      </c>
      <c r="L1232" t="s">
        <v>41</v>
      </c>
      <c r="M1232" t="s">
        <v>34</v>
      </c>
      <c r="N1232" t="s">
        <v>35</v>
      </c>
      <c r="O1232">
        <v>0.65589670897886798</v>
      </c>
      <c r="P1232" t="s">
        <v>36</v>
      </c>
    </row>
    <row r="1233" spans="1:16">
      <c r="A1233">
        <v>1232</v>
      </c>
      <c r="B1233" t="s">
        <v>1292</v>
      </c>
      <c r="C1233">
        <v>59</v>
      </c>
      <c r="D1233">
        <v>58</v>
      </c>
      <c r="E1233">
        <v>55.122441052267398</v>
      </c>
      <c r="F1233">
        <v>1.0093457943925199</v>
      </c>
      <c r="G1233">
        <v>2386.4193663516098</v>
      </c>
      <c r="H1233">
        <v>240.57980906942601</v>
      </c>
      <c r="I1233">
        <v>0.66207094150421797</v>
      </c>
      <c r="J1233">
        <v>0.51812944897732904</v>
      </c>
      <c r="K1233">
        <v>0.84098051539912</v>
      </c>
      <c r="L1233" t="s">
        <v>194</v>
      </c>
      <c r="M1233" t="s">
        <v>34</v>
      </c>
      <c r="N1233" t="s">
        <v>35</v>
      </c>
      <c r="O1233">
        <v>0.692839391868046</v>
      </c>
      <c r="P1233" t="s">
        <v>36</v>
      </c>
    </row>
    <row r="1234" spans="1:16">
      <c r="A1234">
        <v>1233</v>
      </c>
      <c r="B1234" t="s">
        <v>1293</v>
      </c>
      <c r="C1234">
        <v>103</v>
      </c>
      <c r="D1234">
        <v>117</v>
      </c>
      <c r="E1234">
        <v>77.267289566178206</v>
      </c>
      <c r="F1234">
        <v>0.87441860465116295</v>
      </c>
      <c r="G1234">
        <v>4689.0108476370497</v>
      </c>
      <c r="H1234">
        <v>973.45606814985695</v>
      </c>
      <c r="I1234">
        <v>0.66155015487810098</v>
      </c>
      <c r="J1234">
        <v>6.2181098214970101E-2</v>
      </c>
      <c r="K1234">
        <v>0.47796379062192301</v>
      </c>
      <c r="L1234" t="s">
        <v>33</v>
      </c>
      <c r="M1234" t="s">
        <v>34</v>
      </c>
      <c r="N1234" t="s">
        <v>35</v>
      </c>
      <c r="O1234">
        <v>0.92786858509085302</v>
      </c>
      <c r="P1234" t="s">
        <v>36</v>
      </c>
    </row>
    <row r="1235" spans="1:16">
      <c r="A1235">
        <v>1234</v>
      </c>
      <c r="B1235" t="s">
        <v>1294</v>
      </c>
      <c r="C1235">
        <v>68</v>
      </c>
      <c r="D1235">
        <v>78</v>
      </c>
      <c r="E1235">
        <v>53.495146207354097</v>
      </c>
      <c r="F1235">
        <v>0.88008000149254895</v>
      </c>
      <c r="G1235">
        <v>2247.5980105860099</v>
      </c>
      <c r="H1235">
        <v>404.82918335624402</v>
      </c>
      <c r="I1235">
        <v>0.72200331212663404</v>
      </c>
      <c r="J1235">
        <v>0.17233951968173</v>
      </c>
      <c r="K1235">
        <v>0.60757764474265696</v>
      </c>
      <c r="L1235" t="s">
        <v>106</v>
      </c>
      <c r="M1235" t="s">
        <v>34</v>
      </c>
      <c r="N1235" t="s">
        <v>35</v>
      </c>
      <c r="O1235">
        <v>0.71410102433670497</v>
      </c>
      <c r="P1235" t="s">
        <v>36</v>
      </c>
    </row>
    <row r="1236" spans="1:16">
      <c r="A1236">
        <v>1235</v>
      </c>
      <c r="B1236" t="s">
        <v>1295</v>
      </c>
      <c r="C1236">
        <v>54</v>
      </c>
      <c r="D1236">
        <v>83</v>
      </c>
      <c r="E1236">
        <v>62.0266678972664</v>
      </c>
      <c r="F1236">
        <v>0.65131578947368396</v>
      </c>
      <c r="G1236">
        <v>3021.6682684309999</v>
      </c>
      <c r="H1236">
        <v>354.14001582477403</v>
      </c>
      <c r="I1236">
        <v>0.73022888642885597</v>
      </c>
      <c r="J1236">
        <v>0.30276567934580401</v>
      </c>
      <c r="K1236">
        <v>0.80476605177737304</v>
      </c>
      <c r="L1236" t="s">
        <v>33</v>
      </c>
      <c r="M1236" t="s">
        <v>34</v>
      </c>
      <c r="N1236" t="s">
        <v>35</v>
      </c>
      <c r="O1236">
        <v>0.925532400370639</v>
      </c>
      <c r="P1236" t="s">
        <v>36</v>
      </c>
    </row>
    <row r="1237" spans="1:16">
      <c r="A1237">
        <v>1236</v>
      </c>
      <c r="B1237" t="s">
        <v>1296</v>
      </c>
      <c r="C1237">
        <v>103</v>
      </c>
      <c r="D1237">
        <v>63</v>
      </c>
      <c r="E1237">
        <v>60.463160245121202</v>
      </c>
      <c r="F1237">
        <v>1.6206896551724099</v>
      </c>
      <c r="G1237">
        <v>2871.25369451796</v>
      </c>
      <c r="H1237">
        <v>583.20881485462201</v>
      </c>
      <c r="I1237">
        <v>0.64558387850648002</v>
      </c>
      <c r="J1237">
        <v>0.106079941636468</v>
      </c>
      <c r="K1237">
        <v>0.53400044228217602</v>
      </c>
      <c r="L1237" t="s">
        <v>41</v>
      </c>
      <c r="M1237" t="s">
        <v>34</v>
      </c>
      <c r="N1237" t="s">
        <v>35</v>
      </c>
      <c r="O1237">
        <v>0.68555606400381497</v>
      </c>
      <c r="P1237" t="s">
        <v>36</v>
      </c>
    </row>
    <row r="1238" spans="1:16">
      <c r="A1238">
        <v>1237</v>
      </c>
      <c r="B1238" t="s">
        <v>1297</v>
      </c>
      <c r="C1238">
        <v>112</v>
      </c>
      <c r="D1238">
        <v>113</v>
      </c>
      <c r="E1238">
        <v>93.619411679531495</v>
      </c>
      <c r="F1238">
        <v>0.98905616637965299</v>
      </c>
      <c r="G1238">
        <v>6883.6962215500998</v>
      </c>
      <c r="H1238">
        <v>800.90278873194802</v>
      </c>
      <c r="I1238">
        <v>0.63070112807360801</v>
      </c>
      <c r="J1238">
        <v>0.13485652014061</v>
      </c>
      <c r="K1238">
        <v>0.69683884266434004</v>
      </c>
      <c r="L1238" t="s">
        <v>38</v>
      </c>
      <c r="M1238" t="s">
        <v>34</v>
      </c>
      <c r="N1238" t="s">
        <v>35</v>
      </c>
      <c r="O1238">
        <v>0.77128702320621401</v>
      </c>
      <c r="P1238" t="s">
        <v>36</v>
      </c>
    </row>
    <row r="1239" spans="1:16">
      <c r="A1239">
        <v>1238</v>
      </c>
      <c r="B1239" t="s">
        <v>1298</v>
      </c>
      <c r="C1239">
        <v>78</v>
      </c>
      <c r="D1239">
        <v>63</v>
      </c>
      <c r="E1239">
        <v>60.086399943946603</v>
      </c>
      <c r="F1239">
        <v>1.23275851976572</v>
      </c>
      <c r="G1239">
        <v>2835.5822540642698</v>
      </c>
      <c r="H1239">
        <v>531.52000246524801</v>
      </c>
      <c r="I1239">
        <v>0.64223281096957296</v>
      </c>
      <c r="J1239">
        <v>0.126128400482798</v>
      </c>
      <c r="K1239">
        <v>0.68492855604222003</v>
      </c>
      <c r="L1239" t="s">
        <v>41</v>
      </c>
      <c r="M1239" t="s">
        <v>34</v>
      </c>
      <c r="N1239" t="s">
        <v>35</v>
      </c>
      <c r="O1239">
        <v>0.78964591871601297</v>
      </c>
      <c r="P1239" t="s">
        <v>36</v>
      </c>
    </row>
    <row r="1240" spans="1:16">
      <c r="A1240">
        <v>1239</v>
      </c>
      <c r="B1240" t="s">
        <v>1299</v>
      </c>
      <c r="C1240">
        <v>85</v>
      </c>
      <c r="D1240">
        <v>149</v>
      </c>
      <c r="E1240">
        <v>84.113220763319305</v>
      </c>
      <c r="F1240">
        <v>0.57531865143893002</v>
      </c>
      <c r="G1240">
        <v>5556.7186366729702</v>
      </c>
      <c r="H1240">
        <v>800.00171980712696</v>
      </c>
      <c r="I1240">
        <v>0.72956534406070495</v>
      </c>
      <c r="J1240">
        <v>0.109105446192669</v>
      </c>
      <c r="K1240">
        <v>0.53486508912987496</v>
      </c>
      <c r="L1240" t="s">
        <v>277</v>
      </c>
      <c r="M1240" t="s">
        <v>34</v>
      </c>
      <c r="N1240" t="s">
        <v>35</v>
      </c>
      <c r="O1240">
        <v>0.74004781298261402</v>
      </c>
      <c r="P1240" t="s">
        <v>36</v>
      </c>
    </row>
    <row r="1241" spans="1:16">
      <c r="A1241">
        <v>1240</v>
      </c>
      <c r="B1241" t="s">
        <v>1300</v>
      </c>
      <c r="C1241">
        <v>166</v>
      </c>
      <c r="D1241">
        <v>82</v>
      </c>
      <c r="E1241">
        <v>81.214967600892905</v>
      </c>
      <c r="F1241">
        <v>2.0186915811994099</v>
      </c>
      <c r="G1241">
        <v>5180.3849398865796</v>
      </c>
      <c r="H1241">
        <v>929.04492554830495</v>
      </c>
      <c r="I1241">
        <v>0.46005681784014102</v>
      </c>
      <c r="J1241">
        <v>7.5422073019867197E-2</v>
      </c>
      <c r="K1241">
        <v>0.56139164049287305</v>
      </c>
      <c r="L1241" t="s">
        <v>55</v>
      </c>
      <c r="M1241" t="s">
        <v>34</v>
      </c>
      <c r="N1241" t="s">
        <v>35</v>
      </c>
      <c r="O1241">
        <v>0.75718499907114301</v>
      </c>
      <c r="P1241" t="s">
        <v>36</v>
      </c>
    </row>
    <row r="1242" spans="1:16">
      <c r="A1242">
        <v>1241</v>
      </c>
      <c r="B1242" t="s">
        <v>1301</v>
      </c>
      <c r="C1242">
        <v>137</v>
      </c>
      <c r="D1242">
        <v>126</v>
      </c>
      <c r="E1242">
        <v>97.3173128900183</v>
      </c>
      <c r="F1242">
        <v>1.0818965517241399</v>
      </c>
      <c r="G1242">
        <v>7438.2384896030298</v>
      </c>
      <c r="H1242">
        <v>1365.97108793082</v>
      </c>
      <c r="I1242">
        <v>0.59009676332403305</v>
      </c>
      <c r="J1242">
        <v>5.0095296165798699E-2</v>
      </c>
      <c r="K1242">
        <v>0.51873542368489201</v>
      </c>
      <c r="L1242" t="s">
        <v>151</v>
      </c>
      <c r="M1242" t="s">
        <v>34</v>
      </c>
      <c r="N1242" t="s">
        <v>35</v>
      </c>
      <c r="O1242">
        <v>0.75653659639290305</v>
      </c>
      <c r="P1242" t="s">
        <v>36</v>
      </c>
    </row>
    <row r="1243" spans="1:16">
      <c r="A1243">
        <v>1242</v>
      </c>
      <c r="B1243" t="s">
        <v>1302</v>
      </c>
      <c r="C1243">
        <v>83</v>
      </c>
      <c r="D1243">
        <v>139</v>
      </c>
      <c r="E1243">
        <v>74.532108395790203</v>
      </c>
      <c r="F1243">
        <v>0.59623948009442396</v>
      </c>
      <c r="G1243">
        <v>4362.9144294895996</v>
      </c>
      <c r="H1243">
        <v>792.74285449629201</v>
      </c>
      <c r="I1243">
        <v>0.66758203009334804</v>
      </c>
      <c r="J1243">
        <v>8.7241251480291104E-2</v>
      </c>
      <c r="K1243">
        <v>0.48841117452288602</v>
      </c>
      <c r="L1243" t="s">
        <v>111</v>
      </c>
      <c r="M1243" t="s">
        <v>34</v>
      </c>
      <c r="N1243" t="s">
        <v>35</v>
      </c>
      <c r="O1243">
        <v>0.75304759938622101</v>
      </c>
      <c r="P1243" t="s">
        <v>36</v>
      </c>
    </row>
    <row r="1244" spans="1:16">
      <c r="A1244">
        <v>1243</v>
      </c>
      <c r="B1244" t="s">
        <v>1303</v>
      </c>
      <c r="C1244">
        <v>103</v>
      </c>
      <c r="D1244">
        <v>83</v>
      </c>
      <c r="E1244">
        <v>88.310240849658996</v>
      </c>
      <c r="F1244">
        <v>1.2434210526315801</v>
      </c>
      <c r="G1244">
        <v>6125.0835879017004</v>
      </c>
      <c r="H1244">
        <v>443.36857891497402</v>
      </c>
      <c r="I1244">
        <v>0.66241842272136997</v>
      </c>
      <c r="J1244">
        <v>0.39155435628402202</v>
      </c>
      <c r="K1244">
        <v>0.86776163402821604</v>
      </c>
      <c r="L1244" t="s">
        <v>111</v>
      </c>
      <c r="M1244" t="s">
        <v>34</v>
      </c>
      <c r="N1244" t="s">
        <v>35</v>
      </c>
      <c r="O1244">
        <v>0.75951331008147505</v>
      </c>
      <c r="P1244" t="s">
        <v>36</v>
      </c>
    </row>
    <row r="1245" spans="1:16">
      <c r="A1245">
        <v>1244</v>
      </c>
      <c r="B1245" t="s">
        <v>1304</v>
      </c>
      <c r="C1245">
        <v>162</v>
      </c>
      <c r="D1245">
        <v>80</v>
      </c>
      <c r="E1245">
        <v>105.55020614111901</v>
      </c>
      <c r="F1245">
        <v>2.0303031458468301</v>
      </c>
      <c r="G1245">
        <v>8750</v>
      </c>
      <c r="H1245">
        <v>524.55843687057495</v>
      </c>
      <c r="I1245">
        <v>0.73158277074973999</v>
      </c>
      <c r="J1245">
        <v>0.39960431026887</v>
      </c>
      <c r="K1245">
        <v>0.81680280046674403</v>
      </c>
      <c r="L1245" t="s">
        <v>41</v>
      </c>
      <c r="M1245" t="s">
        <v>34</v>
      </c>
      <c r="N1245" t="s">
        <v>35</v>
      </c>
      <c r="O1245">
        <v>0.71404642747094504</v>
      </c>
      <c r="P1245" t="s">
        <v>36</v>
      </c>
    </row>
    <row r="1246" spans="1:16">
      <c r="A1246">
        <v>1245</v>
      </c>
      <c r="B1246" t="s">
        <v>1305</v>
      </c>
      <c r="C1246">
        <v>72</v>
      </c>
      <c r="D1246">
        <v>119</v>
      </c>
      <c r="E1246">
        <v>81.312774909144693</v>
      </c>
      <c r="F1246">
        <v>0.60610460376084996</v>
      </c>
      <c r="G1246">
        <v>5192.8699440453702</v>
      </c>
      <c r="H1246">
        <v>581.07334025175703</v>
      </c>
      <c r="I1246">
        <v>0.772515143566054</v>
      </c>
      <c r="J1246">
        <v>0.193265978112349</v>
      </c>
      <c r="K1246">
        <v>0.77698705688742598</v>
      </c>
      <c r="L1246" t="s">
        <v>41</v>
      </c>
      <c r="M1246" t="s">
        <v>34</v>
      </c>
      <c r="N1246" t="s">
        <v>35</v>
      </c>
      <c r="O1246">
        <v>0.70436072445753795</v>
      </c>
      <c r="P1246" t="s">
        <v>36</v>
      </c>
    </row>
    <row r="1247" spans="1:16">
      <c r="A1247">
        <v>1246</v>
      </c>
      <c r="B1247" t="s">
        <v>1306</v>
      </c>
      <c r="C1247">
        <v>98</v>
      </c>
      <c r="D1247">
        <v>73</v>
      </c>
      <c r="E1247">
        <v>73.4257454853593</v>
      </c>
      <c r="F1247">
        <v>1.3391559106175099</v>
      </c>
      <c r="G1247">
        <v>4234.34861285444</v>
      </c>
      <c r="H1247">
        <v>380.97191002172002</v>
      </c>
      <c r="I1247">
        <v>0.67000872234058395</v>
      </c>
      <c r="J1247">
        <v>0.36661528186160303</v>
      </c>
      <c r="K1247">
        <v>0.83186848483078801</v>
      </c>
      <c r="L1247" t="s">
        <v>55</v>
      </c>
      <c r="M1247" t="s">
        <v>34</v>
      </c>
      <c r="N1247" t="s">
        <v>35</v>
      </c>
      <c r="O1247">
        <v>0.78475289420921901</v>
      </c>
      <c r="P1247" t="s">
        <v>36</v>
      </c>
    </row>
    <row r="1248" spans="1:16">
      <c r="A1248">
        <v>1247</v>
      </c>
      <c r="B1248" t="s">
        <v>1307</v>
      </c>
      <c r="C1248">
        <v>64</v>
      </c>
      <c r="D1248">
        <v>68</v>
      </c>
      <c r="E1248">
        <v>59.193172941440899</v>
      </c>
      <c r="F1248">
        <v>0.93600000000000005</v>
      </c>
      <c r="G1248">
        <v>2751.9029999999998</v>
      </c>
      <c r="H1248">
        <v>291.96253573490202</v>
      </c>
      <c r="I1248">
        <v>0.696436458553788</v>
      </c>
      <c r="J1248">
        <v>0.40568479609311803</v>
      </c>
      <c r="K1248">
        <v>0.80802129702365399</v>
      </c>
      <c r="L1248" t="s">
        <v>38</v>
      </c>
      <c r="M1248" t="s">
        <v>34</v>
      </c>
      <c r="N1248" t="s">
        <v>35</v>
      </c>
      <c r="O1248">
        <v>0.67639397800352596</v>
      </c>
      <c r="P1248" t="s">
        <v>36</v>
      </c>
    </row>
    <row r="1249" spans="1:16">
      <c r="A1249">
        <v>1248</v>
      </c>
      <c r="B1249" t="s">
        <v>1308</v>
      </c>
      <c r="C1249">
        <v>108</v>
      </c>
      <c r="D1249">
        <v>83</v>
      </c>
      <c r="E1249">
        <v>68.519532554570503</v>
      </c>
      <c r="F1249">
        <v>1.2905863859106299</v>
      </c>
      <c r="G1249">
        <v>3687.3865258979199</v>
      </c>
      <c r="H1249">
        <v>644.45084952592902</v>
      </c>
      <c r="I1249">
        <v>0.60007613034530904</v>
      </c>
      <c r="J1249">
        <v>0.11157038388471199</v>
      </c>
      <c r="K1249">
        <v>0.53527660308966996</v>
      </c>
      <c r="L1249" t="s">
        <v>33</v>
      </c>
      <c r="M1249" t="s">
        <v>34</v>
      </c>
      <c r="N1249" t="s">
        <v>35</v>
      </c>
      <c r="O1249">
        <v>0.91300905226811901</v>
      </c>
      <c r="P1249" t="s">
        <v>36</v>
      </c>
    </row>
    <row r="1250" spans="1:16">
      <c r="A1250">
        <v>1249</v>
      </c>
      <c r="B1250" t="s">
        <v>1309</v>
      </c>
      <c r="C1250">
        <v>83</v>
      </c>
      <c r="D1250">
        <v>88</v>
      </c>
      <c r="E1250">
        <v>76.609327773399201</v>
      </c>
      <c r="F1250">
        <v>0.94650079259975595</v>
      </c>
      <c r="G1250">
        <v>4609.4932616257101</v>
      </c>
      <c r="H1250">
        <v>439.29412103145</v>
      </c>
      <c r="I1250">
        <v>0.66428428861348798</v>
      </c>
      <c r="J1250">
        <v>0.300159619369473</v>
      </c>
      <c r="K1250">
        <v>0.824287688709334</v>
      </c>
      <c r="L1250" t="s">
        <v>44</v>
      </c>
      <c r="M1250" t="s">
        <v>34</v>
      </c>
      <c r="N1250" t="s">
        <v>35</v>
      </c>
      <c r="O1250">
        <v>0.82683377961176696</v>
      </c>
      <c r="P1250" t="s">
        <v>36</v>
      </c>
    </row>
    <row r="1251" spans="1:16">
      <c r="A1251">
        <v>1250</v>
      </c>
      <c r="B1251" t="s">
        <v>1310</v>
      </c>
      <c r="C1251">
        <v>121</v>
      </c>
      <c r="D1251">
        <v>85</v>
      </c>
      <c r="E1251">
        <v>75.117605328926402</v>
      </c>
      <c r="F1251">
        <v>1.4304228769477001</v>
      </c>
      <c r="G1251">
        <v>4431.7305833648397</v>
      </c>
      <c r="H1251">
        <v>906.355581678411</v>
      </c>
      <c r="I1251">
        <v>0.54877608827407398</v>
      </c>
      <c r="J1251">
        <v>6.7793177088611004E-2</v>
      </c>
      <c r="K1251">
        <v>0.49047572048953803</v>
      </c>
      <c r="L1251" t="s">
        <v>77</v>
      </c>
      <c r="M1251" t="s">
        <v>34</v>
      </c>
      <c r="N1251" t="s">
        <v>35</v>
      </c>
      <c r="O1251">
        <v>0.72685763486239396</v>
      </c>
      <c r="P1251" t="s">
        <v>36</v>
      </c>
    </row>
    <row r="1252" spans="1:16">
      <c r="A1252">
        <v>1251</v>
      </c>
      <c r="B1252" t="s">
        <v>1311</v>
      </c>
      <c r="C1252">
        <v>93</v>
      </c>
      <c r="D1252">
        <v>59</v>
      </c>
      <c r="E1252">
        <v>53.495146207354097</v>
      </c>
      <c r="F1252">
        <v>1.5833333333333299</v>
      </c>
      <c r="G1252">
        <v>2247.5980105860099</v>
      </c>
      <c r="H1252">
        <v>487.966810600239</v>
      </c>
      <c r="I1252">
        <v>0.61377656168628103</v>
      </c>
      <c r="J1252">
        <v>0.11861727280334</v>
      </c>
      <c r="K1252">
        <v>0.56960976344734104</v>
      </c>
      <c r="L1252" t="s">
        <v>77</v>
      </c>
      <c r="M1252" t="s">
        <v>34</v>
      </c>
      <c r="N1252" t="s">
        <v>35</v>
      </c>
      <c r="O1252">
        <v>0.70889923834606405</v>
      </c>
      <c r="P1252" t="s">
        <v>36</v>
      </c>
    </row>
    <row r="1253" spans="1:16">
      <c r="A1253">
        <v>1252</v>
      </c>
      <c r="B1253" t="s">
        <v>1312</v>
      </c>
      <c r="C1253">
        <v>87</v>
      </c>
      <c r="D1253">
        <v>50</v>
      </c>
      <c r="E1253">
        <v>57.7415004067309</v>
      </c>
      <c r="F1253">
        <v>1.7308063130173501</v>
      </c>
      <c r="G1253">
        <v>2618.5809913043499</v>
      </c>
      <c r="H1253">
        <v>337.06723747046101</v>
      </c>
      <c r="I1253">
        <v>0.49489982660860499</v>
      </c>
      <c r="J1253">
        <v>0.28962949806300903</v>
      </c>
      <c r="K1253">
        <v>0.72558790824101105</v>
      </c>
      <c r="L1253" t="s">
        <v>41</v>
      </c>
      <c r="M1253" t="s">
        <v>34</v>
      </c>
      <c r="N1253" t="s">
        <v>35</v>
      </c>
      <c r="O1253">
        <v>0.74643514432918401</v>
      </c>
      <c r="P1253" t="s">
        <v>36</v>
      </c>
    </row>
    <row r="1254" spans="1:16">
      <c r="A1254">
        <v>1253</v>
      </c>
      <c r="B1254" t="s">
        <v>1313</v>
      </c>
      <c r="C1254">
        <v>63</v>
      </c>
      <c r="D1254">
        <v>109</v>
      </c>
      <c r="E1254">
        <v>66.024309853044201</v>
      </c>
      <c r="F1254">
        <v>0.58272628418523897</v>
      </c>
      <c r="G1254">
        <v>3423.7151285444202</v>
      </c>
      <c r="H1254">
        <v>493.970849525929</v>
      </c>
      <c r="I1254">
        <v>0.89829844628774302</v>
      </c>
      <c r="J1254">
        <v>0.17632132638421599</v>
      </c>
      <c r="K1254">
        <v>0.71060587364264605</v>
      </c>
      <c r="L1254" t="s">
        <v>55</v>
      </c>
      <c r="M1254" t="s">
        <v>34</v>
      </c>
      <c r="N1254" t="s">
        <v>35</v>
      </c>
      <c r="O1254">
        <v>0.771472940903834</v>
      </c>
      <c r="P1254" t="s">
        <v>36</v>
      </c>
    </row>
    <row r="1255" spans="1:16">
      <c r="A1255">
        <v>1254</v>
      </c>
      <c r="B1255" t="s">
        <v>1314</v>
      </c>
      <c r="C1255">
        <v>127</v>
      </c>
      <c r="D1255">
        <v>142</v>
      </c>
      <c r="E1255">
        <v>93.732542078884293</v>
      </c>
      <c r="F1255">
        <v>0.89615384615384597</v>
      </c>
      <c r="G1255">
        <v>6900.3428937618201</v>
      </c>
      <c r="H1255">
        <v>1130.4919720881901</v>
      </c>
      <c r="I1255">
        <v>0.75874062571470502</v>
      </c>
      <c r="J1255">
        <v>6.7849331191790402E-2</v>
      </c>
      <c r="K1255">
        <v>0.50822669104204798</v>
      </c>
      <c r="L1255" t="s">
        <v>44</v>
      </c>
      <c r="M1255" t="s">
        <v>34</v>
      </c>
      <c r="N1255" t="s">
        <v>35</v>
      </c>
      <c r="O1255">
        <v>0.68852440724661801</v>
      </c>
      <c r="P1255" t="s">
        <v>36</v>
      </c>
    </row>
    <row r="1256" spans="1:16">
      <c r="A1256">
        <v>1255</v>
      </c>
      <c r="B1256" t="s">
        <v>1315</v>
      </c>
      <c r="C1256">
        <v>93</v>
      </c>
      <c r="D1256">
        <v>147</v>
      </c>
      <c r="E1256">
        <v>93.859650788219597</v>
      </c>
      <c r="F1256">
        <v>0.63568773234200704</v>
      </c>
      <c r="G1256">
        <v>6919.0703999999996</v>
      </c>
      <c r="H1256">
        <v>1014.34461788053</v>
      </c>
      <c r="I1256">
        <v>0.70379338983018502</v>
      </c>
      <c r="J1256">
        <v>8.4505807327433499E-2</v>
      </c>
      <c r="K1256">
        <v>0.64199914495731703</v>
      </c>
      <c r="L1256" t="s">
        <v>507</v>
      </c>
      <c r="M1256" t="s">
        <v>34</v>
      </c>
      <c r="N1256" t="s">
        <v>35</v>
      </c>
      <c r="O1256">
        <v>0.65364205457243196</v>
      </c>
      <c r="P1256" t="s">
        <v>36</v>
      </c>
    </row>
    <row r="1257" spans="1:16">
      <c r="A1257">
        <v>1256</v>
      </c>
      <c r="B1257" t="s">
        <v>1316</v>
      </c>
      <c r="C1257">
        <v>48</v>
      </c>
      <c r="D1257">
        <v>177</v>
      </c>
      <c r="E1257">
        <v>64.815140614951702</v>
      </c>
      <c r="F1257">
        <v>0.27237697512577302</v>
      </c>
      <c r="G1257">
        <v>3299.4596109640802</v>
      </c>
      <c r="H1257">
        <v>645.05751173941997</v>
      </c>
      <c r="I1257">
        <v>0.86865164012865803</v>
      </c>
      <c r="J1257">
        <v>9.9645067693027403E-2</v>
      </c>
      <c r="K1257">
        <v>0.48455678519197598</v>
      </c>
      <c r="L1257" t="s">
        <v>41</v>
      </c>
      <c r="M1257" t="s">
        <v>34</v>
      </c>
      <c r="N1257" t="s">
        <v>35</v>
      </c>
      <c r="O1257">
        <v>0.76365039796874701</v>
      </c>
      <c r="P1257" t="s">
        <v>36</v>
      </c>
    </row>
    <row r="1258" spans="1:16">
      <c r="A1258">
        <v>1257</v>
      </c>
      <c r="B1258" t="s">
        <v>1317</v>
      </c>
      <c r="C1258">
        <v>78</v>
      </c>
      <c r="D1258">
        <v>53</v>
      </c>
      <c r="E1258">
        <v>63.785048753682702</v>
      </c>
      <c r="F1258">
        <v>1.4591836734693899</v>
      </c>
      <c r="G1258">
        <v>3195.4179096408302</v>
      </c>
      <c r="H1258">
        <v>259.70116510608898</v>
      </c>
      <c r="I1258">
        <v>0.75990782000950696</v>
      </c>
      <c r="J1258">
        <v>0.59537381889798602</v>
      </c>
      <c r="K1258">
        <v>0.91860365749444495</v>
      </c>
      <c r="L1258" t="s">
        <v>55</v>
      </c>
      <c r="M1258" t="s">
        <v>34</v>
      </c>
      <c r="N1258" t="s">
        <v>35</v>
      </c>
      <c r="O1258">
        <v>0.67071266339329205</v>
      </c>
      <c r="P1258" t="s">
        <v>36</v>
      </c>
    </row>
    <row r="1259" spans="1:16">
      <c r="A1259">
        <v>1258</v>
      </c>
      <c r="B1259" t="s">
        <v>1318</v>
      </c>
      <c r="C1259">
        <v>127</v>
      </c>
      <c r="D1259">
        <v>57</v>
      </c>
      <c r="E1259">
        <v>59.922401485831102</v>
      </c>
      <c r="F1259">
        <v>2.2075647016531001</v>
      </c>
      <c r="G1259">
        <v>2820.1246298676801</v>
      </c>
      <c r="H1259">
        <v>558.65798238609102</v>
      </c>
      <c r="I1259">
        <v>0.60431774622234502</v>
      </c>
      <c r="J1259">
        <v>0.113549741123069</v>
      </c>
      <c r="K1259">
        <v>0.52674828572221799</v>
      </c>
      <c r="L1259" t="s">
        <v>41</v>
      </c>
      <c r="M1259" t="s">
        <v>34</v>
      </c>
      <c r="N1259" t="s">
        <v>35</v>
      </c>
      <c r="O1259">
        <v>0.81643645590549896</v>
      </c>
      <c r="P1259" t="s">
        <v>36</v>
      </c>
    </row>
    <row r="1260" spans="1:16">
      <c r="A1260">
        <v>1259</v>
      </c>
      <c r="B1260" t="s">
        <v>1319</v>
      </c>
      <c r="C1260">
        <v>116</v>
      </c>
      <c r="D1260">
        <v>75</v>
      </c>
      <c r="E1260">
        <v>72.1885093946468</v>
      </c>
      <c r="F1260">
        <v>1.5451887565882001</v>
      </c>
      <c r="G1260">
        <v>4092.85189905482</v>
      </c>
      <c r="H1260">
        <v>542.69833629556297</v>
      </c>
      <c r="I1260">
        <v>0.69871429634626003</v>
      </c>
      <c r="J1260">
        <v>0.174630023917515</v>
      </c>
      <c r="K1260">
        <v>0.67509193429762204</v>
      </c>
      <c r="L1260" t="s">
        <v>77</v>
      </c>
      <c r="M1260" t="s">
        <v>34</v>
      </c>
      <c r="N1260" t="s">
        <v>35</v>
      </c>
      <c r="O1260">
        <v>0.77085264653440599</v>
      </c>
      <c r="P1260" t="s">
        <v>36</v>
      </c>
    </row>
    <row r="1261" spans="1:16">
      <c r="A1261">
        <v>1260</v>
      </c>
      <c r="B1261" t="s">
        <v>1320</v>
      </c>
      <c r="C1261">
        <v>118</v>
      </c>
      <c r="D1261">
        <v>63</v>
      </c>
      <c r="E1261">
        <v>70.996364840886599</v>
      </c>
      <c r="F1261">
        <v>1.8620689473736101</v>
      </c>
      <c r="G1261">
        <v>3958.7867353497199</v>
      </c>
      <c r="H1261">
        <v>524.95469628842</v>
      </c>
      <c r="I1261">
        <v>0.77746127619670402</v>
      </c>
      <c r="J1261">
        <v>0.18052124490028401</v>
      </c>
      <c r="K1261">
        <v>0.65702163348873899</v>
      </c>
      <c r="L1261" t="s">
        <v>151</v>
      </c>
      <c r="M1261" t="s">
        <v>34</v>
      </c>
      <c r="N1261" t="s">
        <v>35</v>
      </c>
      <c r="O1261">
        <v>0.63207255969239795</v>
      </c>
      <c r="P1261" t="s">
        <v>36</v>
      </c>
    </row>
    <row r="1262" spans="1:16">
      <c r="A1262">
        <v>1261</v>
      </c>
      <c r="B1262" t="s">
        <v>1321</v>
      </c>
      <c r="C1262">
        <v>54</v>
      </c>
      <c r="D1262">
        <v>58</v>
      </c>
      <c r="E1262">
        <v>54.850552724928797</v>
      </c>
      <c r="F1262">
        <v>0.92523364485981296</v>
      </c>
      <c r="G1262">
        <v>2362.9356680529299</v>
      </c>
      <c r="H1262">
        <v>256.56215264113098</v>
      </c>
      <c r="I1262">
        <v>0.704264480822553</v>
      </c>
      <c r="J1262">
        <v>0.45110389849576699</v>
      </c>
      <c r="K1262">
        <v>0.881312711347636</v>
      </c>
      <c r="L1262" t="s">
        <v>111</v>
      </c>
      <c r="M1262" t="s">
        <v>34</v>
      </c>
      <c r="N1262" t="s">
        <v>35</v>
      </c>
      <c r="O1262">
        <v>0.67214764310859798</v>
      </c>
      <c r="P1262" t="s">
        <v>36</v>
      </c>
    </row>
    <row r="1263" spans="1:16">
      <c r="A1263">
        <v>1262</v>
      </c>
      <c r="B1263" t="s">
        <v>1322</v>
      </c>
      <c r="C1263">
        <v>53</v>
      </c>
      <c r="D1263">
        <v>63</v>
      </c>
      <c r="E1263">
        <v>54.738307863263898</v>
      </c>
      <c r="F1263">
        <v>0.84482758620689702</v>
      </c>
      <c r="G1263">
        <v>2353.2746529300598</v>
      </c>
      <c r="H1263">
        <v>285.31033263755899</v>
      </c>
      <c r="I1263">
        <v>0.76797281745193102</v>
      </c>
      <c r="J1263">
        <v>0.363285012221709</v>
      </c>
      <c r="K1263">
        <v>0.83222076215505902</v>
      </c>
      <c r="L1263" t="s">
        <v>74</v>
      </c>
      <c r="M1263" t="s">
        <v>34</v>
      </c>
      <c r="N1263" t="s">
        <v>35</v>
      </c>
      <c r="O1263">
        <v>0.66798278531692201</v>
      </c>
      <c r="P1263" t="s">
        <v>36</v>
      </c>
    </row>
    <row r="1264" spans="1:16">
      <c r="A1264">
        <v>1263</v>
      </c>
      <c r="B1264" t="s">
        <v>1323</v>
      </c>
      <c r="C1264">
        <v>112</v>
      </c>
      <c r="D1264">
        <v>62</v>
      </c>
      <c r="E1264">
        <v>61.763725251467399</v>
      </c>
      <c r="F1264">
        <v>1.7986633278715001</v>
      </c>
      <c r="G1264">
        <v>2996.1037361058602</v>
      </c>
      <c r="H1264">
        <v>591.07434237894802</v>
      </c>
      <c r="I1264">
        <v>0.61252721139697897</v>
      </c>
      <c r="J1264">
        <v>0.10776618151833001</v>
      </c>
      <c r="K1264">
        <v>0.54031306958293102</v>
      </c>
      <c r="L1264" t="s">
        <v>41</v>
      </c>
      <c r="M1264" t="s">
        <v>34</v>
      </c>
      <c r="N1264" t="s">
        <v>35</v>
      </c>
      <c r="O1264">
        <v>0.69501821526617902</v>
      </c>
      <c r="P1264" t="s">
        <v>36</v>
      </c>
    </row>
    <row r="1265" spans="1:16">
      <c r="A1265">
        <v>1264</v>
      </c>
      <c r="B1265" t="s">
        <v>1324</v>
      </c>
      <c r="C1265">
        <v>112</v>
      </c>
      <c r="D1265">
        <v>68</v>
      </c>
      <c r="E1265">
        <v>66.251785694956794</v>
      </c>
      <c r="F1265">
        <v>1.6612903225806499</v>
      </c>
      <c r="G1265">
        <v>3447.34745784499</v>
      </c>
      <c r="H1265">
        <v>642.24728247953499</v>
      </c>
      <c r="I1265">
        <v>0.72902262369315995</v>
      </c>
      <c r="J1265">
        <v>0.105024439266965</v>
      </c>
      <c r="K1265">
        <v>0.61659931943853696</v>
      </c>
      <c r="L1265" t="s">
        <v>41</v>
      </c>
      <c r="M1265" t="s">
        <v>34</v>
      </c>
      <c r="N1265" t="s">
        <v>35</v>
      </c>
      <c r="O1265">
        <v>0.751391035321754</v>
      </c>
      <c r="P1265" t="s">
        <v>36</v>
      </c>
    </row>
    <row r="1266" spans="1:16">
      <c r="A1266">
        <v>1265</v>
      </c>
      <c r="B1266" t="s">
        <v>1325</v>
      </c>
      <c r="C1266">
        <v>44</v>
      </c>
      <c r="D1266">
        <v>68</v>
      </c>
      <c r="E1266">
        <v>50.5260952898971</v>
      </c>
      <c r="F1266">
        <v>0.63841804810037295</v>
      </c>
      <c r="G1266">
        <v>2005.0322155009501</v>
      </c>
      <c r="H1266">
        <v>238.024761336783</v>
      </c>
      <c r="I1266">
        <v>0.827824250760827</v>
      </c>
      <c r="J1266">
        <v>0.44472028796493102</v>
      </c>
      <c r="K1266">
        <v>0.84582105461157397</v>
      </c>
      <c r="L1266" t="s">
        <v>44</v>
      </c>
      <c r="M1266" t="s">
        <v>34</v>
      </c>
      <c r="N1266" t="s">
        <v>35</v>
      </c>
      <c r="O1266">
        <v>0.78070778945240704</v>
      </c>
      <c r="P1266" t="s">
        <v>36</v>
      </c>
    </row>
    <row r="1267" spans="1:16">
      <c r="A1267">
        <v>1266</v>
      </c>
      <c r="B1267" t="s">
        <v>1326</v>
      </c>
      <c r="C1267">
        <v>83</v>
      </c>
      <c r="D1267">
        <v>103</v>
      </c>
      <c r="E1267">
        <v>62.003781234696199</v>
      </c>
      <c r="F1267">
        <v>0.80952377876786796</v>
      </c>
      <c r="G1267">
        <v>3019.4388034026501</v>
      </c>
      <c r="H1267">
        <v>638.99867561288499</v>
      </c>
      <c r="I1267">
        <v>0.60723310683914899</v>
      </c>
      <c r="J1267">
        <v>9.2925772453150701E-2</v>
      </c>
      <c r="K1267">
        <v>0.47476045805094602</v>
      </c>
      <c r="L1267" t="s">
        <v>38</v>
      </c>
      <c r="M1267" t="s">
        <v>34</v>
      </c>
      <c r="N1267" t="s">
        <v>35</v>
      </c>
      <c r="O1267">
        <v>0.77550912642621905</v>
      </c>
      <c r="P1267" t="s">
        <v>36</v>
      </c>
    </row>
    <row r="1268" spans="1:16">
      <c r="A1268">
        <v>1267</v>
      </c>
      <c r="B1268" t="s">
        <v>1327</v>
      </c>
      <c r="C1268">
        <v>77</v>
      </c>
      <c r="D1268">
        <v>69</v>
      </c>
      <c r="E1268">
        <v>67.962127012670194</v>
      </c>
      <c r="F1268">
        <v>1.1221078558995199</v>
      </c>
      <c r="G1268">
        <v>3627.6368631380001</v>
      </c>
      <c r="H1268">
        <v>345.89090789452803</v>
      </c>
      <c r="I1268">
        <v>0.71131936453375899</v>
      </c>
      <c r="J1268">
        <v>0.38102667235127802</v>
      </c>
      <c r="K1268">
        <v>0.85071453468107305</v>
      </c>
      <c r="L1268" t="s">
        <v>41</v>
      </c>
      <c r="M1268" t="s">
        <v>34</v>
      </c>
      <c r="N1268" t="s">
        <v>35</v>
      </c>
      <c r="O1268">
        <v>0.70439944254487297</v>
      </c>
      <c r="P1268" t="s">
        <v>36</v>
      </c>
    </row>
    <row r="1269" spans="1:16">
      <c r="A1269">
        <v>1268</v>
      </c>
      <c r="B1269" t="s">
        <v>1328</v>
      </c>
      <c r="C1269">
        <v>77</v>
      </c>
      <c r="D1269">
        <v>87</v>
      </c>
      <c r="E1269">
        <v>61.1169023420115</v>
      </c>
      <c r="F1269">
        <v>0.87948639398584405</v>
      </c>
      <c r="G1269">
        <v>2933.6787153119099</v>
      </c>
      <c r="H1269">
        <v>533.46838798440001</v>
      </c>
      <c r="I1269">
        <v>0.50590628344785704</v>
      </c>
      <c r="J1269">
        <v>0.12954034081658899</v>
      </c>
      <c r="K1269">
        <v>0.51415770142488704</v>
      </c>
      <c r="L1269" t="s">
        <v>44</v>
      </c>
      <c r="M1269" t="s">
        <v>34</v>
      </c>
      <c r="N1269" t="s">
        <v>35</v>
      </c>
      <c r="O1269">
        <v>0.80915851184585397</v>
      </c>
      <c r="P1269" t="s">
        <v>36</v>
      </c>
    </row>
    <row r="1270" spans="1:16">
      <c r="A1270">
        <v>1269</v>
      </c>
      <c r="B1270" t="s">
        <v>1329</v>
      </c>
      <c r="C1270">
        <v>63</v>
      </c>
      <c r="D1270">
        <v>74</v>
      </c>
      <c r="E1270">
        <v>60.594472914931401</v>
      </c>
      <c r="F1270">
        <v>0.85108698063250698</v>
      </c>
      <c r="G1270">
        <v>2883.7386986767501</v>
      </c>
      <c r="H1270">
        <v>352.33332442698298</v>
      </c>
      <c r="I1270">
        <v>0.69341425010500601</v>
      </c>
      <c r="J1270">
        <v>0.29191628694364302</v>
      </c>
      <c r="K1270">
        <v>0.78111035065823897</v>
      </c>
      <c r="L1270" t="s">
        <v>111</v>
      </c>
      <c r="M1270" t="s">
        <v>34</v>
      </c>
      <c r="N1270" t="s">
        <v>35</v>
      </c>
      <c r="O1270">
        <v>0.65955292091919904</v>
      </c>
      <c r="P1270" t="s">
        <v>36</v>
      </c>
    </row>
    <row r="1271" spans="1:16">
      <c r="A1271">
        <v>1270</v>
      </c>
      <c r="B1271" t="s">
        <v>1330</v>
      </c>
      <c r="C1271">
        <v>58</v>
      </c>
      <c r="D1271">
        <v>82</v>
      </c>
      <c r="E1271">
        <v>61.6870781726589</v>
      </c>
      <c r="F1271">
        <v>0.71295273533561698</v>
      </c>
      <c r="G1271">
        <v>2988.6721860113398</v>
      </c>
      <c r="H1271">
        <v>310.78720828616099</v>
      </c>
      <c r="I1271">
        <v>0.77765693004074199</v>
      </c>
      <c r="J1271">
        <v>0.38883188898725801</v>
      </c>
      <c r="K1271">
        <v>0.81402315601975594</v>
      </c>
      <c r="L1271" t="s">
        <v>41</v>
      </c>
      <c r="M1271" t="s">
        <v>34</v>
      </c>
      <c r="N1271" t="s">
        <v>35</v>
      </c>
      <c r="O1271">
        <v>0.67863582482914497</v>
      </c>
      <c r="P1271" t="s">
        <v>36</v>
      </c>
    </row>
    <row r="1272" spans="1:16">
      <c r="A1272">
        <v>1271</v>
      </c>
      <c r="B1272" t="s">
        <v>1331</v>
      </c>
      <c r="C1272">
        <v>88</v>
      </c>
      <c r="D1272">
        <v>107</v>
      </c>
      <c r="E1272">
        <v>82.361463353754701</v>
      </c>
      <c r="F1272">
        <v>0.81725888324873097</v>
      </c>
      <c r="G1272">
        <v>5327.6782627599296</v>
      </c>
      <c r="H1272">
        <v>546.23422440912395</v>
      </c>
      <c r="I1272">
        <v>0.67876720824047698</v>
      </c>
      <c r="J1272">
        <v>0.22438304591809899</v>
      </c>
      <c r="K1272">
        <v>0.77519463667820099</v>
      </c>
      <c r="L1272" t="s">
        <v>33</v>
      </c>
      <c r="M1272" t="s">
        <v>34</v>
      </c>
      <c r="N1272" t="s">
        <v>35</v>
      </c>
      <c r="O1272">
        <v>0.90487876489827601</v>
      </c>
      <c r="P1272" t="s">
        <v>36</v>
      </c>
    </row>
    <row r="1273" spans="1:16">
      <c r="A1273">
        <v>1272</v>
      </c>
      <c r="B1273" t="s">
        <v>1332</v>
      </c>
      <c r="C1273">
        <v>51</v>
      </c>
      <c r="D1273">
        <v>83</v>
      </c>
      <c r="E1273">
        <v>54.881595329176101</v>
      </c>
      <c r="F1273">
        <v>0.60857386806389602</v>
      </c>
      <c r="G1273">
        <v>2365.61102608696</v>
      </c>
      <c r="H1273">
        <v>285.73930800583099</v>
      </c>
      <c r="I1273">
        <v>0.85434783798654701</v>
      </c>
      <c r="J1273">
        <v>0.36409374880739198</v>
      </c>
      <c r="K1273">
        <v>0.73849294729027504</v>
      </c>
      <c r="L1273" t="s">
        <v>38</v>
      </c>
      <c r="M1273" t="s">
        <v>34</v>
      </c>
      <c r="N1273" t="s">
        <v>35</v>
      </c>
      <c r="O1273">
        <v>0.65920550689942203</v>
      </c>
      <c r="P1273" t="s">
        <v>36</v>
      </c>
    </row>
    <row r="1274" spans="1:16">
      <c r="A1274">
        <v>1273</v>
      </c>
      <c r="B1274" t="s">
        <v>1333</v>
      </c>
      <c r="C1274">
        <v>95</v>
      </c>
      <c r="D1274">
        <v>114</v>
      </c>
      <c r="E1274">
        <v>75.433113355585604</v>
      </c>
      <c r="F1274">
        <v>0.835311554652438</v>
      </c>
      <c r="G1274">
        <v>4469.0369648393198</v>
      </c>
      <c r="H1274">
        <v>687.52967106031304</v>
      </c>
      <c r="I1274">
        <v>0.61260849557705399</v>
      </c>
      <c r="J1274">
        <v>0.118806696502889</v>
      </c>
      <c r="K1274">
        <v>0.57696588248839098</v>
      </c>
      <c r="L1274" t="s">
        <v>41</v>
      </c>
      <c r="M1274" t="s">
        <v>34</v>
      </c>
      <c r="N1274" t="s">
        <v>35</v>
      </c>
      <c r="O1274">
        <v>0.75079221666350704</v>
      </c>
      <c r="P1274" t="s">
        <v>36</v>
      </c>
    </row>
    <row r="1275" spans="1:16">
      <c r="A1275">
        <v>1274</v>
      </c>
      <c r="B1275" t="s">
        <v>1334</v>
      </c>
      <c r="C1275">
        <v>108</v>
      </c>
      <c r="D1275">
        <v>76</v>
      </c>
      <c r="E1275">
        <v>71.965336106075</v>
      </c>
      <c r="F1275">
        <v>1.4149204255191701</v>
      </c>
      <c r="G1275">
        <v>4067.5846287334598</v>
      </c>
      <c r="H1275">
        <v>455.57314808855898</v>
      </c>
      <c r="I1275">
        <v>0.75847371807513797</v>
      </c>
      <c r="J1275">
        <v>0.246280612285869</v>
      </c>
      <c r="K1275">
        <v>0.66815596083888795</v>
      </c>
      <c r="L1275" t="s">
        <v>55</v>
      </c>
      <c r="M1275" t="s">
        <v>34</v>
      </c>
      <c r="N1275" t="s">
        <v>35</v>
      </c>
      <c r="O1275">
        <v>0.67655227606120305</v>
      </c>
      <c r="P1275" t="s">
        <v>36</v>
      </c>
    </row>
    <row r="1276" spans="1:16">
      <c r="A1276">
        <v>1275</v>
      </c>
      <c r="B1276" t="s">
        <v>1335</v>
      </c>
      <c r="C1276">
        <v>117</v>
      </c>
      <c r="D1276">
        <v>64</v>
      </c>
      <c r="E1276">
        <v>60.154076350640302</v>
      </c>
      <c r="F1276">
        <v>1.8366764149724899</v>
      </c>
      <c r="G1276">
        <v>2841.9733871455601</v>
      </c>
      <c r="H1276">
        <v>524.722212242355</v>
      </c>
      <c r="I1276">
        <v>0.660761372003564</v>
      </c>
      <c r="J1276">
        <v>0.12970925741793901</v>
      </c>
      <c r="K1276">
        <v>0.52965291820171201</v>
      </c>
      <c r="L1276" t="s">
        <v>41</v>
      </c>
      <c r="M1276" t="s">
        <v>34</v>
      </c>
      <c r="N1276" t="s">
        <v>35</v>
      </c>
      <c r="O1276">
        <v>0.76314172898934896</v>
      </c>
      <c r="P1276" t="s">
        <v>36</v>
      </c>
    </row>
    <row r="1277" spans="1:16">
      <c r="A1277">
        <v>1276</v>
      </c>
      <c r="B1277" t="s">
        <v>1336</v>
      </c>
      <c r="C1277">
        <v>55</v>
      </c>
      <c r="D1277">
        <v>87</v>
      </c>
      <c r="E1277">
        <v>62.172943036976299</v>
      </c>
      <c r="F1277">
        <v>0.62831738388714697</v>
      </c>
      <c r="G1277">
        <v>3035.9368446124799</v>
      </c>
      <c r="H1277">
        <v>320.89780481504403</v>
      </c>
      <c r="I1277">
        <v>0.852901978336991</v>
      </c>
      <c r="J1277">
        <v>0.37048369931699598</v>
      </c>
      <c r="K1277">
        <v>0.77093791281373802</v>
      </c>
      <c r="L1277" t="s">
        <v>41</v>
      </c>
      <c r="M1277" t="s">
        <v>34</v>
      </c>
      <c r="N1277" t="s">
        <v>35</v>
      </c>
      <c r="O1277">
        <v>0.79859312770811397</v>
      </c>
      <c r="P1277" t="s">
        <v>36</v>
      </c>
    </row>
    <row r="1278" spans="1:16">
      <c r="A1278">
        <v>1277</v>
      </c>
      <c r="B1278" t="s">
        <v>1337</v>
      </c>
      <c r="C1278">
        <v>72</v>
      </c>
      <c r="D1278">
        <v>79</v>
      </c>
      <c r="E1278">
        <v>64.078097136286701</v>
      </c>
      <c r="F1278">
        <v>0.90273601084456101</v>
      </c>
      <c r="G1278">
        <v>3224.84684801512</v>
      </c>
      <c r="H1278">
        <v>444.74629494449403</v>
      </c>
      <c r="I1278">
        <v>0.75185633571058097</v>
      </c>
      <c r="J1278">
        <v>0.204877506922129</v>
      </c>
      <c r="K1278">
        <v>0.71051511281396296</v>
      </c>
      <c r="L1278" t="s">
        <v>44</v>
      </c>
      <c r="M1278" t="s">
        <v>34</v>
      </c>
      <c r="N1278" t="s">
        <v>35</v>
      </c>
      <c r="O1278">
        <v>0.84487045810163097</v>
      </c>
      <c r="P1278" t="s">
        <v>36</v>
      </c>
    </row>
    <row r="1279" spans="1:16">
      <c r="A1279">
        <v>1278</v>
      </c>
      <c r="B1279" t="s">
        <v>1338</v>
      </c>
      <c r="C1279">
        <v>152</v>
      </c>
      <c r="D1279">
        <v>98</v>
      </c>
      <c r="E1279">
        <v>106.652806516411</v>
      </c>
      <c r="F1279">
        <v>1.5530725495019899</v>
      </c>
      <c r="G1279">
        <v>8933.7636306238201</v>
      </c>
      <c r="H1279">
        <v>1124.44253820015</v>
      </c>
      <c r="I1279">
        <v>0.70120921401328395</v>
      </c>
      <c r="J1279">
        <v>8.8791171923027906E-2</v>
      </c>
      <c r="K1279">
        <v>0.64558987798590795</v>
      </c>
      <c r="L1279" t="s">
        <v>33</v>
      </c>
      <c r="M1279" t="s">
        <v>34</v>
      </c>
      <c r="N1279" t="s">
        <v>35</v>
      </c>
      <c r="O1279">
        <v>0.92765992164654498</v>
      </c>
      <c r="P1279" t="s">
        <v>36</v>
      </c>
    </row>
    <row r="1280" spans="1:16">
      <c r="A1280">
        <v>1279</v>
      </c>
      <c r="B1280" t="s">
        <v>1339</v>
      </c>
      <c r="C1280">
        <v>68</v>
      </c>
      <c r="D1280">
        <v>142</v>
      </c>
      <c r="E1280">
        <v>75.036944812037802</v>
      </c>
      <c r="F1280">
        <v>0.48076928494245902</v>
      </c>
      <c r="G1280">
        <v>4422.21819924386</v>
      </c>
      <c r="H1280">
        <v>881.64975984583702</v>
      </c>
      <c r="I1280">
        <v>0.76701915599426096</v>
      </c>
      <c r="J1280">
        <v>7.1492065480705302E-2</v>
      </c>
      <c r="K1280">
        <v>0.52835985225173998</v>
      </c>
      <c r="L1280" t="s">
        <v>33</v>
      </c>
      <c r="M1280" t="s">
        <v>34</v>
      </c>
      <c r="N1280" t="s">
        <v>35</v>
      </c>
      <c r="O1280">
        <v>0.94351856828496705</v>
      </c>
      <c r="P1280" t="s">
        <v>36</v>
      </c>
    </row>
    <row r="1281" spans="1:16">
      <c r="A1281">
        <v>1280</v>
      </c>
      <c r="B1281" t="s">
        <v>1340</v>
      </c>
      <c r="C1281">
        <v>73</v>
      </c>
      <c r="D1281">
        <v>87</v>
      </c>
      <c r="E1281">
        <v>61.458103013124699</v>
      </c>
      <c r="F1281">
        <v>0.840391978861458</v>
      </c>
      <c r="G1281">
        <v>2966.52616672968</v>
      </c>
      <c r="H1281">
        <v>436.39699485105001</v>
      </c>
      <c r="I1281">
        <v>0.65970697441561799</v>
      </c>
      <c r="J1281">
        <v>0.19574674315093701</v>
      </c>
      <c r="K1281">
        <v>0.62985988386770997</v>
      </c>
      <c r="L1281" t="s">
        <v>55</v>
      </c>
      <c r="M1281" t="s">
        <v>34</v>
      </c>
      <c r="N1281" t="s">
        <v>35</v>
      </c>
      <c r="O1281">
        <v>0.73293424881978997</v>
      </c>
      <c r="P1281" t="s">
        <v>36</v>
      </c>
    </row>
    <row r="1282" spans="1:16">
      <c r="A1282">
        <v>1281</v>
      </c>
      <c r="B1282" t="s">
        <v>1341</v>
      </c>
      <c r="C1282">
        <v>106</v>
      </c>
      <c r="D1282">
        <v>94</v>
      </c>
      <c r="E1282">
        <v>74.870308053279601</v>
      </c>
      <c r="F1282">
        <v>1.13583583005643</v>
      </c>
      <c r="G1282">
        <v>4402.5989069943298</v>
      </c>
      <c r="H1282">
        <v>682.164394067785</v>
      </c>
      <c r="I1282">
        <v>0.74183595326748797</v>
      </c>
      <c r="J1282">
        <v>0.118888785504844</v>
      </c>
      <c r="K1282">
        <v>0.58127121803803095</v>
      </c>
      <c r="L1282" t="s">
        <v>257</v>
      </c>
      <c r="M1282" t="s">
        <v>34</v>
      </c>
      <c r="N1282" t="s">
        <v>35</v>
      </c>
      <c r="O1282">
        <v>0.73481992819212005</v>
      </c>
      <c r="P1282" t="s">
        <v>36</v>
      </c>
    </row>
    <row r="1283" spans="1:16">
      <c r="A1283">
        <v>1282</v>
      </c>
      <c r="B1283" t="s">
        <v>1342</v>
      </c>
      <c r="C1283">
        <v>93</v>
      </c>
      <c r="D1283">
        <v>174</v>
      </c>
      <c r="E1283">
        <v>113.852446470779</v>
      </c>
      <c r="F1283">
        <v>0.53468370719746205</v>
      </c>
      <c r="G1283">
        <v>10180.629105481999</v>
      </c>
      <c r="H1283">
        <v>692.82913238338801</v>
      </c>
      <c r="I1283">
        <v>0.66891010544638496</v>
      </c>
      <c r="J1283">
        <v>0.266521468926604</v>
      </c>
      <c r="K1283">
        <v>0.76079616136484796</v>
      </c>
      <c r="L1283" t="s">
        <v>33</v>
      </c>
      <c r="M1283" t="s">
        <v>34</v>
      </c>
      <c r="N1283" t="s">
        <v>35</v>
      </c>
      <c r="O1283">
        <v>0.896291978795276</v>
      </c>
      <c r="P1283" t="s">
        <v>36</v>
      </c>
    </row>
    <row r="1284" spans="1:16">
      <c r="A1284">
        <v>1283</v>
      </c>
      <c r="B1284" t="s">
        <v>1343</v>
      </c>
      <c r="C1284">
        <v>63</v>
      </c>
      <c r="D1284">
        <v>68</v>
      </c>
      <c r="E1284">
        <v>55.0193505542357</v>
      </c>
      <c r="F1284">
        <v>0.92799999121093601</v>
      </c>
      <c r="G1284">
        <v>2377.5015062381899</v>
      </c>
      <c r="H1284">
        <v>437.69721619854801</v>
      </c>
      <c r="I1284">
        <v>0.46312285029413902</v>
      </c>
      <c r="J1284">
        <v>0.155949180116389</v>
      </c>
      <c r="K1284">
        <v>0.66831000626697301</v>
      </c>
      <c r="L1284" t="s">
        <v>507</v>
      </c>
      <c r="M1284" t="s">
        <v>34</v>
      </c>
      <c r="N1284" t="s">
        <v>35</v>
      </c>
      <c r="O1284">
        <v>0.76887409540414797</v>
      </c>
      <c r="P1284" t="s">
        <v>36</v>
      </c>
    </row>
    <row r="1285" spans="1:16">
      <c r="A1285">
        <v>1284</v>
      </c>
      <c r="B1285" t="s">
        <v>1344</v>
      </c>
      <c r="C1285">
        <v>132</v>
      </c>
      <c r="D1285">
        <v>107</v>
      </c>
      <c r="E1285">
        <v>97.475668634845107</v>
      </c>
      <c r="F1285">
        <v>1.23761629138275</v>
      </c>
      <c r="G1285">
        <v>7462.4653429111504</v>
      </c>
      <c r="H1285">
        <v>667.31626401092694</v>
      </c>
      <c r="I1285">
        <v>0.59975695138629703</v>
      </c>
      <c r="J1285">
        <v>0.210585649115371</v>
      </c>
      <c r="K1285">
        <v>0.65151888714428496</v>
      </c>
      <c r="L1285" t="s">
        <v>44</v>
      </c>
      <c r="M1285" t="s">
        <v>34</v>
      </c>
      <c r="N1285" t="s">
        <v>35</v>
      </c>
      <c r="O1285">
        <v>0.82853035302622902</v>
      </c>
      <c r="P1285" t="s">
        <v>36</v>
      </c>
    </row>
    <row r="1286" spans="1:16">
      <c r="A1286">
        <v>1285</v>
      </c>
      <c r="B1286" t="s">
        <v>1345</v>
      </c>
      <c r="C1286">
        <v>173</v>
      </c>
      <c r="D1286">
        <v>49</v>
      </c>
      <c r="E1286">
        <v>66.749787355343798</v>
      </c>
      <c r="F1286">
        <v>3.5231576707868602</v>
      </c>
      <c r="G1286">
        <v>3499.36830850662</v>
      </c>
      <c r="H1286">
        <v>668.38561754247405</v>
      </c>
      <c r="I1286">
        <v>0.55966885748901696</v>
      </c>
      <c r="J1286">
        <v>9.8434043657913001E-2</v>
      </c>
      <c r="K1286">
        <v>0.48931748275002102</v>
      </c>
      <c r="L1286" t="s">
        <v>295</v>
      </c>
      <c r="M1286" t="s">
        <v>34</v>
      </c>
      <c r="N1286" t="s">
        <v>35</v>
      </c>
      <c r="O1286">
        <v>0.62096212453410804</v>
      </c>
      <c r="P1286" t="s">
        <v>36</v>
      </c>
    </row>
    <row r="1287" spans="1:16">
      <c r="A1287">
        <v>1286</v>
      </c>
      <c r="B1287" t="s">
        <v>1346</v>
      </c>
      <c r="C1287">
        <v>78</v>
      </c>
      <c r="D1287">
        <v>45</v>
      </c>
      <c r="E1287">
        <v>51.721728497163603</v>
      </c>
      <c r="F1287">
        <v>1.7392125622543999</v>
      </c>
      <c r="G1287">
        <v>2101.0478427221201</v>
      </c>
      <c r="H1287">
        <v>293.63693524982602</v>
      </c>
      <c r="I1287">
        <v>0.69509848358843895</v>
      </c>
      <c r="J1287">
        <v>0.30621357553810102</v>
      </c>
      <c r="K1287">
        <v>0.73141201428054003</v>
      </c>
      <c r="L1287" t="s">
        <v>41</v>
      </c>
      <c r="M1287" t="s">
        <v>34</v>
      </c>
      <c r="N1287" t="s">
        <v>35</v>
      </c>
      <c r="O1287">
        <v>0.69691650085139101</v>
      </c>
      <c r="P1287" t="s">
        <v>36</v>
      </c>
    </row>
    <row r="1288" spans="1:16">
      <c r="A1288">
        <v>1287</v>
      </c>
      <c r="B1288" t="s">
        <v>1347</v>
      </c>
      <c r="C1288">
        <v>103</v>
      </c>
      <c r="D1288">
        <v>127</v>
      </c>
      <c r="E1288">
        <v>92.467194574293202</v>
      </c>
      <c r="F1288">
        <v>0.8068669527897</v>
      </c>
      <c r="G1288">
        <v>6715.2972964083201</v>
      </c>
      <c r="H1288">
        <v>925.60922959794198</v>
      </c>
      <c r="I1288">
        <v>0.604012803564556</v>
      </c>
      <c r="J1288">
        <v>9.8496263435770295E-2</v>
      </c>
      <c r="K1288">
        <v>0.68294636918798002</v>
      </c>
      <c r="L1288" t="s">
        <v>111</v>
      </c>
      <c r="M1288" t="s">
        <v>34</v>
      </c>
      <c r="N1288" t="s">
        <v>35</v>
      </c>
      <c r="O1288">
        <v>0.74049812884539401</v>
      </c>
      <c r="P1288" t="s">
        <v>36</v>
      </c>
    </row>
    <row r="1289" spans="1:16">
      <c r="A1289">
        <v>1288</v>
      </c>
      <c r="B1289" t="s">
        <v>1348</v>
      </c>
      <c r="C1289">
        <v>54</v>
      </c>
      <c r="D1289">
        <v>74</v>
      </c>
      <c r="E1289">
        <v>60.179238841194604</v>
      </c>
      <c r="F1289">
        <v>0.73333333333333295</v>
      </c>
      <c r="G1289">
        <v>2844.3514831757998</v>
      </c>
      <c r="H1289">
        <v>245.89969109960199</v>
      </c>
      <c r="I1289">
        <v>0.69109636391107099</v>
      </c>
      <c r="J1289">
        <v>0.59112205020653297</v>
      </c>
      <c r="K1289">
        <v>0.92409097493843295</v>
      </c>
      <c r="L1289" t="s">
        <v>55</v>
      </c>
      <c r="M1289" t="s">
        <v>34</v>
      </c>
      <c r="N1289" t="s">
        <v>35</v>
      </c>
      <c r="O1289">
        <v>0.78866247653467503</v>
      </c>
      <c r="P1289" t="s">
        <v>36</v>
      </c>
    </row>
    <row r="1290" spans="1:16">
      <c r="A1290">
        <v>1289</v>
      </c>
      <c r="B1290" t="s">
        <v>1349</v>
      </c>
      <c r="C1290">
        <v>72</v>
      </c>
      <c r="D1290">
        <v>79</v>
      </c>
      <c r="E1290">
        <v>55.007310744351102</v>
      </c>
      <c r="F1290">
        <v>0.912195125545611</v>
      </c>
      <c r="G1290">
        <v>2376.4610892249498</v>
      </c>
      <c r="H1290">
        <v>474.26552875695</v>
      </c>
      <c r="I1290">
        <v>0.71129636743998104</v>
      </c>
      <c r="J1290">
        <v>0.132769234798362</v>
      </c>
      <c r="K1290">
        <v>0.55081300813008105</v>
      </c>
      <c r="L1290" t="s">
        <v>41</v>
      </c>
      <c r="M1290" t="s">
        <v>34</v>
      </c>
      <c r="N1290" t="s">
        <v>35</v>
      </c>
      <c r="O1290">
        <v>0.69680906403306397</v>
      </c>
      <c r="P1290" t="s">
        <v>36</v>
      </c>
    </row>
    <row r="1291" spans="1:16">
      <c r="A1291">
        <v>1290</v>
      </c>
      <c r="B1291" t="s">
        <v>1350</v>
      </c>
      <c r="C1291">
        <v>82</v>
      </c>
      <c r="D1291">
        <v>62</v>
      </c>
      <c r="E1291">
        <v>57.206441392004699</v>
      </c>
      <c r="F1291">
        <v>1.33471063657952</v>
      </c>
      <c r="G1291">
        <v>2570.2759156899801</v>
      </c>
      <c r="H1291">
        <v>520.70255155967595</v>
      </c>
      <c r="I1291">
        <v>0.628712621594959</v>
      </c>
      <c r="J1291">
        <v>0.119126998396116</v>
      </c>
      <c r="K1291">
        <v>0.59645431655916903</v>
      </c>
      <c r="L1291" t="s">
        <v>93</v>
      </c>
      <c r="M1291" t="s">
        <v>34</v>
      </c>
      <c r="N1291" t="s">
        <v>35</v>
      </c>
      <c r="O1291">
        <v>0.68119934417649897</v>
      </c>
      <c r="P1291" t="s">
        <v>36</v>
      </c>
    </row>
    <row r="1292" spans="1:16">
      <c r="A1292">
        <v>1291</v>
      </c>
      <c r="B1292" t="s">
        <v>1351</v>
      </c>
      <c r="C1292">
        <v>81</v>
      </c>
      <c r="D1292">
        <v>83</v>
      </c>
      <c r="E1292">
        <v>62.324947916521701</v>
      </c>
      <c r="F1292">
        <v>0.98188877809216202</v>
      </c>
      <c r="G1292">
        <v>3050.7999448015098</v>
      </c>
      <c r="H1292">
        <v>428.02499727643101</v>
      </c>
      <c r="I1292">
        <v>0.73915316906769901</v>
      </c>
      <c r="J1292">
        <v>0.20925956949820401</v>
      </c>
      <c r="K1292">
        <v>0.65033901527152904</v>
      </c>
      <c r="L1292" t="s">
        <v>41</v>
      </c>
      <c r="M1292" t="s">
        <v>34</v>
      </c>
      <c r="N1292" t="s">
        <v>35</v>
      </c>
      <c r="O1292">
        <v>0.86140398632458304</v>
      </c>
      <c r="P1292" t="s">
        <v>36</v>
      </c>
    </row>
    <row r="1293" spans="1:16">
      <c r="A1293">
        <v>1292</v>
      </c>
      <c r="B1293" t="s">
        <v>1352</v>
      </c>
      <c r="C1293">
        <v>93</v>
      </c>
      <c r="D1293">
        <v>93</v>
      </c>
      <c r="E1293">
        <v>66.391602699062503</v>
      </c>
      <c r="F1293">
        <v>1</v>
      </c>
      <c r="G1293">
        <v>3461.91329603025</v>
      </c>
      <c r="H1293">
        <v>774.68695898698695</v>
      </c>
      <c r="I1293">
        <v>0.69929111565854296</v>
      </c>
      <c r="J1293">
        <v>7.2489242327913095E-2</v>
      </c>
      <c r="K1293">
        <v>0.541070433005018</v>
      </c>
      <c r="L1293" t="s">
        <v>41</v>
      </c>
      <c r="M1293" t="s">
        <v>34</v>
      </c>
      <c r="N1293" t="s">
        <v>35</v>
      </c>
      <c r="O1293">
        <v>0.74207770740038803</v>
      </c>
      <c r="P1293" t="s">
        <v>36</v>
      </c>
    </row>
    <row r="1294" spans="1:16">
      <c r="A1294">
        <v>1293</v>
      </c>
      <c r="B1294" t="s">
        <v>1353</v>
      </c>
      <c r="C1294">
        <v>122</v>
      </c>
      <c r="D1294">
        <v>103</v>
      </c>
      <c r="E1294">
        <v>95.179074105952097</v>
      </c>
      <c r="F1294">
        <v>1.19148936170213</v>
      </c>
      <c r="G1294">
        <v>7114.9660604914898</v>
      </c>
      <c r="H1294">
        <v>793.83101250482696</v>
      </c>
      <c r="I1294">
        <v>0.64311916106977696</v>
      </c>
      <c r="J1294">
        <v>0.14188176222152299</v>
      </c>
      <c r="K1294">
        <v>0.70615134975660099</v>
      </c>
      <c r="L1294" t="s">
        <v>33</v>
      </c>
      <c r="M1294" t="s">
        <v>34</v>
      </c>
      <c r="N1294" t="s">
        <v>35</v>
      </c>
      <c r="O1294">
        <v>0.922248005306192</v>
      </c>
      <c r="P1294" t="s">
        <v>36</v>
      </c>
    </row>
    <row r="1295" spans="1:16">
      <c r="A1295">
        <v>1294</v>
      </c>
      <c r="B1295" t="s">
        <v>1354</v>
      </c>
      <c r="C1295">
        <v>73</v>
      </c>
      <c r="D1295">
        <v>57</v>
      </c>
      <c r="E1295">
        <v>61.124642871994602</v>
      </c>
      <c r="F1295">
        <v>1.2838436940100599</v>
      </c>
      <c r="G1295">
        <v>2934.4218703213601</v>
      </c>
      <c r="H1295">
        <v>314.82956645001502</v>
      </c>
      <c r="I1295">
        <v>0.62447777492168699</v>
      </c>
      <c r="J1295">
        <v>0.37203293825280997</v>
      </c>
      <c r="K1295">
        <v>0.83201989127228304</v>
      </c>
      <c r="L1295" t="s">
        <v>74</v>
      </c>
      <c r="M1295" t="s">
        <v>34</v>
      </c>
      <c r="N1295" t="s">
        <v>35</v>
      </c>
      <c r="O1295">
        <v>0.78573020733066101</v>
      </c>
      <c r="P1295" t="s">
        <v>36</v>
      </c>
    </row>
    <row r="1296" spans="1:16">
      <c r="A1296">
        <v>1295</v>
      </c>
      <c r="B1296" t="s">
        <v>1355</v>
      </c>
      <c r="C1296">
        <v>64</v>
      </c>
      <c r="D1296">
        <v>44</v>
      </c>
      <c r="E1296">
        <v>53.698171269624602</v>
      </c>
      <c r="F1296">
        <v>1.44444444444444</v>
      </c>
      <c r="G1296">
        <v>2264.6905758034</v>
      </c>
      <c r="H1296">
        <v>212.28330192244599</v>
      </c>
      <c r="I1296">
        <v>0.75634941083639795</v>
      </c>
      <c r="J1296">
        <v>0.63151994107658105</v>
      </c>
      <c r="K1296">
        <v>0.91305129434324095</v>
      </c>
      <c r="L1296" t="s">
        <v>33</v>
      </c>
      <c r="M1296" t="s">
        <v>34</v>
      </c>
      <c r="N1296" t="s">
        <v>35</v>
      </c>
      <c r="O1296">
        <v>0.83711209752494498</v>
      </c>
      <c r="P1296" t="s">
        <v>36</v>
      </c>
    </row>
    <row r="1297" spans="1:16">
      <c r="A1297">
        <v>1296</v>
      </c>
      <c r="B1297" t="s">
        <v>1356</v>
      </c>
      <c r="C1297">
        <v>92</v>
      </c>
      <c r="D1297">
        <v>93</v>
      </c>
      <c r="E1297">
        <v>81.0540279472105</v>
      </c>
      <c r="F1297">
        <v>0.98830409356725102</v>
      </c>
      <c r="G1297">
        <v>5159.8738616257097</v>
      </c>
      <c r="H1297">
        <v>539.29474006486998</v>
      </c>
      <c r="I1297">
        <v>0.62012092377525696</v>
      </c>
      <c r="J1297">
        <v>0.22294440615871999</v>
      </c>
      <c r="K1297">
        <v>0.76019883066547</v>
      </c>
      <c r="L1297" t="s">
        <v>33</v>
      </c>
      <c r="M1297" t="s">
        <v>34</v>
      </c>
      <c r="N1297" t="s">
        <v>35</v>
      </c>
      <c r="O1297">
        <v>0.93562905370643701</v>
      </c>
      <c r="P1297" t="s">
        <v>36</v>
      </c>
    </row>
    <row r="1298" spans="1:16">
      <c r="A1298">
        <v>1297</v>
      </c>
      <c r="B1298" t="s">
        <v>1357</v>
      </c>
      <c r="C1298">
        <v>63</v>
      </c>
      <c r="D1298">
        <v>86</v>
      </c>
      <c r="E1298">
        <v>59.905029240191098</v>
      </c>
      <c r="F1298">
        <v>0.73952316204233004</v>
      </c>
      <c r="G1298">
        <v>2818.4896888468802</v>
      </c>
      <c r="H1298">
        <v>424.06013379459802</v>
      </c>
      <c r="I1298">
        <v>0.82305656687074302</v>
      </c>
      <c r="J1298">
        <v>0.19695700077917799</v>
      </c>
      <c r="K1298">
        <v>0.67875295296728499</v>
      </c>
      <c r="L1298" t="s">
        <v>74</v>
      </c>
      <c r="M1298" t="s">
        <v>34</v>
      </c>
      <c r="N1298" t="s">
        <v>35</v>
      </c>
      <c r="O1298">
        <v>0.90087138632845798</v>
      </c>
      <c r="P1298" t="s">
        <v>36</v>
      </c>
    </row>
    <row r="1299" spans="1:16">
      <c r="A1299">
        <v>1298</v>
      </c>
      <c r="B1299" t="s">
        <v>1358</v>
      </c>
      <c r="C1299">
        <v>136</v>
      </c>
      <c r="D1299">
        <v>76</v>
      </c>
      <c r="E1299">
        <v>67.984399636925602</v>
      </c>
      <c r="F1299">
        <v>1.7967960136768799</v>
      </c>
      <c r="G1299">
        <v>3630.0149591682398</v>
      </c>
      <c r="H1299">
        <v>795.38252237537597</v>
      </c>
      <c r="I1299">
        <v>0.64267928332447</v>
      </c>
      <c r="J1299">
        <v>7.2105134538093807E-2</v>
      </c>
      <c r="K1299">
        <v>0.46613226452905798</v>
      </c>
      <c r="L1299" t="s">
        <v>151</v>
      </c>
      <c r="M1299" t="s">
        <v>34</v>
      </c>
      <c r="N1299" t="s">
        <v>35</v>
      </c>
      <c r="O1299">
        <v>0.79390329965166495</v>
      </c>
      <c r="P1299" t="s">
        <v>36</v>
      </c>
    </row>
    <row r="1300" spans="1:16">
      <c r="A1300">
        <v>1299</v>
      </c>
      <c r="B1300" t="s">
        <v>1359</v>
      </c>
      <c r="C1300">
        <v>55</v>
      </c>
      <c r="D1300">
        <v>68</v>
      </c>
      <c r="E1300">
        <v>55.730189027033802</v>
      </c>
      <c r="F1300">
        <v>0.809275567701495</v>
      </c>
      <c r="G1300">
        <v>2439.33200302457</v>
      </c>
      <c r="H1300">
        <v>295.44362664761798</v>
      </c>
      <c r="I1300">
        <v>0.66146611982085401</v>
      </c>
      <c r="J1300">
        <v>0.351181416386386</v>
      </c>
      <c r="K1300">
        <v>0.78365086186315203</v>
      </c>
      <c r="L1300" t="s">
        <v>55</v>
      </c>
      <c r="M1300" t="s">
        <v>34</v>
      </c>
      <c r="N1300" t="s">
        <v>35</v>
      </c>
      <c r="O1300">
        <v>0.68181912883330797</v>
      </c>
      <c r="P1300" t="s">
        <v>36</v>
      </c>
    </row>
    <row r="1301" spans="1:16">
      <c r="A1301">
        <v>1300</v>
      </c>
      <c r="B1301" t="s">
        <v>1360</v>
      </c>
      <c r="C1301">
        <v>49</v>
      </c>
      <c r="D1301">
        <v>64</v>
      </c>
      <c r="E1301">
        <v>55.633327470551698</v>
      </c>
      <c r="F1301">
        <v>0.76923076923076905</v>
      </c>
      <c r="G1301">
        <v>2430.8600359168199</v>
      </c>
      <c r="H1301">
        <v>257.33320645715901</v>
      </c>
      <c r="I1301">
        <v>0.66952094497849501</v>
      </c>
      <c r="J1301">
        <v>0.46129437066248802</v>
      </c>
      <c r="K1301">
        <v>0.88881039073963397</v>
      </c>
      <c r="L1301" t="s">
        <v>257</v>
      </c>
      <c r="M1301" t="s">
        <v>34</v>
      </c>
      <c r="N1301" t="s">
        <v>35</v>
      </c>
      <c r="O1301">
        <v>0.77332940379952297</v>
      </c>
      <c r="P1301" t="s">
        <v>36</v>
      </c>
    </row>
    <row r="1302" spans="1:16">
      <c r="A1302">
        <v>1301</v>
      </c>
      <c r="B1302" t="s">
        <v>1361</v>
      </c>
      <c r="C1302">
        <v>103</v>
      </c>
      <c r="D1302">
        <v>156</v>
      </c>
      <c r="E1302">
        <v>111.210514217032</v>
      </c>
      <c r="F1302">
        <v>0.65505226480836198</v>
      </c>
      <c r="G1302">
        <v>9713.6304975425301</v>
      </c>
      <c r="H1302">
        <v>994.81309095258302</v>
      </c>
      <c r="I1302">
        <v>0.59181933930038699</v>
      </c>
      <c r="J1302">
        <v>0.123341282494235</v>
      </c>
      <c r="K1302">
        <v>0.73907290759609601</v>
      </c>
      <c r="L1302" t="s">
        <v>41</v>
      </c>
      <c r="M1302" t="s">
        <v>34</v>
      </c>
      <c r="N1302" t="s">
        <v>35</v>
      </c>
      <c r="O1302">
        <v>0.69532202925928999</v>
      </c>
      <c r="P1302" t="s">
        <v>36</v>
      </c>
    </row>
    <row r="1303" spans="1:16">
      <c r="A1303">
        <v>1302</v>
      </c>
      <c r="B1303" t="s">
        <v>1362</v>
      </c>
      <c r="C1303">
        <v>169</v>
      </c>
      <c r="D1303">
        <v>104</v>
      </c>
      <c r="E1303">
        <v>94.238239714713302</v>
      </c>
      <c r="F1303">
        <v>1.6162791505785901</v>
      </c>
      <c r="G1303">
        <v>6975</v>
      </c>
      <c r="H1303">
        <v>805.97979068756104</v>
      </c>
      <c r="I1303">
        <v>0.43046907889008301</v>
      </c>
      <c r="J1303">
        <v>0.13492914589459001</v>
      </c>
      <c r="K1303">
        <v>0.51571164510166401</v>
      </c>
      <c r="L1303" t="s">
        <v>41</v>
      </c>
      <c r="M1303" t="s">
        <v>34</v>
      </c>
      <c r="N1303" t="s">
        <v>35</v>
      </c>
      <c r="O1303">
        <v>0.837368346344598</v>
      </c>
      <c r="P1303" t="s">
        <v>36</v>
      </c>
    </row>
    <row r="1304" spans="1:16">
      <c r="A1304">
        <v>1303</v>
      </c>
      <c r="B1304" t="s">
        <v>1363</v>
      </c>
      <c r="C1304">
        <v>127</v>
      </c>
      <c r="D1304">
        <v>127</v>
      </c>
      <c r="E1304">
        <v>96.361713673404907</v>
      </c>
      <c r="F1304">
        <v>1</v>
      </c>
      <c r="G1304">
        <v>7292.8773697542501</v>
      </c>
      <c r="H1304">
        <v>1196.00495596523</v>
      </c>
      <c r="I1304">
        <v>0.67087517585266199</v>
      </c>
      <c r="J1304">
        <v>6.4068243339017603E-2</v>
      </c>
      <c r="K1304">
        <v>0.56654119711804896</v>
      </c>
      <c r="L1304" t="s">
        <v>41</v>
      </c>
      <c r="M1304" t="s">
        <v>34</v>
      </c>
      <c r="N1304" t="s">
        <v>35</v>
      </c>
      <c r="O1304">
        <v>0.71665453607124396</v>
      </c>
      <c r="P1304" t="s">
        <v>36</v>
      </c>
    </row>
    <row r="1305" spans="1:16">
      <c r="A1305">
        <v>1304</v>
      </c>
      <c r="B1305" t="s">
        <v>1364</v>
      </c>
      <c r="C1305">
        <v>107</v>
      </c>
      <c r="D1305">
        <v>88</v>
      </c>
      <c r="E1305">
        <v>83.500149875397994</v>
      </c>
      <c r="F1305">
        <v>1.2236024844720499</v>
      </c>
      <c r="G1305">
        <v>5476.0120026465002</v>
      </c>
      <c r="H1305">
        <v>709.61235271671501</v>
      </c>
      <c r="I1305">
        <v>0.63669238487504498</v>
      </c>
      <c r="J1305">
        <v>0.13665701225983301</v>
      </c>
      <c r="K1305">
        <v>0.70333886948055702</v>
      </c>
      <c r="L1305" t="s">
        <v>33</v>
      </c>
      <c r="M1305" t="s">
        <v>34</v>
      </c>
      <c r="N1305" t="s">
        <v>35</v>
      </c>
      <c r="O1305">
        <v>0.91649605289265801</v>
      </c>
      <c r="P1305" t="s">
        <v>36</v>
      </c>
    </row>
    <row r="1306" spans="1:16">
      <c r="A1306">
        <v>1305</v>
      </c>
      <c r="B1306" t="s">
        <v>1365</v>
      </c>
      <c r="C1306">
        <v>94</v>
      </c>
      <c r="D1306">
        <v>61</v>
      </c>
      <c r="E1306">
        <v>65.5063512849391</v>
      </c>
      <c r="F1306">
        <v>1.53588665482898</v>
      </c>
      <c r="G1306">
        <v>3370.2079678638902</v>
      </c>
      <c r="H1306">
        <v>404.69689147337601</v>
      </c>
      <c r="I1306">
        <v>0.81405176417637104</v>
      </c>
      <c r="J1306">
        <v>0.25858708351423298</v>
      </c>
      <c r="K1306">
        <v>0.74515280972724296</v>
      </c>
      <c r="L1306" t="s">
        <v>55</v>
      </c>
      <c r="M1306" t="s">
        <v>34</v>
      </c>
      <c r="N1306" t="s">
        <v>35</v>
      </c>
      <c r="O1306">
        <v>0.68565189128579695</v>
      </c>
      <c r="P1306" t="s">
        <v>36</v>
      </c>
    </row>
    <row r="1307" spans="1:16">
      <c r="A1307">
        <v>1306</v>
      </c>
      <c r="B1307" t="s">
        <v>1366</v>
      </c>
      <c r="C1307">
        <v>39</v>
      </c>
      <c r="D1307">
        <v>132</v>
      </c>
      <c r="E1307">
        <v>52.011794959739603</v>
      </c>
      <c r="F1307">
        <v>0.29338840369716701</v>
      </c>
      <c r="G1307">
        <v>2124.6801720226799</v>
      </c>
      <c r="H1307">
        <v>591.05164489777201</v>
      </c>
      <c r="I1307">
        <v>0.85933130739657804</v>
      </c>
      <c r="J1307">
        <v>7.6428012925341293E-2</v>
      </c>
      <c r="K1307">
        <v>0.47184446791655699</v>
      </c>
      <c r="L1307" t="s">
        <v>41</v>
      </c>
      <c r="M1307" t="s">
        <v>34</v>
      </c>
      <c r="N1307" t="s">
        <v>35</v>
      </c>
      <c r="O1307">
        <v>0.64968720075570396</v>
      </c>
      <c r="P1307" t="s">
        <v>36</v>
      </c>
    </row>
    <row r="1308" spans="1:16">
      <c r="A1308">
        <v>1307</v>
      </c>
      <c r="B1308" t="s">
        <v>1367</v>
      </c>
      <c r="C1308">
        <v>62</v>
      </c>
      <c r="D1308">
        <v>103</v>
      </c>
      <c r="E1308">
        <v>59.189975816323603</v>
      </c>
      <c r="F1308">
        <v>0.60067103389772003</v>
      </c>
      <c r="G1308">
        <v>2751.6057379962199</v>
      </c>
      <c r="H1308">
        <v>581.39272121833699</v>
      </c>
      <c r="I1308">
        <v>0.85582389320353502</v>
      </c>
      <c r="J1308">
        <v>0.102295584897877</v>
      </c>
      <c r="K1308">
        <v>0.57996303373954405</v>
      </c>
      <c r="L1308" t="s">
        <v>55</v>
      </c>
      <c r="M1308" t="s">
        <v>34</v>
      </c>
      <c r="N1308" t="s">
        <v>35</v>
      </c>
      <c r="O1308">
        <v>0.65887842247165196</v>
      </c>
      <c r="P1308" t="s">
        <v>36</v>
      </c>
    </row>
    <row r="1309" spans="1:16">
      <c r="A1309">
        <v>1308</v>
      </c>
      <c r="B1309" t="s">
        <v>1368</v>
      </c>
      <c r="C1309">
        <v>92</v>
      </c>
      <c r="D1309">
        <v>148</v>
      </c>
      <c r="E1309">
        <v>93.389993475938695</v>
      </c>
      <c r="F1309">
        <v>0.61904769244621805</v>
      </c>
      <c r="G1309">
        <v>6850</v>
      </c>
      <c r="H1309">
        <v>531.12697839736904</v>
      </c>
      <c r="I1309">
        <v>0.72389701757922098</v>
      </c>
      <c r="J1309">
        <v>0.30514321095307201</v>
      </c>
      <c r="K1309">
        <v>0.71354166666666696</v>
      </c>
      <c r="L1309" t="s">
        <v>38</v>
      </c>
      <c r="M1309" t="s">
        <v>34</v>
      </c>
      <c r="N1309" t="s">
        <v>35</v>
      </c>
      <c r="O1309">
        <v>0.707672904879739</v>
      </c>
      <c r="P1309" t="s">
        <v>36</v>
      </c>
    </row>
    <row r="1310" spans="1:16">
      <c r="A1310">
        <v>1309</v>
      </c>
      <c r="B1310" t="s">
        <v>1369</v>
      </c>
      <c r="C1310">
        <v>73</v>
      </c>
      <c r="D1310">
        <v>134</v>
      </c>
      <c r="E1310">
        <v>66.805049089733203</v>
      </c>
      <c r="F1310">
        <v>0.54477919201196001</v>
      </c>
      <c r="G1310">
        <v>3505.16491758034</v>
      </c>
      <c r="H1310">
        <v>733.72480757848098</v>
      </c>
      <c r="I1310">
        <v>0.78448195488556005</v>
      </c>
      <c r="J1310">
        <v>8.1818575557785198E-2</v>
      </c>
      <c r="K1310">
        <v>0.45248373913543999</v>
      </c>
      <c r="L1310" t="s">
        <v>55</v>
      </c>
      <c r="M1310" t="s">
        <v>34</v>
      </c>
      <c r="N1310" t="s">
        <v>35</v>
      </c>
      <c r="O1310">
        <v>0.79459318004491897</v>
      </c>
      <c r="P1310" t="s">
        <v>36</v>
      </c>
    </row>
    <row r="1311" spans="1:16">
      <c r="A1311">
        <v>1310</v>
      </c>
      <c r="B1311" t="s">
        <v>1370</v>
      </c>
      <c r="C1311">
        <v>63</v>
      </c>
      <c r="D1311">
        <v>88</v>
      </c>
      <c r="E1311">
        <v>62.283943158162899</v>
      </c>
      <c r="F1311">
        <v>0.72049689440993803</v>
      </c>
      <c r="G1311">
        <v>3046.7869077504702</v>
      </c>
      <c r="H1311">
        <v>445.83672972710201</v>
      </c>
      <c r="I1311">
        <v>0.65786205655598196</v>
      </c>
      <c r="J1311">
        <v>0.19261950206905801</v>
      </c>
      <c r="K1311">
        <v>0.691599190283401</v>
      </c>
      <c r="L1311" t="s">
        <v>41</v>
      </c>
      <c r="M1311" t="s">
        <v>34</v>
      </c>
      <c r="N1311" t="s">
        <v>35</v>
      </c>
      <c r="O1311">
        <v>0.73199051986198005</v>
      </c>
      <c r="P1311" t="s">
        <v>36</v>
      </c>
    </row>
    <row r="1312" spans="1:16">
      <c r="A1312">
        <v>1311</v>
      </c>
      <c r="B1312" t="s">
        <v>1371</v>
      </c>
      <c r="C1312">
        <v>101</v>
      </c>
      <c r="D1312">
        <v>56</v>
      </c>
      <c r="E1312">
        <v>67.305986378929902</v>
      </c>
      <c r="F1312">
        <v>1.8117689362535101</v>
      </c>
      <c r="G1312">
        <v>3557.9289232514202</v>
      </c>
      <c r="H1312">
        <v>421.26319977739598</v>
      </c>
      <c r="I1312">
        <v>0.75342551197180996</v>
      </c>
      <c r="J1312">
        <v>0.25194171862322001</v>
      </c>
      <c r="K1312">
        <v>0.77542029736646001</v>
      </c>
      <c r="L1312" t="s">
        <v>507</v>
      </c>
      <c r="M1312" t="s">
        <v>34</v>
      </c>
      <c r="N1312" t="s">
        <v>35</v>
      </c>
      <c r="O1312">
        <v>0.67842829303246999</v>
      </c>
      <c r="P1312" t="s">
        <v>36</v>
      </c>
    </row>
    <row r="1313" spans="1:16">
      <c r="A1313">
        <v>1312</v>
      </c>
      <c r="B1313" t="s">
        <v>1372</v>
      </c>
      <c r="C1313">
        <v>83</v>
      </c>
      <c r="D1313">
        <v>78</v>
      </c>
      <c r="E1313">
        <v>65.926784969893106</v>
      </c>
      <c r="F1313">
        <v>1.06993006993007</v>
      </c>
      <c r="G1313">
        <v>3413.6082204158802</v>
      </c>
      <c r="H1313">
        <v>731.38894864921997</v>
      </c>
      <c r="I1313">
        <v>0.51822289006342404</v>
      </c>
      <c r="J1313">
        <v>8.0191207322119498E-2</v>
      </c>
      <c r="K1313">
        <v>0.62138470279483804</v>
      </c>
      <c r="L1313" t="s">
        <v>44</v>
      </c>
      <c r="M1313" t="s">
        <v>34</v>
      </c>
      <c r="N1313" t="s">
        <v>35</v>
      </c>
      <c r="O1313">
        <v>0.71129984439904503</v>
      </c>
      <c r="P1313" t="s">
        <v>36</v>
      </c>
    </row>
    <row r="1314" spans="1:16">
      <c r="A1314">
        <v>1313</v>
      </c>
      <c r="B1314" t="s">
        <v>1373</v>
      </c>
      <c r="C1314">
        <v>92</v>
      </c>
      <c r="D1314">
        <v>97</v>
      </c>
      <c r="E1314">
        <v>62.227707568008597</v>
      </c>
      <c r="F1314">
        <v>0.95509822577330905</v>
      </c>
      <c r="G1314">
        <v>3041.2875606805301</v>
      </c>
      <c r="H1314">
        <v>883.54334816414405</v>
      </c>
      <c r="I1314">
        <v>0.68537538824382505</v>
      </c>
      <c r="J1314">
        <v>4.89566425750819E-2</v>
      </c>
      <c r="K1314">
        <v>0.44641766297233598</v>
      </c>
      <c r="L1314" t="s">
        <v>41</v>
      </c>
      <c r="M1314" t="s">
        <v>34</v>
      </c>
      <c r="N1314" t="s">
        <v>35</v>
      </c>
      <c r="O1314">
        <v>0.81006572552404299</v>
      </c>
      <c r="P1314" t="s">
        <v>36</v>
      </c>
    </row>
    <row r="1315" spans="1:16">
      <c r="A1315">
        <v>1314</v>
      </c>
      <c r="B1315" t="s">
        <v>1374</v>
      </c>
      <c r="C1315">
        <v>61</v>
      </c>
      <c r="D1315">
        <v>79</v>
      </c>
      <c r="E1315">
        <v>66.052966238878298</v>
      </c>
      <c r="F1315">
        <v>0.77477377388992397</v>
      </c>
      <c r="G1315">
        <v>3426.6877485822301</v>
      </c>
      <c r="H1315">
        <v>315.72740291460701</v>
      </c>
      <c r="I1315">
        <v>0.76243627157831695</v>
      </c>
      <c r="J1315">
        <v>0.43197622154533799</v>
      </c>
      <c r="K1315">
        <v>0.82049183244955304</v>
      </c>
      <c r="L1315" t="s">
        <v>41</v>
      </c>
      <c r="M1315" t="s">
        <v>34</v>
      </c>
      <c r="N1315" t="s">
        <v>35</v>
      </c>
      <c r="O1315">
        <v>0.73394385578704702</v>
      </c>
      <c r="P1315" t="s">
        <v>36</v>
      </c>
    </row>
    <row r="1316" spans="1:16">
      <c r="A1316">
        <v>1315</v>
      </c>
      <c r="B1316" t="s">
        <v>1375</v>
      </c>
      <c r="C1316">
        <v>177</v>
      </c>
      <c r="D1316">
        <v>173</v>
      </c>
      <c r="E1316">
        <v>115.195048634044</v>
      </c>
      <c r="F1316">
        <v>1.0237549743884999</v>
      </c>
      <c r="G1316">
        <v>10422.154483553901</v>
      </c>
      <c r="H1316">
        <v>880.76198616369902</v>
      </c>
      <c r="I1316">
        <v>0.55892429332526605</v>
      </c>
      <c r="J1316">
        <v>0.16883024316806999</v>
      </c>
      <c r="K1316">
        <v>0.47839998908401199</v>
      </c>
      <c r="L1316" t="s">
        <v>41</v>
      </c>
      <c r="M1316" t="s">
        <v>34</v>
      </c>
      <c r="N1316" t="s">
        <v>35</v>
      </c>
      <c r="O1316">
        <v>0.78172404995457301</v>
      </c>
      <c r="P1316" t="s">
        <v>36</v>
      </c>
    </row>
    <row r="1317" spans="1:16">
      <c r="A1317">
        <v>1316</v>
      </c>
      <c r="B1317" t="s">
        <v>1376</v>
      </c>
      <c r="C1317">
        <v>43</v>
      </c>
      <c r="D1317">
        <v>86</v>
      </c>
      <c r="E1317">
        <v>53.424347941542301</v>
      </c>
      <c r="F1317">
        <v>0.50342269208420698</v>
      </c>
      <c r="G1317">
        <v>2241.6527705103999</v>
      </c>
      <c r="H1317">
        <v>263.556434186231</v>
      </c>
      <c r="I1317">
        <v>0.87196107698951897</v>
      </c>
      <c r="J1317">
        <v>0.40553744400929498</v>
      </c>
      <c r="K1317">
        <v>0.81683275563258195</v>
      </c>
      <c r="L1317" t="s">
        <v>41</v>
      </c>
      <c r="M1317" t="s">
        <v>34</v>
      </c>
      <c r="N1317" t="s">
        <v>35</v>
      </c>
      <c r="O1317">
        <v>0.729637311296641</v>
      </c>
      <c r="P1317" t="s">
        <v>36</v>
      </c>
    </row>
    <row r="1318" spans="1:16">
      <c r="A1318">
        <v>1317</v>
      </c>
      <c r="B1318" t="s">
        <v>1377</v>
      </c>
      <c r="C1318">
        <v>59</v>
      </c>
      <c r="D1318">
        <v>73</v>
      </c>
      <c r="E1318">
        <v>60.193388119694397</v>
      </c>
      <c r="F1318">
        <v>0.80836507628307697</v>
      </c>
      <c r="G1318">
        <v>2845.6891621928198</v>
      </c>
      <c r="H1318">
        <v>263.74352326994398</v>
      </c>
      <c r="I1318">
        <v>0.71519503871581702</v>
      </c>
      <c r="J1318">
        <v>0.51408356142950695</v>
      </c>
      <c r="K1318">
        <v>0.86080388454275703</v>
      </c>
      <c r="L1318" t="s">
        <v>44</v>
      </c>
      <c r="M1318" t="s">
        <v>34</v>
      </c>
      <c r="N1318" t="s">
        <v>35</v>
      </c>
      <c r="O1318">
        <v>0.87817503554487697</v>
      </c>
      <c r="P1318" t="s">
        <v>36</v>
      </c>
    </row>
    <row r="1319" spans="1:16">
      <c r="A1319">
        <v>1318</v>
      </c>
      <c r="B1319" t="s">
        <v>1378</v>
      </c>
      <c r="C1319">
        <v>81</v>
      </c>
      <c r="D1319">
        <v>142</v>
      </c>
      <c r="E1319">
        <v>78.969109581545396</v>
      </c>
      <c r="F1319">
        <v>0.57179011585667905</v>
      </c>
      <c r="G1319">
        <v>4897.8374052930103</v>
      </c>
      <c r="H1319">
        <v>1045.41536156354</v>
      </c>
      <c r="I1319">
        <v>0.625622348268845</v>
      </c>
      <c r="J1319">
        <v>5.63166059046004E-2</v>
      </c>
      <c r="K1319">
        <v>0.52766168676242198</v>
      </c>
      <c r="L1319" t="s">
        <v>41</v>
      </c>
      <c r="M1319" t="s">
        <v>34</v>
      </c>
      <c r="N1319" t="s">
        <v>35</v>
      </c>
      <c r="O1319">
        <v>0.66557419034951504</v>
      </c>
      <c r="P1319" t="s">
        <v>36</v>
      </c>
    </row>
    <row r="1320" spans="1:16">
      <c r="A1320">
        <v>1319</v>
      </c>
      <c r="B1320" t="s">
        <v>1379</v>
      </c>
      <c r="C1320">
        <v>74</v>
      </c>
      <c r="D1320">
        <v>98</v>
      </c>
      <c r="E1320">
        <v>73.613650629357494</v>
      </c>
      <c r="F1320">
        <v>0.75418994413407803</v>
      </c>
      <c r="G1320">
        <v>4256.0487391304396</v>
      </c>
      <c r="H1320">
        <v>462.11575678421099</v>
      </c>
      <c r="I1320">
        <v>0.55675090621659495</v>
      </c>
      <c r="J1320">
        <v>0.25044646315789099</v>
      </c>
      <c r="K1320">
        <v>0.79743239856303405</v>
      </c>
      <c r="L1320" t="s">
        <v>33</v>
      </c>
      <c r="M1320" t="s">
        <v>34</v>
      </c>
      <c r="N1320" t="s">
        <v>35</v>
      </c>
      <c r="O1320">
        <v>0.93505926248026705</v>
      </c>
      <c r="P1320" t="s">
        <v>36</v>
      </c>
    </row>
    <row r="1321" spans="1:16">
      <c r="A1321">
        <v>1320</v>
      </c>
      <c r="B1321" t="s">
        <v>1380</v>
      </c>
      <c r="C1321">
        <v>112</v>
      </c>
      <c r="D1321">
        <v>49</v>
      </c>
      <c r="E1321">
        <v>53.773888097074497</v>
      </c>
      <c r="F1321">
        <v>2.2677299453936599</v>
      </c>
      <c r="G1321">
        <v>2271.0817088846902</v>
      </c>
      <c r="H1321">
        <v>474.69450412522201</v>
      </c>
      <c r="I1321">
        <v>0.64957694918041098</v>
      </c>
      <c r="J1321">
        <v>0.126652631103157</v>
      </c>
      <c r="K1321">
        <v>0.55354296478771203</v>
      </c>
      <c r="L1321" t="s">
        <v>41</v>
      </c>
      <c r="M1321" t="s">
        <v>34</v>
      </c>
      <c r="N1321" t="s">
        <v>35</v>
      </c>
      <c r="O1321">
        <v>0.76170757226877295</v>
      </c>
      <c r="P1321" t="s">
        <v>36</v>
      </c>
    </row>
    <row r="1322" spans="1:16">
      <c r="A1322">
        <v>1321</v>
      </c>
      <c r="B1322" t="s">
        <v>1381</v>
      </c>
      <c r="C1322">
        <v>88</v>
      </c>
      <c r="D1322">
        <v>98</v>
      </c>
      <c r="E1322">
        <v>76.281319741856294</v>
      </c>
      <c r="F1322">
        <v>0.90502793296089401</v>
      </c>
      <c r="G1322">
        <v>4570.1060461247598</v>
      </c>
      <c r="H1322">
        <v>621.15484344254401</v>
      </c>
      <c r="I1322">
        <v>0.59546578367460301</v>
      </c>
      <c r="J1322">
        <v>0.14884573321778699</v>
      </c>
      <c r="K1322">
        <v>0.69612859406837202</v>
      </c>
      <c r="L1322" t="s">
        <v>41</v>
      </c>
      <c r="M1322" t="s">
        <v>34</v>
      </c>
      <c r="N1322" t="s">
        <v>35</v>
      </c>
      <c r="O1322">
        <v>0.85284887350391902</v>
      </c>
      <c r="P1322" t="s">
        <v>36</v>
      </c>
    </row>
    <row r="1323" spans="1:16">
      <c r="A1323">
        <v>1322</v>
      </c>
      <c r="B1323" t="s">
        <v>1382</v>
      </c>
      <c r="C1323">
        <v>77</v>
      </c>
      <c r="D1323">
        <v>277</v>
      </c>
      <c r="E1323">
        <v>89.987234495954098</v>
      </c>
      <c r="F1323">
        <v>0.27893767642304501</v>
      </c>
      <c r="G1323">
        <v>6359.9205708884701</v>
      </c>
      <c r="H1323">
        <v>1027.6357288325401</v>
      </c>
      <c r="I1323">
        <v>0.74339503123746997</v>
      </c>
      <c r="J1323">
        <v>7.5680355768149105E-2</v>
      </c>
      <c r="K1323">
        <v>0.37819062433712802</v>
      </c>
      <c r="L1323" t="s">
        <v>44</v>
      </c>
      <c r="M1323" t="s">
        <v>34</v>
      </c>
      <c r="N1323" t="s">
        <v>35</v>
      </c>
      <c r="O1323">
        <v>0.81120943056041706</v>
      </c>
      <c r="P1323" t="s">
        <v>36</v>
      </c>
    </row>
    <row r="1324" spans="1:16">
      <c r="A1324">
        <v>1323</v>
      </c>
      <c r="B1324" t="s">
        <v>1383</v>
      </c>
      <c r="C1324">
        <v>49</v>
      </c>
      <c r="D1324">
        <v>58</v>
      </c>
      <c r="E1324">
        <v>50.366662201931</v>
      </c>
      <c r="F1324">
        <v>0.83177570093457898</v>
      </c>
      <c r="G1324">
        <v>1992.39858034026</v>
      </c>
      <c r="H1324">
        <v>215.18042810284601</v>
      </c>
      <c r="I1324">
        <v>0.79287970905562399</v>
      </c>
      <c r="J1324">
        <v>0.54073010965103396</v>
      </c>
      <c r="K1324">
        <v>0.88005514705882304</v>
      </c>
      <c r="L1324" t="s">
        <v>41</v>
      </c>
      <c r="M1324" t="s">
        <v>34</v>
      </c>
      <c r="N1324" t="s">
        <v>35</v>
      </c>
      <c r="O1324">
        <v>0.69679124427238803</v>
      </c>
      <c r="P1324" t="s">
        <v>36</v>
      </c>
    </row>
    <row r="1325" spans="1:16">
      <c r="A1325">
        <v>1324</v>
      </c>
      <c r="B1325" t="s">
        <v>1384</v>
      </c>
      <c r="C1325">
        <v>107</v>
      </c>
      <c r="D1325">
        <v>103</v>
      </c>
      <c r="E1325">
        <v>75.8084919469498</v>
      </c>
      <c r="F1325">
        <v>1.0478723404255299</v>
      </c>
      <c r="G1325">
        <v>4513.6262654064303</v>
      </c>
      <c r="H1325">
        <v>806.54205172870502</v>
      </c>
      <c r="I1325">
        <v>0.69929345802671705</v>
      </c>
      <c r="J1325">
        <v>8.7192961499663602E-2</v>
      </c>
      <c r="K1325">
        <v>0.54751645181646103</v>
      </c>
      <c r="L1325" t="s">
        <v>111</v>
      </c>
      <c r="M1325" t="s">
        <v>34</v>
      </c>
      <c r="N1325" t="s">
        <v>35</v>
      </c>
      <c r="O1325">
        <v>0.74708972395520101</v>
      </c>
      <c r="P1325" t="s">
        <v>36</v>
      </c>
    </row>
    <row r="1326" spans="1:16">
      <c r="A1326">
        <v>1325</v>
      </c>
      <c r="B1326" t="s">
        <v>1385</v>
      </c>
      <c r="C1326">
        <v>78</v>
      </c>
      <c r="D1326">
        <v>49</v>
      </c>
      <c r="E1326">
        <v>53.845984053716499</v>
      </c>
      <c r="F1326">
        <v>1.5811906266799001</v>
      </c>
      <c r="G1326">
        <v>2277.1755799621901</v>
      </c>
      <c r="H1326">
        <v>397.063847995115</v>
      </c>
      <c r="I1326">
        <v>0.74290848672611298</v>
      </c>
      <c r="J1326">
        <v>0.181503785707157</v>
      </c>
      <c r="K1326">
        <v>0.73369409060434798</v>
      </c>
      <c r="L1326" t="s">
        <v>77</v>
      </c>
      <c r="M1326" t="s">
        <v>34</v>
      </c>
      <c r="N1326" t="s">
        <v>35</v>
      </c>
      <c r="O1326">
        <v>0.701169056760506</v>
      </c>
      <c r="P1326" t="s">
        <v>36</v>
      </c>
    </row>
    <row r="1327" spans="1:16">
      <c r="A1327">
        <v>1326</v>
      </c>
      <c r="B1327" t="s">
        <v>1386</v>
      </c>
      <c r="C1327">
        <v>66</v>
      </c>
      <c r="D1327">
        <v>116</v>
      </c>
      <c r="E1327">
        <v>70.342969090451604</v>
      </c>
      <c r="F1327">
        <v>0.57111226718473296</v>
      </c>
      <c r="G1327">
        <v>3886.25480642722</v>
      </c>
      <c r="H1327">
        <v>616.28663426181504</v>
      </c>
      <c r="I1327">
        <v>0.74902524082450295</v>
      </c>
      <c r="J1327">
        <v>0.12858065628065199</v>
      </c>
      <c r="K1327">
        <v>0.63653626116804995</v>
      </c>
      <c r="L1327" t="s">
        <v>507</v>
      </c>
      <c r="M1327" t="s">
        <v>34</v>
      </c>
      <c r="N1327" t="s">
        <v>35</v>
      </c>
      <c r="O1327">
        <v>0.74357347743441204</v>
      </c>
      <c r="P1327" t="s">
        <v>36</v>
      </c>
    </row>
    <row r="1328" spans="1:16">
      <c r="A1328">
        <v>1327</v>
      </c>
      <c r="B1328" t="s">
        <v>1387</v>
      </c>
      <c r="C1328">
        <v>59</v>
      </c>
      <c r="D1328">
        <v>71</v>
      </c>
      <c r="E1328">
        <v>61.098321069017999</v>
      </c>
      <c r="F1328">
        <v>0.83287490073669201</v>
      </c>
      <c r="G1328">
        <v>2931.89514328923</v>
      </c>
      <c r="H1328">
        <v>309.80636790524397</v>
      </c>
      <c r="I1328">
        <v>0.69912212712796196</v>
      </c>
      <c r="J1328">
        <v>0.38386420611288302</v>
      </c>
      <c r="K1328">
        <v>0.83453907010195905</v>
      </c>
      <c r="L1328" t="s">
        <v>74</v>
      </c>
      <c r="M1328" t="s">
        <v>34</v>
      </c>
      <c r="N1328" t="s">
        <v>35</v>
      </c>
      <c r="O1328">
        <v>0.75317189451460398</v>
      </c>
      <c r="P1328" t="s">
        <v>36</v>
      </c>
    </row>
    <row r="1329" spans="1:16">
      <c r="A1329">
        <v>1328</v>
      </c>
      <c r="B1329" t="s">
        <v>1388</v>
      </c>
      <c r="C1329">
        <v>64</v>
      </c>
      <c r="D1329">
        <v>128</v>
      </c>
      <c r="E1329">
        <v>72.729137465404406</v>
      </c>
      <c r="F1329">
        <v>0.49720538744522402</v>
      </c>
      <c r="G1329">
        <v>4154.3851338374297</v>
      </c>
      <c r="H1329">
        <v>641.024555814059</v>
      </c>
      <c r="I1329">
        <v>0.79672606691126402</v>
      </c>
      <c r="J1329">
        <v>0.12704784025941601</v>
      </c>
      <c r="K1329">
        <v>0.60880834658360705</v>
      </c>
      <c r="L1329" t="s">
        <v>41</v>
      </c>
      <c r="M1329" t="s">
        <v>34</v>
      </c>
      <c r="N1329" t="s">
        <v>35</v>
      </c>
      <c r="O1329">
        <v>0.73388914048258702</v>
      </c>
      <c r="P1329" t="s">
        <v>36</v>
      </c>
    </row>
    <row r="1330" spans="1:16">
      <c r="A1330">
        <v>1329</v>
      </c>
      <c r="B1330" t="s">
        <v>1389</v>
      </c>
      <c r="C1330">
        <v>137</v>
      </c>
      <c r="D1330">
        <v>73</v>
      </c>
      <c r="E1330">
        <v>62.258111492023303</v>
      </c>
      <c r="F1330">
        <v>1.88721804511278</v>
      </c>
      <c r="G1330">
        <v>3044.2601807183401</v>
      </c>
      <c r="H1330">
        <v>707.93795320179197</v>
      </c>
      <c r="I1330">
        <v>0.65221157299166699</v>
      </c>
      <c r="J1330">
        <v>7.6331050499022196E-2</v>
      </c>
      <c r="K1330">
        <v>0.38649658451900198</v>
      </c>
      <c r="L1330" t="s">
        <v>257</v>
      </c>
      <c r="M1330" t="s">
        <v>34</v>
      </c>
      <c r="N1330" t="s">
        <v>35</v>
      </c>
      <c r="O1330">
        <v>0.88048336507111902</v>
      </c>
      <c r="P1330" t="s">
        <v>36</v>
      </c>
    </row>
    <row r="1331" spans="1:16">
      <c r="A1331">
        <v>1330</v>
      </c>
      <c r="B1331" t="s">
        <v>1390</v>
      </c>
      <c r="C1331">
        <v>52</v>
      </c>
      <c r="D1331">
        <v>92</v>
      </c>
      <c r="E1331">
        <v>60.9494669542851</v>
      </c>
      <c r="F1331">
        <v>0.57166396086533899</v>
      </c>
      <c r="G1331">
        <v>2917.6265671077499</v>
      </c>
      <c r="H1331">
        <v>346.50697234651301</v>
      </c>
      <c r="I1331">
        <v>0.81272804460077497</v>
      </c>
      <c r="J1331">
        <v>0.30536243723962803</v>
      </c>
      <c r="K1331">
        <v>0.75360872235872201</v>
      </c>
      <c r="L1331" t="s">
        <v>41</v>
      </c>
      <c r="M1331" t="s">
        <v>34</v>
      </c>
      <c r="N1331" t="s">
        <v>35</v>
      </c>
      <c r="O1331">
        <v>0.74091804983592702</v>
      </c>
      <c r="P1331" t="s">
        <v>36</v>
      </c>
    </row>
    <row r="1332" spans="1:16">
      <c r="A1332">
        <v>1331</v>
      </c>
      <c r="B1332" t="s">
        <v>1391</v>
      </c>
      <c r="C1332">
        <v>68</v>
      </c>
      <c r="D1332">
        <v>88</v>
      </c>
      <c r="E1332">
        <v>67.311609503245606</v>
      </c>
      <c r="F1332">
        <v>0.77160493827160503</v>
      </c>
      <c r="G1332">
        <v>3558.52344725898</v>
      </c>
      <c r="H1332">
        <v>553.73497600451799</v>
      </c>
      <c r="I1332">
        <v>0.65542814351433298</v>
      </c>
      <c r="J1332">
        <v>0.14583970717380301</v>
      </c>
      <c r="K1332">
        <v>0.73606542257201701</v>
      </c>
      <c r="L1332" t="s">
        <v>41</v>
      </c>
      <c r="M1332" t="s">
        <v>34</v>
      </c>
      <c r="N1332" t="s">
        <v>35</v>
      </c>
      <c r="O1332">
        <v>0.78382957297695799</v>
      </c>
      <c r="P1332" t="s">
        <v>36</v>
      </c>
    </row>
    <row r="1333" spans="1:16">
      <c r="A1333">
        <v>1332</v>
      </c>
      <c r="B1333" t="s">
        <v>1392</v>
      </c>
      <c r="C1333">
        <v>120</v>
      </c>
      <c r="D1333">
        <v>207</v>
      </c>
      <c r="E1333">
        <v>108.34806368306</v>
      </c>
      <c r="F1333">
        <v>0.57981254213478195</v>
      </c>
      <c r="G1333">
        <v>9220.02694026465</v>
      </c>
      <c r="H1333">
        <v>1087.42872257056</v>
      </c>
      <c r="I1333">
        <v>0.64619765053683498</v>
      </c>
      <c r="J1333">
        <v>9.7980681112589799E-2</v>
      </c>
      <c r="K1333">
        <v>0.59747076840097901</v>
      </c>
      <c r="L1333" t="s">
        <v>38</v>
      </c>
      <c r="M1333" t="s">
        <v>34</v>
      </c>
      <c r="N1333" t="s">
        <v>35</v>
      </c>
      <c r="O1333">
        <v>0.73648510399161105</v>
      </c>
      <c r="P1333" t="s">
        <v>36</v>
      </c>
    </row>
    <row r="1334" spans="1:16">
      <c r="A1334">
        <v>1333</v>
      </c>
      <c r="B1334" t="s">
        <v>1393</v>
      </c>
      <c r="C1334">
        <v>147</v>
      </c>
      <c r="D1334">
        <v>78</v>
      </c>
      <c r="E1334">
        <v>95.644189856529906</v>
      </c>
      <c r="F1334">
        <v>1.8811188811188799</v>
      </c>
      <c r="G1334">
        <v>7184.6740003780696</v>
      </c>
      <c r="H1334">
        <v>1189.3527528678901</v>
      </c>
      <c r="I1334">
        <v>0.69703951259771701</v>
      </c>
      <c r="J1334">
        <v>6.3825697106323603E-2</v>
      </c>
      <c r="K1334">
        <v>0.69187169908540502</v>
      </c>
      <c r="L1334" t="s">
        <v>44</v>
      </c>
      <c r="M1334" t="s">
        <v>34</v>
      </c>
      <c r="N1334" t="s">
        <v>35</v>
      </c>
      <c r="O1334">
        <v>0.74208020137600506</v>
      </c>
      <c r="P1334" t="s">
        <v>36</v>
      </c>
    </row>
    <row r="1335" spans="1:16">
      <c r="A1335">
        <v>1334</v>
      </c>
      <c r="B1335" t="s">
        <v>1394</v>
      </c>
      <c r="C1335">
        <v>52</v>
      </c>
      <c r="D1335">
        <v>98</v>
      </c>
      <c r="E1335">
        <v>56.480678517296603</v>
      </c>
      <c r="F1335">
        <v>0.52579239574571601</v>
      </c>
      <c r="G1335">
        <v>2505.4727988657801</v>
      </c>
      <c r="H1335">
        <v>357.80819582120199</v>
      </c>
      <c r="I1335">
        <v>0.76562289067006695</v>
      </c>
      <c r="J1335">
        <v>0.24592290925181801</v>
      </c>
      <c r="K1335">
        <v>0.69290529431108205</v>
      </c>
      <c r="L1335" t="s">
        <v>41</v>
      </c>
      <c r="M1335" t="s">
        <v>34</v>
      </c>
      <c r="N1335" t="s">
        <v>35</v>
      </c>
      <c r="O1335">
        <v>0.75005681884811304</v>
      </c>
      <c r="P1335" t="s">
        <v>36</v>
      </c>
    </row>
    <row r="1336" spans="1:16">
      <c r="A1336">
        <v>1335</v>
      </c>
      <c r="B1336" t="s">
        <v>1395</v>
      </c>
      <c r="C1336">
        <v>63</v>
      </c>
      <c r="D1336">
        <v>103</v>
      </c>
      <c r="E1336">
        <v>60.997574139928602</v>
      </c>
      <c r="F1336">
        <v>0.61702127659574502</v>
      </c>
      <c r="G1336">
        <v>2922.2341281663498</v>
      </c>
      <c r="H1336">
        <v>536.18782731958095</v>
      </c>
      <c r="I1336">
        <v>0.71527820988907498</v>
      </c>
      <c r="J1336">
        <v>0.12772942935663201</v>
      </c>
      <c r="K1336">
        <v>0.59557130740336806</v>
      </c>
      <c r="L1336" t="s">
        <v>77</v>
      </c>
      <c r="M1336" t="s">
        <v>34</v>
      </c>
      <c r="N1336" t="s">
        <v>35</v>
      </c>
      <c r="O1336">
        <v>0.77650620079244903</v>
      </c>
      <c r="P1336" t="s">
        <v>36</v>
      </c>
    </row>
    <row r="1337" spans="1:16">
      <c r="A1337">
        <v>1336</v>
      </c>
      <c r="B1337" t="s">
        <v>1396</v>
      </c>
      <c r="C1337">
        <v>83</v>
      </c>
      <c r="D1337">
        <v>84</v>
      </c>
      <c r="E1337">
        <v>70.023444220235803</v>
      </c>
      <c r="F1337">
        <v>0.99232746496915403</v>
      </c>
      <c r="G1337">
        <v>3851.0292589792102</v>
      </c>
      <c r="H1337">
        <v>677.29618488705705</v>
      </c>
      <c r="I1337">
        <v>0.62168768688411502</v>
      </c>
      <c r="J1337">
        <v>0.105494404198889</v>
      </c>
      <c r="K1337">
        <v>0.65816546853963998</v>
      </c>
      <c r="L1337" t="s">
        <v>77</v>
      </c>
      <c r="M1337" t="s">
        <v>34</v>
      </c>
      <c r="N1337" t="s">
        <v>35</v>
      </c>
      <c r="O1337">
        <v>0.75688322849298795</v>
      </c>
      <c r="P1337" t="s">
        <v>36</v>
      </c>
    </row>
    <row r="1338" spans="1:16">
      <c r="A1338">
        <v>1337</v>
      </c>
      <c r="B1338" t="s">
        <v>1397</v>
      </c>
      <c r="C1338">
        <v>98</v>
      </c>
      <c r="D1338">
        <v>72</v>
      </c>
      <c r="E1338">
        <v>71.015021092644901</v>
      </c>
      <c r="F1338">
        <v>1.3560726120572</v>
      </c>
      <c r="G1338">
        <v>3960.8675693761802</v>
      </c>
      <c r="H1338">
        <v>581.31522653631498</v>
      </c>
      <c r="I1338">
        <v>0.66206550946875797</v>
      </c>
      <c r="J1338">
        <v>0.147291196040022</v>
      </c>
      <c r="K1338">
        <v>0.64087826463373598</v>
      </c>
      <c r="L1338" t="s">
        <v>507</v>
      </c>
      <c r="M1338" t="s">
        <v>34</v>
      </c>
      <c r="N1338" t="s">
        <v>35</v>
      </c>
      <c r="O1338">
        <v>0.76218062775106399</v>
      </c>
      <c r="P1338" t="s">
        <v>36</v>
      </c>
    </row>
    <row r="1339" spans="1:16">
      <c r="A1339">
        <v>1338</v>
      </c>
      <c r="B1339" t="s">
        <v>1398</v>
      </c>
      <c r="C1339">
        <v>117</v>
      </c>
      <c r="D1339">
        <v>102</v>
      </c>
      <c r="E1339">
        <v>76.713007390554495</v>
      </c>
      <c r="F1339">
        <v>1.14973262032086</v>
      </c>
      <c r="G1339">
        <v>4621.9782657844999</v>
      </c>
      <c r="H1339">
        <v>1017.51573006516</v>
      </c>
      <c r="I1339">
        <v>0.56348498106400002</v>
      </c>
      <c r="J1339">
        <v>5.6099049026920998E-2</v>
      </c>
      <c r="K1339">
        <v>0.48484517758583101</v>
      </c>
      <c r="L1339" t="s">
        <v>41</v>
      </c>
      <c r="M1339" t="s">
        <v>34</v>
      </c>
      <c r="N1339" t="s">
        <v>35</v>
      </c>
      <c r="O1339">
        <v>0.77540790184130604</v>
      </c>
      <c r="P1339" t="s">
        <v>36</v>
      </c>
    </row>
    <row r="1340" spans="1:16">
      <c r="A1340">
        <v>1339</v>
      </c>
      <c r="B1340" t="s">
        <v>1399</v>
      </c>
      <c r="C1340">
        <v>89</v>
      </c>
      <c r="D1340">
        <v>59</v>
      </c>
      <c r="E1340">
        <v>64.259469384026104</v>
      </c>
      <c r="F1340">
        <v>1.50925925925926</v>
      </c>
      <c r="G1340">
        <v>3243.1284612476402</v>
      </c>
      <c r="H1340">
        <v>504.21373793767901</v>
      </c>
      <c r="I1340">
        <v>0.69714685612627703</v>
      </c>
      <c r="J1340">
        <v>0.16030411350273099</v>
      </c>
      <c r="K1340">
        <v>0.74106778970248599</v>
      </c>
      <c r="L1340" t="s">
        <v>74</v>
      </c>
      <c r="M1340" t="s">
        <v>34</v>
      </c>
      <c r="N1340" t="s">
        <v>35</v>
      </c>
      <c r="O1340">
        <v>0.73196184449175095</v>
      </c>
      <c r="P1340" t="s">
        <v>36</v>
      </c>
    </row>
    <row r="1341" spans="1:16">
      <c r="A1341">
        <v>1340</v>
      </c>
      <c r="B1341" t="s">
        <v>1400</v>
      </c>
      <c r="C1341">
        <v>47</v>
      </c>
      <c r="D1341">
        <v>100</v>
      </c>
      <c r="E1341">
        <v>53.397774391272797</v>
      </c>
      <c r="F1341">
        <v>0.47490149475372301</v>
      </c>
      <c r="G1341">
        <v>2239.4233054820402</v>
      </c>
      <c r="H1341">
        <v>360.17615447013299</v>
      </c>
      <c r="I1341">
        <v>0.74929530423589696</v>
      </c>
      <c r="J1341">
        <v>0.216928265520897</v>
      </c>
      <c r="K1341">
        <v>0.72319285782854903</v>
      </c>
      <c r="L1341" t="s">
        <v>41</v>
      </c>
      <c r="M1341" t="s">
        <v>34</v>
      </c>
      <c r="N1341" t="s">
        <v>35</v>
      </c>
      <c r="O1341">
        <v>0.6917912237396</v>
      </c>
      <c r="P1341" t="s">
        <v>36</v>
      </c>
    </row>
    <row r="1342" spans="1:16">
      <c r="A1342">
        <v>1341</v>
      </c>
      <c r="B1342" t="s">
        <v>1401</v>
      </c>
      <c r="C1342">
        <v>103</v>
      </c>
      <c r="D1342">
        <v>73</v>
      </c>
      <c r="E1342">
        <v>67.179341647670697</v>
      </c>
      <c r="F1342">
        <v>1.4029850746268699</v>
      </c>
      <c r="G1342">
        <v>3544.5521330812899</v>
      </c>
      <c r="H1342">
        <v>671.36023840489599</v>
      </c>
      <c r="I1342">
        <v>0.69081466346807996</v>
      </c>
      <c r="J1342">
        <v>9.8823447310114401E-2</v>
      </c>
      <c r="K1342">
        <v>0.56627249845657002</v>
      </c>
      <c r="L1342" t="s">
        <v>44</v>
      </c>
      <c r="M1342" t="s">
        <v>34</v>
      </c>
      <c r="N1342" t="s">
        <v>35</v>
      </c>
      <c r="O1342">
        <v>0.74703901143710905</v>
      </c>
      <c r="P1342" t="s">
        <v>36</v>
      </c>
    </row>
    <row r="1343" spans="1:16">
      <c r="A1343">
        <v>1342</v>
      </c>
      <c r="B1343" t="s">
        <v>1402</v>
      </c>
      <c r="C1343">
        <v>127</v>
      </c>
      <c r="D1343">
        <v>78</v>
      </c>
      <c r="E1343">
        <v>82.115240191862398</v>
      </c>
      <c r="F1343">
        <v>1.6293707636844199</v>
      </c>
      <c r="G1343">
        <v>5295.8712283553896</v>
      </c>
      <c r="H1343">
        <v>911.12359869594195</v>
      </c>
      <c r="I1343">
        <v>0.617578851387243</v>
      </c>
      <c r="J1343">
        <v>8.0166456958267907E-2</v>
      </c>
      <c r="K1343">
        <v>0.59153316178301696</v>
      </c>
      <c r="L1343" t="s">
        <v>38</v>
      </c>
      <c r="M1343" t="s">
        <v>34</v>
      </c>
      <c r="N1343" t="s">
        <v>35</v>
      </c>
      <c r="O1343">
        <v>0.74010380320578795</v>
      </c>
      <c r="P1343" t="s">
        <v>36</v>
      </c>
    </row>
    <row r="1344" spans="1:16">
      <c r="A1344">
        <v>1343</v>
      </c>
      <c r="B1344" t="s">
        <v>1403</v>
      </c>
      <c r="C1344">
        <v>70</v>
      </c>
      <c r="D1344">
        <v>72</v>
      </c>
      <c r="E1344">
        <v>61.654857985619699</v>
      </c>
      <c r="F1344">
        <v>0.96312776654964505</v>
      </c>
      <c r="G1344">
        <v>2985.5509349716399</v>
      </c>
      <c r="H1344">
        <v>412.40742963365898</v>
      </c>
      <c r="I1344">
        <v>0.51741899872480701</v>
      </c>
      <c r="J1344">
        <v>0.22058774834765399</v>
      </c>
      <c r="K1344">
        <v>0.73890012874747102</v>
      </c>
      <c r="L1344" t="s">
        <v>41</v>
      </c>
      <c r="M1344" t="s">
        <v>34</v>
      </c>
      <c r="N1344" t="s">
        <v>35</v>
      </c>
      <c r="O1344">
        <v>0.72048353610615301</v>
      </c>
      <c r="P1344" t="s">
        <v>36</v>
      </c>
    </row>
    <row r="1345" spans="1:16">
      <c r="A1345">
        <v>1344</v>
      </c>
      <c r="B1345" t="s">
        <v>1404</v>
      </c>
      <c r="C1345">
        <v>105</v>
      </c>
      <c r="D1345">
        <v>184</v>
      </c>
      <c r="E1345">
        <v>104.445704525868</v>
      </c>
      <c r="F1345">
        <v>0.56977464855311299</v>
      </c>
      <c r="G1345">
        <v>8567.8341039697607</v>
      </c>
      <c r="H1345">
        <v>675.76575626756801</v>
      </c>
      <c r="I1345">
        <v>0.56075599273488697</v>
      </c>
      <c r="J1345">
        <v>0.23577000444940799</v>
      </c>
      <c r="K1345">
        <v>0.64718760525429397</v>
      </c>
      <c r="L1345" t="s">
        <v>33</v>
      </c>
      <c r="M1345" t="s">
        <v>34</v>
      </c>
      <c r="N1345" t="s">
        <v>35</v>
      </c>
      <c r="O1345">
        <v>0.91687524778287599</v>
      </c>
      <c r="P1345" t="s">
        <v>36</v>
      </c>
    </row>
    <row r="1346" spans="1:16">
      <c r="A1346">
        <v>1345</v>
      </c>
      <c r="B1346" t="s">
        <v>1405</v>
      </c>
      <c r="C1346">
        <v>80</v>
      </c>
      <c r="D1346">
        <v>65</v>
      </c>
      <c r="E1346">
        <v>58.037348565748196</v>
      </c>
      <c r="F1346">
        <v>1.2213439252087199</v>
      </c>
      <c r="G1346">
        <v>2645.4832026465001</v>
      </c>
      <c r="H1346">
        <v>440.49415021574998</v>
      </c>
      <c r="I1346">
        <v>0.61815777625989898</v>
      </c>
      <c r="J1346">
        <v>0.171330460312136</v>
      </c>
      <c r="K1346">
        <v>0.593339555970398</v>
      </c>
      <c r="L1346" t="s">
        <v>41</v>
      </c>
      <c r="M1346" t="s">
        <v>34</v>
      </c>
      <c r="N1346" t="s">
        <v>35</v>
      </c>
      <c r="O1346">
        <v>0.80163521002188298</v>
      </c>
      <c r="P1346" t="s">
        <v>36</v>
      </c>
    </row>
    <row r="1347" spans="1:16">
      <c r="A1347">
        <v>1346</v>
      </c>
      <c r="B1347" t="s">
        <v>1406</v>
      </c>
      <c r="C1347">
        <v>71</v>
      </c>
      <c r="D1347">
        <v>113</v>
      </c>
      <c r="E1347">
        <v>64.702633269512901</v>
      </c>
      <c r="F1347">
        <v>0.62967395330245601</v>
      </c>
      <c r="G1347">
        <v>3288.0150238185302</v>
      </c>
      <c r="H1347">
        <v>515.83434237894801</v>
      </c>
      <c r="I1347">
        <v>0.62253372535768303</v>
      </c>
      <c r="J1347">
        <v>0.15528272805653601</v>
      </c>
      <c r="K1347">
        <v>0.53509747956073705</v>
      </c>
      <c r="L1347" t="s">
        <v>55</v>
      </c>
      <c r="M1347" t="s">
        <v>34</v>
      </c>
      <c r="N1347" t="s">
        <v>35</v>
      </c>
      <c r="O1347">
        <v>0.76683357106510697</v>
      </c>
      <c r="P1347" t="s">
        <v>36</v>
      </c>
    </row>
    <row r="1348" spans="1:16">
      <c r="A1348">
        <v>1347</v>
      </c>
      <c r="B1348" t="s">
        <v>1407</v>
      </c>
      <c r="C1348">
        <v>98</v>
      </c>
      <c r="D1348">
        <v>79</v>
      </c>
      <c r="E1348">
        <v>85.601829054844004</v>
      </c>
      <c r="F1348">
        <v>1.24305555555556</v>
      </c>
      <c r="G1348">
        <v>5755.1410241965996</v>
      </c>
      <c r="H1348">
        <v>509.37863060381102</v>
      </c>
      <c r="I1348">
        <v>0.73781235520911903</v>
      </c>
      <c r="J1348">
        <v>0.27873043399792102</v>
      </c>
      <c r="K1348">
        <v>0.87078057885623095</v>
      </c>
      <c r="L1348" t="s">
        <v>111</v>
      </c>
      <c r="M1348" t="s">
        <v>34</v>
      </c>
      <c r="N1348" t="s">
        <v>35</v>
      </c>
      <c r="O1348">
        <v>0.78253410315863503</v>
      </c>
      <c r="P1348" t="s">
        <v>36</v>
      </c>
    </row>
    <row r="1349" spans="1:16">
      <c r="A1349">
        <v>1348</v>
      </c>
      <c r="B1349" t="s">
        <v>1408</v>
      </c>
      <c r="C1349">
        <v>68</v>
      </c>
      <c r="D1349">
        <v>74</v>
      </c>
      <c r="E1349">
        <v>64.335993306344207</v>
      </c>
      <c r="F1349">
        <v>0.92592592592592604</v>
      </c>
      <c r="G1349">
        <v>3250.85727334594</v>
      </c>
      <c r="H1349">
        <v>295.89529949706503</v>
      </c>
      <c r="I1349">
        <v>0.70869152337508601</v>
      </c>
      <c r="J1349">
        <v>0.466585925525411</v>
      </c>
      <c r="K1349">
        <v>0.88218448755697199</v>
      </c>
      <c r="L1349" t="s">
        <v>111</v>
      </c>
      <c r="M1349" t="s">
        <v>34</v>
      </c>
      <c r="N1349" t="s">
        <v>35</v>
      </c>
      <c r="O1349">
        <v>0.791366269044676</v>
      </c>
      <c r="P1349" t="s">
        <v>36</v>
      </c>
    </row>
    <row r="1350" spans="1:16">
      <c r="A1350">
        <v>1349</v>
      </c>
      <c r="B1350" t="s">
        <v>1409</v>
      </c>
      <c r="C1350">
        <v>73</v>
      </c>
      <c r="D1350">
        <v>50</v>
      </c>
      <c r="E1350">
        <v>51.703430931056197</v>
      </c>
      <c r="F1350">
        <v>1.45475899038051</v>
      </c>
      <c r="G1350">
        <v>2099.5615327032101</v>
      </c>
      <c r="H1350">
        <v>337.33182123619599</v>
      </c>
      <c r="I1350">
        <v>0.55771590277069405</v>
      </c>
      <c r="J1350">
        <v>0.23185894163887</v>
      </c>
      <c r="K1350">
        <v>0.73903944752537398</v>
      </c>
      <c r="L1350" t="s">
        <v>44</v>
      </c>
      <c r="M1350" t="s">
        <v>34</v>
      </c>
      <c r="N1350" t="s">
        <v>35</v>
      </c>
      <c r="O1350">
        <v>0.82835162775942806</v>
      </c>
      <c r="P1350" t="s">
        <v>36</v>
      </c>
    </row>
    <row r="1351" spans="1:16">
      <c r="A1351">
        <v>1350</v>
      </c>
      <c r="B1351" t="s">
        <v>1410</v>
      </c>
      <c r="C1351">
        <v>132</v>
      </c>
      <c r="D1351">
        <v>117</v>
      </c>
      <c r="E1351">
        <v>74.382151914007693</v>
      </c>
      <c r="F1351">
        <v>1.1255813953488401</v>
      </c>
      <c r="G1351">
        <v>4345.3759712665396</v>
      </c>
      <c r="H1351">
        <v>1094.3393396553799</v>
      </c>
      <c r="I1351">
        <v>0.54192409710520595</v>
      </c>
      <c r="J1351">
        <v>4.5596677625303297E-2</v>
      </c>
      <c r="K1351">
        <v>0.38810051638767601</v>
      </c>
      <c r="L1351" t="s">
        <v>41</v>
      </c>
      <c r="M1351" t="s">
        <v>34</v>
      </c>
      <c r="N1351" t="s">
        <v>35</v>
      </c>
      <c r="O1351">
        <v>0.82151990573733102</v>
      </c>
      <c r="P1351" t="s">
        <v>36</v>
      </c>
    </row>
    <row r="1352" spans="1:16">
      <c r="A1352">
        <v>1351</v>
      </c>
      <c r="B1352" t="s">
        <v>1411</v>
      </c>
      <c r="C1352">
        <v>103</v>
      </c>
      <c r="D1352">
        <v>93</v>
      </c>
      <c r="E1352">
        <v>75.205728712611901</v>
      </c>
      <c r="F1352">
        <v>1.0994152046783601</v>
      </c>
      <c r="G1352">
        <v>4442.1347534971601</v>
      </c>
      <c r="H1352">
        <v>889.28280332409804</v>
      </c>
      <c r="I1352">
        <v>0.63478590651636002</v>
      </c>
      <c r="J1352">
        <v>7.0586525430879996E-2</v>
      </c>
      <c r="K1352">
        <v>0.56515326286330203</v>
      </c>
      <c r="L1352" t="s">
        <v>41</v>
      </c>
      <c r="M1352" t="s">
        <v>34</v>
      </c>
      <c r="N1352" t="s">
        <v>35</v>
      </c>
      <c r="O1352">
        <v>0.77257930741124203</v>
      </c>
      <c r="P1352" t="s">
        <v>36</v>
      </c>
    </row>
    <row r="1353" spans="1:16">
      <c r="A1353">
        <v>1352</v>
      </c>
      <c r="B1353" t="s">
        <v>1412</v>
      </c>
      <c r="C1353">
        <v>68</v>
      </c>
      <c r="D1353">
        <v>116</v>
      </c>
      <c r="E1353">
        <v>75.108787303937206</v>
      </c>
      <c r="F1353">
        <v>0.59098922794001296</v>
      </c>
      <c r="G1353">
        <v>4430.6901663516101</v>
      </c>
      <c r="H1353">
        <v>467.435638814387</v>
      </c>
      <c r="I1353">
        <v>0.82303313320288896</v>
      </c>
      <c r="J1353">
        <v>0.254822400550687</v>
      </c>
      <c r="K1353">
        <v>0.77480896189634596</v>
      </c>
      <c r="L1353" t="s">
        <v>74</v>
      </c>
      <c r="M1353" t="s">
        <v>34</v>
      </c>
      <c r="N1353" t="s">
        <v>35</v>
      </c>
      <c r="O1353">
        <v>0.74289139271126803</v>
      </c>
      <c r="P1353" t="s">
        <v>36</v>
      </c>
    </row>
    <row r="1354" spans="1:16">
      <c r="A1354">
        <v>1353</v>
      </c>
      <c r="B1354" t="s">
        <v>1413</v>
      </c>
      <c r="C1354">
        <v>62</v>
      </c>
      <c r="D1354">
        <v>92</v>
      </c>
      <c r="E1354">
        <v>56.465598907224802</v>
      </c>
      <c r="F1354">
        <v>0.67455621301775104</v>
      </c>
      <c r="G1354">
        <v>2504.13511984877</v>
      </c>
      <c r="H1354">
        <v>406.48088538999099</v>
      </c>
      <c r="I1354">
        <v>0.61313431171905197</v>
      </c>
      <c r="J1354">
        <v>0.19045280238743201</v>
      </c>
      <c r="K1354">
        <v>0.739693550511481</v>
      </c>
      <c r="L1354" t="s">
        <v>41</v>
      </c>
      <c r="M1354" t="s">
        <v>34</v>
      </c>
      <c r="N1354" t="s">
        <v>35</v>
      </c>
      <c r="O1354">
        <v>0.71069581970756301</v>
      </c>
      <c r="P1354" t="s">
        <v>36</v>
      </c>
    </row>
    <row r="1355" spans="1:16">
      <c r="A1355">
        <v>1354</v>
      </c>
      <c r="B1355" t="s">
        <v>1414</v>
      </c>
      <c r="C1355">
        <v>112</v>
      </c>
      <c r="D1355">
        <v>54</v>
      </c>
      <c r="E1355">
        <v>72.608042596036995</v>
      </c>
      <c r="F1355">
        <v>2.08080808080808</v>
      </c>
      <c r="G1355">
        <v>4140.5624506616296</v>
      </c>
      <c r="H1355">
        <v>516.61479843347001</v>
      </c>
      <c r="I1355">
        <v>0.84698434256087496</v>
      </c>
      <c r="J1355">
        <v>0.19495551201782599</v>
      </c>
      <c r="K1355">
        <v>0.732084198354926</v>
      </c>
      <c r="L1355" t="s">
        <v>77</v>
      </c>
      <c r="M1355" t="s">
        <v>34</v>
      </c>
      <c r="N1355" t="s">
        <v>35</v>
      </c>
      <c r="O1355">
        <v>0.78771351335499196</v>
      </c>
      <c r="P1355" t="s">
        <v>36</v>
      </c>
    </row>
    <row r="1356" spans="1:16">
      <c r="A1356">
        <v>1355</v>
      </c>
      <c r="B1356" t="s">
        <v>1415</v>
      </c>
      <c r="C1356">
        <v>88</v>
      </c>
      <c r="D1356">
        <v>73</v>
      </c>
      <c r="E1356">
        <v>66.171757624354896</v>
      </c>
      <c r="F1356">
        <v>1.20149253731343</v>
      </c>
      <c r="G1356">
        <v>3439.0241217391299</v>
      </c>
      <c r="H1356">
        <v>587.99012711483499</v>
      </c>
      <c r="I1356">
        <v>0.66899631658442305</v>
      </c>
      <c r="J1356">
        <v>0.12499856237776701</v>
      </c>
      <c r="K1356">
        <v>0.68137110548324398</v>
      </c>
      <c r="L1356" t="s">
        <v>41</v>
      </c>
      <c r="M1356" t="s">
        <v>34</v>
      </c>
      <c r="N1356" t="s">
        <v>35</v>
      </c>
      <c r="O1356">
        <v>0.75242576465976196</v>
      </c>
      <c r="P1356" t="s">
        <v>36</v>
      </c>
    </row>
    <row r="1357" spans="1:16">
      <c r="A1357">
        <v>1356</v>
      </c>
      <c r="B1357" t="s">
        <v>1416</v>
      </c>
      <c r="C1357">
        <v>56</v>
      </c>
      <c r="D1357">
        <v>72</v>
      </c>
      <c r="E1357">
        <v>52.895707017038703</v>
      </c>
      <c r="F1357">
        <v>0.77659582208323497</v>
      </c>
      <c r="G1357">
        <v>2197.5093629489602</v>
      </c>
      <c r="H1357">
        <v>360.25364915215499</v>
      </c>
      <c r="I1357">
        <v>0.76349188126241097</v>
      </c>
      <c r="J1357">
        <v>0.21277657841566899</v>
      </c>
      <c r="K1357">
        <v>0.66731359451164496</v>
      </c>
      <c r="L1357" t="s">
        <v>41</v>
      </c>
      <c r="M1357" t="s">
        <v>34</v>
      </c>
      <c r="N1357" t="s">
        <v>35</v>
      </c>
      <c r="O1357">
        <v>0.65635485435037499</v>
      </c>
      <c r="P1357" t="s">
        <v>36</v>
      </c>
    </row>
    <row r="1358" spans="1:16">
      <c r="A1358">
        <v>1357</v>
      </c>
      <c r="B1358" t="s">
        <v>1417</v>
      </c>
      <c r="C1358">
        <v>56</v>
      </c>
      <c r="D1358">
        <v>92</v>
      </c>
      <c r="E1358">
        <v>59.991840162417702</v>
      </c>
      <c r="F1358">
        <v>0.61090215794881797</v>
      </c>
      <c r="G1358">
        <v>2826.6643939508499</v>
      </c>
      <c r="H1358">
        <v>352.33332442698298</v>
      </c>
      <c r="I1358">
        <v>0.66214297488821905</v>
      </c>
      <c r="J1358">
        <v>0.28613874575271597</v>
      </c>
      <c r="K1358">
        <v>0.74017280298902499</v>
      </c>
      <c r="L1358" t="s">
        <v>151</v>
      </c>
      <c r="M1358" t="s">
        <v>34</v>
      </c>
      <c r="N1358" t="s">
        <v>35</v>
      </c>
      <c r="O1358">
        <v>0.65368031083909395</v>
      </c>
      <c r="P1358" t="s">
        <v>36</v>
      </c>
    </row>
    <row r="1359" spans="1:16">
      <c r="A1359">
        <v>1358</v>
      </c>
      <c r="B1359" t="s">
        <v>1418</v>
      </c>
      <c r="C1359">
        <v>122</v>
      </c>
      <c r="D1359">
        <v>125</v>
      </c>
      <c r="E1359">
        <v>79.7085368514187</v>
      </c>
      <c r="F1359">
        <v>0.97379302303122905</v>
      </c>
      <c r="G1359">
        <v>4989.9886264650304</v>
      </c>
      <c r="H1359">
        <v>960.16106419366304</v>
      </c>
      <c r="I1359">
        <v>0.54010806782919696</v>
      </c>
      <c r="J1359">
        <v>6.8017589731419303E-2</v>
      </c>
      <c r="K1359">
        <v>0.48012870933142698</v>
      </c>
      <c r="L1359" t="s">
        <v>38</v>
      </c>
      <c r="M1359" t="s">
        <v>34</v>
      </c>
      <c r="N1359" t="s">
        <v>35</v>
      </c>
      <c r="O1359">
        <v>0.67023887952055605</v>
      </c>
      <c r="P1359" t="s">
        <v>36</v>
      </c>
    </row>
    <row r="1360" spans="1:16">
      <c r="A1360">
        <v>1359</v>
      </c>
      <c r="B1360" t="s">
        <v>1419</v>
      </c>
      <c r="C1360">
        <v>92</v>
      </c>
      <c r="D1360">
        <v>88</v>
      </c>
      <c r="E1360">
        <v>76.441167388283503</v>
      </c>
      <c r="F1360">
        <v>1.04968944099379</v>
      </c>
      <c r="G1360">
        <v>4589.2794453686201</v>
      </c>
      <c r="H1360">
        <v>594.36834420795003</v>
      </c>
      <c r="I1360">
        <v>0.70637559474501799</v>
      </c>
      <c r="J1360">
        <v>0.163246179081809</v>
      </c>
      <c r="K1360">
        <v>0.70739306742422503</v>
      </c>
      <c r="L1360" t="s">
        <v>77</v>
      </c>
      <c r="M1360" t="s">
        <v>34</v>
      </c>
      <c r="N1360" t="s">
        <v>35</v>
      </c>
      <c r="O1360">
        <v>0.62962961399282502</v>
      </c>
      <c r="P1360" t="s">
        <v>36</v>
      </c>
    </row>
    <row r="1361" spans="1:16">
      <c r="A1361">
        <v>1360</v>
      </c>
      <c r="B1361" t="s">
        <v>1420</v>
      </c>
      <c r="C1361">
        <v>107</v>
      </c>
      <c r="D1361">
        <v>117</v>
      </c>
      <c r="E1361">
        <v>82.564560397405401</v>
      </c>
      <c r="F1361">
        <v>0.916279069767442</v>
      </c>
      <c r="G1361">
        <v>5353.9859500945204</v>
      </c>
      <c r="H1361">
        <v>861.17338526083097</v>
      </c>
      <c r="I1361">
        <v>0.75611526052776701</v>
      </c>
      <c r="J1361">
        <v>9.0720595518226907E-2</v>
      </c>
      <c r="K1361">
        <v>0.58403320470832398</v>
      </c>
      <c r="L1361" t="s">
        <v>507</v>
      </c>
      <c r="M1361" t="s">
        <v>34</v>
      </c>
      <c r="N1361" t="s">
        <v>35</v>
      </c>
      <c r="O1361">
        <v>0.68013167907003702</v>
      </c>
      <c r="P1361" t="s">
        <v>36</v>
      </c>
    </row>
    <row r="1362" spans="1:16">
      <c r="A1362">
        <v>1361</v>
      </c>
      <c r="B1362" t="s">
        <v>1421</v>
      </c>
      <c r="C1362">
        <v>70</v>
      </c>
      <c r="D1362">
        <v>112</v>
      </c>
      <c r="E1362">
        <v>73.421879378515101</v>
      </c>
      <c r="F1362">
        <v>0.62649147882880796</v>
      </c>
      <c r="G1362">
        <v>4233.9027198487702</v>
      </c>
      <c r="H1362">
        <v>553.28330315507003</v>
      </c>
      <c r="I1362">
        <v>0.67178665036666396</v>
      </c>
      <c r="J1362">
        <v>0.17380233647622401</v>
      </c>
      <c r="K1362">
        <v>0.68634348496530495</v>
      </c>
      <c r="L1362" t="s">
        <v>507</v>
      </c>
      <c r="M1362" t="s">
        <v>34</v>
      </c>
      <c r="N1362" t="s">
        <v>35</v>
      </c>
      <c r="O1362">
        <v>0.66105506705494499</v>
      </c>
      <c r="P1362" t="s">
        <v>36</v>
      </c>
    </row>
    <row r="1363" spans="1:16">
      <c r="A1363">
        <v>1362</v>
      </c>
      <c r="B1363" t="s">
        <v>1422</v>
      </c>
      <c r="C1363">
        <v>73</v>
      </c>
      <c r="D1363">
        <v>82</v>
      </c>
      <c r="E1363">
        <v>72.485440054709997</v>
      </c>
      <c r="F1363">
        <v>0.887417218543046</v>
      </c>
      <c r="G1363">
        <v>4126.5911364839303</v>
      </c>
      <c r="H1363">
        <v>355.04336152367</v>
      </c>
      <c r="I1363">
        <v>0.65311632598342495</v>
      </c>
      <c r="J1363">
        <v>0.41137558367238503</v>
      </c>
      <c r="K1363">
        <v>0.862771908017402</v>
      </c>
      <c r="L1363" t="s">
        <v>33</v>
      </c>
      <c r="M1363" t="s">
        <v>34</v>
      </c>
      <c r="N1363" t="s">
        <v>35</v>
      </c>
      <c r="O1363">
        <v>0.93492401465848096</v>
      </c>
      <c r="P1363" t="s">
        <v>36</v>
      </c>
    </row>
    <row r="1364" spans="1:16">
      <c r="A1364">
        <v>1363</v>
      </c>
      <c r="B1364" t="s">
        <v>1423</v>
      </c>
      <c r="C1364">
        <v>102</v>
      </c>
      <c r="D1364">
        <v>58</v>
      </c>
      <c r="E1364">
        <v>55.874319797821798</v>
      </c>
      <c r="F1364">
        <v>1.7589319619113499</v>
      </c>
      <c r="G1364">
        <v>2451.9656381852601</v>
      </c>
      <c r="H1364">
        <v>457.037761038594</v>
      </c>
      <c r="I1364">
        <v>0.59771616354203105</v>
      </c>
      <c r="J1364">
        <v>0.14750952913097001</v>
      </c>
      <c r="K1364">
        <v>0.55138874962398499</v>
      </c>
      <c r="L1364" t="s">
        <v>41</v>
      </c>
      <c r="M1364" t="s">
        <v>34</v>
      </c>
      <c r="N1364" t="s">
        <v>35</v>
      </c>
      <c r="O1364">
        <v>0.65502907765462803</v>
      </c>
      <c r="P1364" t="s">
        <v>36</v>
      </c>
    </row>
    <row r="1365" spans="1:16">
      <c r="A1365">
        <v>1364</v>
      </c>
      <c r="B1365" t="s">
        <v>1424</v>
      </c>
      <c r="C1365">
        <v>126</v>
      </c>
      <c r="D1365">
        <v>138</v>
      </c>
      <c r="E1365">
        <v>103.32996989818</v>
      </c>
      <c r="F1365">
        <v>0.914076245310665</v>
      </c>
      <c r="G1365">
        <v>8385.7611266540698</v>
      </c>
      <c r="H1365">
        <v>1014.41888010232</v>
      </c>
      <c r="I1365">
        <v>0.68776083961887402</v>
      </c>
      <c r="J1365">
        <v>0.10240418463050401</v>
      </c>
      <c r="K1365">
        <v>0.63243322011859504</v>
      </c>
      <c r="L1365" t="s">
        <v>77</v>
      </c>
      <c r="M1365" t="s">
        <v>34</v>
      </c>
      <c r="N1365" t="s">
        <v>35</v>
      </c>
      <c r="O1365">
        <v>0.65714346250660605</v>
      </c>
      <c r="P1365" t="s">
        <v>36</v>
      </c>
    </row>
    <row r="1366" spans="1:16">
      <c r="A1366">
        <v>1365</v>
      </c>
      <c r="B1366" t="s">
        <v>1425</v>
      </c>
      <c r="C1366">
        <v>166</v>
      </c>
      <c r="D1366">
        <v>95</v>
      </c>
      <c r="E1366">
        <v>95.1074690078825</v>
      </c>
      <c r="F1366">
        <v>1.7450773991972</v>
      </c>
      <c r="G1366">
        <v>7104.2646283553904</v>
      </c>
      <c r="H1366">
        <v>865.63370032434898</v>
      </c>
      <c r="I1366">
        <v>0.56788574080162402</v>
      </c>
      <c r="J1366">
        <v>0.119140846833376</v>
      </c>
      <c r="K1366">
        <v>0.57518652226233502</v>
      </c>
      <c r="L1366" t="s">
        <v>257</v>
      </c>
      <c r="M1366" t="s">
        <v>34</v>
      </c>
      <c r="N1366" t="s">
        <v>35</v>
      </c>
      <c r="O1366">
        <v>0.76174372523391998</v>
      </c>
      <c r="P1366" t="s">
        <v>36</v>
      </c>
    </row>
    <row r="1367" spans="1:16">
      <c r="A1367">
        <v>1366</v>
      </c>
      <c r="B1367" t="s">
        <v>1426</v>
      </c>
      <c r="C1367">
        <v>53</v>
      </c>
      <c r="D1367">
        <v>98</v>
      </c>
      <c r="E1367">
        <v>62.951846069094799</v>
      </c>
      <c r="F1367">
        <v>0.54193061372118301</v>
      </c>
      <c r="G1367">
        <v>3112.4818105860099</v>
      </c>
      <c r="H1367">
        <v>335.01865978811099</v>
      </c>
      <c r="I1367">
        <v>0.78417934402308298</v>
      </c>
      <c r="J1367">
        <v>0.348480669328465</v>
      </c>
      <c r="K1367">
        <v>0.76676064589359605</v>
      </c>
      <c r="L1367" t="s">
        <v>38</v>
      </c>
      <c r="M1367" t="s">
        <v>34</v>
      </c>
      <c r="N1367" t="s">
        <v>35</v>
      </c>
      <c r="O1367">
        <v>0.69430883933029197</v>
      </c>
      <c r="P1367" t="s">
        <v>36</v>
      </c>
    </row>
    <row r="1368" spans="1:16">
      <c r="A1368">
        <v>1367</v>
      </c>
      <c r="B1368" t="s">
        <v>1427</v>
      </c>
      <c r="C1368">
        <v>47</v>
      </c>
      <c r="D1368">
        <v>82</v>
      </c>
      <c r="E1368">
        <v>53.461528721425097</v>
      </c>
      <c r="F1368">
        <v>0.57421057299350797</v>
      </c>
      <c r="G1368">
        <v>2244.7740215500899</v>
      </c>
      <c r="H1368">
        <v>292.227119500637</v>
      </c>
      <c r="I1368">
        <v>0.70399724704778799</v>
      </c>
      <c r="J1368">
        <v>0.33032501034697198</v>
      </c>
      <c r="K1368">
        <v>0.74077888954286797</v>
      </c>
      <c r="L1368" t="s">
        <v>33</v>
      </c>
      <c r="M1368" t="s">
        <v>34</v>
      </c>
      <c r="N1368" t="s">
        <v>35</v>
      </c>
      <c r="O1368">
        <v>0.64936650016580999</v>
      </c>
      <c r="P1368" t="s">
        <v>36</v>
      </c>
    </row>
    <row r="1369" spans="1:16">
      <c r="A1369">
        <v>1368</v>
      </c>
      <c r="B1369" t="s">
        <v>1428</v>
      </c>
      <c r="C1369">
        <v>64</v>
      </c>
      <c r="D1369">
        <v>54</v>
      </c>
      <c r="E1369">
        <v>52.006336982395197</v>
      </c>
      <c r="F1369">
        <v>1.1861447795403</v>
      </c>
      <c r="G1369">
        <v>2124.2342790170101</v>
      </c>
      <c r="H1369">
        <v>292.811084232952</v>
      </c>
      <c r="I1369">
        <v>0.74481988452331904</v>
      </c>
      <c r="J1369">
        <v>0.31134167058124002</v>
      </c>
      <c r="K1369">
        <v>0.75583055687767697</v>
      </c>
      <c r="L1369" t="s">
        <v>41</v>
      </c>
      <c r="M1369" t="s">
        <v>34</v>
      </c>
      <c r="N1369" t="s">
        <v>35</v>
      </c>
      <c r="O1369">
        <v>0.79526467802305101</v>
      </c>
      <c r="P1369" t="s">
        <v>36</v>
      </c>
    </row>
    <row r="1370" spans="1:16">
      <c r="A1370">
        <v>1369</v>
      </c>
      <c r="B1370" t="s">
        <v>1429</v>
      </c>
      <c r="C1370">
        <v>138</v>
      </c>
      <c r="D1370">
        <v>86</v>
      </c>
      <c r="E1370">
        <v>92.349440401577198</v>
      </c>
      <c r="F1370">
        <v>1.6034541919801799</v>
      </c>
      <c r="G1370">
        <v>6698.20473119093</v>
      </c>
      <c r="H1370">
        <v>477.75440567804401</v>
      </c>
      <c r="I1370">
        <v>0.70516901561821999</v>
      </c>
      <c r="J1370">
        <v>0.36877279963288501</v>
      </c>
      <c r="K1370">
        <v>0.78810135879544596</v>
      </c>
      <c r="L1370" t="s">
        <v>111</v>
      </c>
      <c r="M1370" t="s">
        <v>34</v>
      </c>
      <c r="N1370" t="s">
        <v>35</v>
      </c>
      <c r="O1370">
        <v>0.83565091316517703</v>
      </c>
      <c r="P1370" t="s">
        <v>36</v>
      </c>
    </row>
    <row r="1371" spans="1:16">
      <c r="A1371">
        <v>1370</v>
      </c>
      <c r="B1371" t="s">
        <v>1430</v>
      </c>
      <c r="C1371">
        <v>64</v>
      </c>
      <c r="D1371">
        <v>69</v>
      </c>
      <c r="E1371">
        <v>60.610086425694497</v>
      </c>
      <c r="F1371">
        <v>0.92857142857142905</v>
      </c>
      <c r="G1371">
        <v>2885.2250086956501</v>
      </c>
      <c r="H1371">
        <v>306.45756887539602</v>
      </c>
      <c r="I1371">
        <v>0.65335210371989605</v>
      </c>
      <c r="J1371">
        <v>0.38605470340263998</v>
      </c>
      <c r="K1371">
        <v>0.82586683684322504</v>
      </c>
      <c r="L1371" t="s">
        <v>41</v>
      </c>
      <c r="M1371" t="s">
        <v>34</v>
      </c>
      <c r="N1371" t="s">
        <v>35</v>
      </c>
      <c r="O1371">
        <v>0.74814753612197304</v>
      </c>
      <c r="P1371" t="s">
        <v>36</v>
      </c>
    </row>
    <row r="1372" spans="1:16">
      <c r="A1372">
        <v>1371</v>
      </c>
      <c r="B1372" t="s">
        <v>1431</v>
      </c>
      <c r="C1372">
        <v>103</v>
      </c>
      <c r="D1372">
        <v>103</v>
      </c>
      <c r="E1372">
        <v>80.148918859389994</v>
      </c>
      <c r="F1372">
        <v>1</v>
      </c>
      <c r="G1372">
        <v>5045.2793591682403</v>
      </c>
      <c r="H1372">
        <v>852.42720951878505</v>
      </c>
      <c r="I1372">
        <v>0.58307202466692098</v>
      </c>
      <c r="J1372">
        <v>8.72530213478383E-2</v>
      </c>
      <c r="K1372">
        <v>0.57561215492097995</v>
      </c>
      <c r="L1372" t="s">
        <v>55</v>
      </c>
      <c r="M1372" t="s">
        <v>34</v>
      </c>
      <c r="N1372" t="s">
        <v>35</v>
      </c>
      <c r="O1372">
        <v>0.74050655040190105</v>
      </c>
      <c r="P1372" t="s">
        <v>36</v>
      </c>
    </row>
    <row r="1373" spans="1:16">
      <c r="A1373">
        <v>1372</v>
      </c>
      <c r="B1373" t="s">
        <v>1432</v>
      </c>
      <c r="C1373">
        <v>124</v>
      </c>
      <c r="D1373">
        <v>121</v>
      </c>
      <c r="E1373">
        <v>80.705396792602599</v>
      </c>
      <c r="F1373">
        <v>1.02354394792376</v>
      </c>
      <c r="G1373">
        <v>5115.58182306238</v>
      </c>
      <c r="H1373">
        <v>1234.03788147367</v>
      </c>
      <c r="I1373">
        <v>0.62869249879978994</v>
      </c>
      <c r="J1373">
        <v>4.2213165119657198E-2</v>
      </c>
      <c r="K1373">
        <v>0.49069730970473802</v>
      </c>
      <c r="L1373" t="s">
        <v>38</v>
      </c>
      <c r="M1373" t="s">
        <v>34</v>
      </c>
      <c r="N1373" t="s">
        <v>35</v>
      </c>
      <c r="O1373">
        <v>0.74448140159678999</v>
      </c>
      <c r="P1373" t="s">
        <v>36</v>
      </c>
    </row>
    <row r="1374" spans="1:16">
      <c r="A1374">
        <v>1373</v>
      </c>
      <c r="B1374" t="s">
        <v>1433</v>
      </c>
      <c r="C1374">
        <v>98</v>
      </c>
      <c r="D1374">
        <v>73</v>
      </c>
      <c r="E1374">
        <v>67.991358335740799</v>
      </c>
      <c r="F1374">
        <v>1.3432835820895499</v>
      </c>
      <c r="G1374">
        <v>3630.75811417769</v>
      </c>
      <c r="H1374">
        <v>535.86844635299997</v>
      </c>
      <c r="I1374">
        <v>0.605362426331718</v>
      </c>
      <c r="J1374">
        <v>0.158887894611765</v>
      </c>
      <c r="K1374">
        <v>0.69238400272101097</v>
      </c>
      <c r="L1374" t="s">
        <v>38</v>
      </c>
      <c r="M1374" t="s">
        <v>34</v>
      </c>
      <c r="N1374" t="s">
        <v>35</v>
      </c>
      <c r="O1374">
        <v>0.78695006901122799</v>
      </c>
      <c r="P1374" t="s">
        <v>36</v>
      </c>
    </row>
    <row r="1375" spans="1:16">
      <c r="A1375">
        <v>1374</v>
      </c>
      <c r="B1375" t="s">
        <v>1434</v>
      </c>
      <c r="C1375">
        <v>73</v>
      </c>
      <c r="D1375">
        <v>74</v>
      </c>
      <c r="E1375">
        <v>65.154401550892999</v>
      </c>
      <c r="F1375">
        <v>0.98518518183620496</v>
      </c>
      <c r="G1375">
        <v>3334.0906344045402</v>
      </c>
      <c r="H1375">
        <v>460.06717910186097</v>
      </c>
      <c r="I1375">
        <v>0.60371690081856499</v>
      </c>
      <c r="J1375">
        <v>0.19794510268516</v>
      </c>
      <c r="K1375">
        <v>0.78332227537800703</v>
      </c>
      <c r="L1375" t="s">
        <v>257</v>
      </c>
      <c r="M1375" t="s">
        <v>34</v>
      </c>
      <c r="N1375" t="s">
        <v>35</v>
      </c>
      <c r="O1375">
        <v>0.74063904041756101</v>
      </c>
      <c r="P1375" t="s">
        <v>36</v>
      </c>
    </row>
    <row r="1376" spans="1:16">
      <c r="A1376">
        <v>1375</v>
      </c>
      <c r="B1376" t="s">
        <v>1435</v>
      </c>
      <c r="C1376">
        <v>103</v>
      </c>
      <c r="D1376">
        <v>39</v>
      </c>
      <c r="E1376">
        <v>54.575576204292197</v>
      </c>
      <c r="F1376">
        <v>2.6478873239436602</v>
      </c>
      <c r="G1376">
        <v>2339.3033387523601</v>
      </c>
      <c r="H1376">
        <v>375.06806325922798</v>
      </c>
      <c r="I1376">
        <v>0.84216063628896298</v>
      </c>
      <c r="J1376">
        <v>0.20896629028282401</v>
      </c>
      <c r="K1376">
        <v>0.69197625851835598</v>
      </c>
      <c r="L1376" t="s">
        <v>74</v>
      </c>
      <c r="M1376" t="s">
        <v>34</v>
      </c>
      <c r="N1376" t="s">
        <v>35</v>
      </c>
      <c r="O1376">
        <v>0.68512858635812202</v>
      </c>
      <c r="P1376" t="s">
        <v>36</v>
      </c>
    </row>
    <row r="1377" spans="1:16">
      <c r="A1377">
        <v>1376</v>
      </c>
      <c r="B1377" t="s">
        <v>1436</v>
      </c>
      <c r="C1377">
        <v>94</v>
      </c>
      <c r="D1377">
        <v>68</v>
      </c>
      <c r="E1377">
        <v>58.949697257576403</v>
      </c>
      <c r="F1377">
        <v>1.3745967202592799</v>
      </c>
      <c r="G1377">
        <v>2729.3110877126701</v>
      </c>
      <c r="H1377">
        <v>528.52268412164995</v>
      </c>
      <c r="I1377">
        <v>0.618341991088728</v>
      </c>
      <c r="J1377">
        <v>0.122782264731394</v>
      </c>
      <c r="K1377">
        <v>0.600785211843612</v>
      </c>
      <c r="L1377" t="s">
        <v>38</v>
      </c>
      <c r="M1377" t="s">
        <v>34</v>
      </c>
      <c r="N1377" t="s">
        <v>35</v>
      </c>
      <c r="O1377">
        <v>0.75509649054107897</v>
      </c>
      <c r="P1377" t="s">
        <v>36</v>
      </c>
    </row>
    <row r="1378" spans="1:16">
      <c r="A1378">
        <v>1377</v>
      </c>
      <c r="B1378" t="s">
        <v>1437</v>
      </c>
      <c r="C1378">
        <v>92</v>
      </c>
      <c r="D1378">
        <v>47</v>
      </c>
      <c r="E1378">
        <v>50.453006187398998</v>
      </c>
      <c r="F1378">
        <v>1.9697624527383</v>
      </c>
      <c r="G1378">
        <v>1999.2356064272201</v>
      </c>
      <c r="H1378">
        <v>358.63404683807602</v>
      </c>
      <c r="I1378">
        <v>0.735944949779893</v>
      </c>
      <c r="J1378">
        <v>0.19533083579036001</v>
      </c>
      <c r="K1378">
        <v>0.64058481760167596</v>
      </c>
      <c r="L1378" t="s">
        <v>151</v>
      </c>
      <c r="M1378" t="s">
        <v>34</v>
      </c>
      <c r="N1378" t="s">
        <v>35</v>
      </c>
      <c r="O1378">
        <v>0.69432101115520695</v>
      </c>
      <c r="P1378" t="s">
        <v>36</v>
      </c>
    </row>
    <row r="1379" spans="1:16">
      <c r="A1379">
        <v>1378</v>
      </c>
      <c r="B1379" t="s">
        <v>1438</v>
      </c>
      <c r="C1379">
        <v>78</v>
      </c>
      <c r="D1379">
        <v>138</v>
      </c>
      <c r="E1379">
        <v>81.848625944401704</v>
      </c>
      <c r="F1379">
        <v>0.56947991491642003</v>
      </c>
      <c r="G1379">
        <v>5261.5374669187104</v>
      </c>
      <c r="H1379">
        <v>527.05645494150099</v>
      </c>
      <c r="I1379">
        <v>0.52409169621483898</v>
      </c>
      <c r="J1379">
        <v>0.23801715411902499</v>
      </c>
      <c r="K1379">
        <v>0.65365511383569996</v>
      </c>
      <c r="L1379" t="s">
        <v>44</v>
      </c>
      <c r="M1379" t="s">
        <v>34</v>
      </c>
      <c r="N1379" t="s">
        <v>35</v>
      </c>
      <c r="O1379">
        <v>0.81564837657677802</v>
      </c>
      <c r="P1379" t="s">
        <v>36</v>
      </c>
    </row>
    <row r="1380" spans="1:16">
      <c r="A1380">
        <v>1379</v>
      </c>
      <c r="B1380" t="s">
        <v>1439</v>
      </c>
      <c r="C1380">
        <v>68</v>
      </c>
      <c r="D1380">
        <v>127</v>
      </c>
      <c r="E1380">
        <v>74.516872367884901</v>
      </c>
      <c r="F1380">
        <v>0.53150688527553303</v>
      </c>
      <c r="G1380">
        <v>4361.1308574669201</v>
      </c>
      <c r="H1380">
        <v>599.34614779036997</v>
      </c>
      <c r="I1380">
        <v>0.566308937365541</v>
      </c>
      <c r="J1380">
        <v>0.15256451946011801</v>
      </c>
      <c r="K1380">
        <v>0.69199566058204798</v>
      </c>
      <c r="L1380" t="s">
        <v>38</v>
      </c>
      <c r="M1380" t="s">
        <v>34</v>
      </c>
      <c r="N1380" t="s">
        <v>35</v>
      </c>
      <c r="O1380">
        <v>0.68323765630306099</v>
      </c>
      <c r="P1380" t="s">
        <v>36</v>
      </c>
    </row>
    <row r="1381" spans="1:16">
      <c r="A1381">
        <v>1380</v>
      </c>
      <c r="B1381" t="s">
        <v>1440</v>
      </c>
      <c r="C1381">
        <v>74</v>
      </c>
      <c r="D1381">
        <v>82</v>
      </c>
      <c r="E1381">
        <v>63.208349560298302</v>
      </c>
      <c r="F1381">
        <v>0.89403973509933798</v>
      </c>
      <c r="G1381">
        <v>3137.8977119092601</v>
      </c>
      <c r="H1381">
        <v>368.65774644644398</v>
      </c>
      <c r="I1381">
        <v>0.74366244726445896</v>
      </c>
      <c r="J1381">
        <v>0.29013619993471501</v>
      </c>
      <c r="K1381">
        <v>0.74374691749454003</v>
      </c>
      <c r="L1381" t="s">
        <v>295</v>
      </c>
      <c r="M1381" t="s">
        <v>34</v>
      </c>
      <c r="N1381" t="s">
        <v>35</v>
      </c>
      <c r="O1381">
        <v>0.66591304850751998</v>
      </c>
      <c r="P1381" t="s">
        <v>36</v>
      </c>
    </row>
    <row r="1382" spans="1:16">
      <c r="A1382">
        <v>1381</v>
      </c>
      <c r="B1382" t="s">
        <v>1441</v>
      </c>
      <c r="C1382">
        <v>73</v>
      </c>
      <c r="D1382">
        <v>103</v>
      </c>
      <c r="E1382">
        <v>64.644110615290103</v>
      </c>
      <c r="F1382">
        <v>0.71276591082080498</v>
      </c>
      <c r="G1382">
        <v>3282.0697837429102</v>
      </c>
      <c r="H1382">
        <v>655.67457831859599</v>
      </c>
      <c r="I1382">
        <v>0.61867743267602104</v>
      </c>
      <c r="J1382">
        <v>9.5935862333145203E-2</v>
      </c>
      <c r="K1382">
        <v>0.57031431596890403</v>
      </c>
      <c r="L1382" t="s">
        <v>134</v>
      </c>
      <c r="M1382" t="s">
        <v>34</v>
      </c>
      <c r="N1382" t="s">
        <v>35</v>
      </c>
      <c r="O1382">
        <v>0.68879400005811697</v>
      </c>
      <c r="P1382" t="s">
        <v>36</v>
      </c>
    </row>
    <row r="1383" spans="1:16">
      <c r="A1383">
        <v>1382</v>
      </c>
      <c r="B1383" t="s">
        <v>1442</v>
      </c>
      <c r="C1383">
        <v>53</v>
      </c>
      <c r="D1383">
        <v>98</v>
      </c>
      <c r="E1383">
        <v>57.820104867953702</v>
      </c>
      <c r="F1383">
        <v>0.54189944134078205</v>
      </c>
      <c r="G1383">
        <v>2625.71527939509</v>
      </c>
      <c r="H1383">
        <v>512.06597021932203</v>
      </c>
      <c r="I1383">
        <v>0.78797332843794299</v>
      </c>
      <c r="J1383">
        <v>0.12583622018180499</v>
      </c>
      <c r="K1383">
        <v>0.68224299065420602</v>
      </c>
      <c r="L1383" t="s">
        <v>33</v>
      </c>
      <c r="M1383" t="s">
        <v>34</v>
      </c>
      <c r="N1383" t="s">
        <v>35</v>
      </c>
      <c r="O1383">
        <v>0.89313736429497903</v>
      </c>
      <c r="P1383" t="s">
        <v>36</v>
      </c>
    </row>
    <row r="1384" spans="1:16">
      <c r="A1384">
        <v>1383</v>
      </c>
      <c r="B1384" t="s">
        <v>1443</v>
      </c>
      <c r="C1384">
        <v>93</v>
      </c>
      <c r="D1384">
        <v>98</v>
      </c>
      <c r="E1384">
        <v>86.712154155436195</v>
      </c>
      <c r="F1384">
        <v>0.95530726256983201</v>
      </c>
      <c r="G1384">
        <v>5905.4069671077496</v>
      </c>
      <c r="H1384">
        <v>789.65636245810504</v>
      </c>
      <c r="I1384">
        <v>0.54207696638962</v>
      </c>
      <c r="J1384">
        <v>0.11900998987083999</v>
      </c>
      <c r="K1384">
        <v>0.70484300159659397</v>
      </c>
      <c r="L1384" t="s">
        <v>44</v>
      </c>
      <c r="M1384" t="s">
        <v>34</v>
      </c>
      <c r="N1384" t="s">
        <v>35</v>
      </c>
      <c r="O1384">
        <v>0.84680487542556504</v>
      </c>
      <c r="P1384" t="s">
        <v>36</v>
      </c>
    </row>
    <row r="1385" spans="1:16">
      <c r="A1385">
        <v>1384</v>
      </c>
      <c r="B1385" t="s">
        <v>1444</v>
      </c>
      <c r="C1385">
        <v>92</v>
      </c>
      <c r="D1385">
        <v>88</v>
      </c>
      <c r="E1385">
        <v>62.992416059196202</v>
      </c>
      <c r="F1385">
        <v>1.0432098846830899</v>
      </c>
      <c r="G1385">
        <v>3116.49484763705</v>
      </c>
      <c r="H1385">
        <v>746.75522776894002</v>
      </c>
      <c r="I1385">
        <v>0.75295724853739698</v>
      </c>
      <c r="J1385">
        <v>7.0229525474471602E-2</v>
      </c>
      <c r="K1385">
        <v>0.54137512586816805</v>
      </c>
      <c r="L1385" t="s">
        <v>151</v>
      </c>
      <c r="M1385" t="s">
        <v>34</v>
      </c>
      <c r="N1385" t="s">
        <v>35</v>
      </c>
      <c r="O1385">
        <v>0.79729294448367005</v>
      </c>
      <c r="P1385" t="s">
        <v>36</v>
      </c>
    </row>
    <row r="1386" spans="1:16">
      <c r="A1386">
        <v>1385</v>
      </c>
      <c r="B1386" t="s">
        <v>1445</v>
      </c>
      <c r="C1386">
        <v>109</v>
      </c>
      <c r="D1386">
        <v>51</v>
      </c>
      <c r="E1386">
        <v>67.206097630564003</v>
      </c>
      <c r="F1386">
        <v>2.1338346086687299</v>
      </c>
      <c r="G1386">
        <v>3547.3761221171999</v>
      </c>
      <c r="H1386">
        <v>507.50773976668103</v>
      </c>
      <c r="I1386">
        <v>0.81999117238835395</v>
      </c>
      <c r="J1386">
        <v>0.17307397278549799</v>
      </c>
      <c r="K1386">
        <v>0.74192545618452499</v>
      </c>
      <c r="L1386" t="s">
        <v>38</v>
      </c>
      <c r="M1386" t="s">
        <v>34</v>
      </c>
      <c r="N1386" t="s">
        <v>35</v>
      </c>
      <c r="O1386">
        <v>0.78639262180008096</v>
      </c>
      <c r="P1386" t="s">
        <v>36</v>
      </c>
    </row>
    <row r="1387" spans="1:16">
      <c r="A1387">
        <v>1386</v>
      </c>
      <c r="B1387" t="s">
        <v>1446</v>
      </c>
      <c r="C1387">
        <v>73</v>
      </c>
      <c r="D1387">
        <v>137</v>
      </c>
      <c r="E1387">
        <v>76.715474245041605</v>
      </c>
      <c r="F1387">
        <v>0.53386454183266896</v>
      </c>
      <c r="G1387">
        <v>4622.2755277882798</v>
      </c>
      <c r="H1387">
        <v>678.970584401981</v>
      </c>
      <c r="I1387">
        <v>0.79629878307383795</v>
      </c>
      <c r="J1387">
        <v>0.12599803579406099</v>
      </c>
      <c r="K1387">
        <v>0.62516835862900799</v>
      </c>
      <c r="L1387" t="s">
        <v>44</v>
      </c>
      <c r="M1387" t="s">
        <v>34</v>
      </c>
      <c r="N1387" t="s">
        <v>35</v>
      </c>
      <c r="O1387">
        <v>0.78717515533556504</v>
      </c>
      <c r="P1387" t="s">
        <v>36</v>
      </c>
    </row>
    <row r="1388" spans="1:16">
      <c r="A1388">
        <v>1387</v>
      </c>
      <c r="B1388" t="s">
        <v>1447</v>
      </c>
      <c r="C1388">
        <v>42</v>
      </c>
      <c r="D1388">
        <v>118</v>
      </c>
      <c r="E1388">
        <v>59.852882249605997</v>
      </c>
      <c r="F1388">
        <v>0.35814573200642802</v>
      </c>
      <c r="G1388">
        <v>2813.5848657844999</v>
      </c>
      <c r="H1388">
        <v>494.135241128465</v>
      </c>
      <c r="I1388">
        <v>0.79049401594174196</v>
      </c>
      <c r="J1388">
        <v>0.14480322238906801</v>
      </c>
      <c r="K1388">
        <v>0.682604932929468</v>
      </c>
      <c r="L1388" t="s">
        <v>44</v>
      </c>
      <c r="M1388" t="s">
        <v>34</v>
      </c>
      <c r="N1388" t="s">
        <v>35</v>
      </c>
      <c r="O1388">
        <v>0.63645165979276597</v>
      </c>
      <c r="P1388" t="s">
        <v>36</v>
      </c>
    </row>
    <row r="1389" spans="1:16">
      <c r="A1389">
        <v>1388</v>
      </c>
      <c r="B1389" t="s">
        <v>1448</v>
      </c>
      <c r="C1389">
        <v>68</v>
      </c>
      <c r="D1389">
        <v>73</v>
      </c>
      <c r="E1389">
        <v>53.738684238573299</v>
      </c>
      <c r="F1389">
        <v>0.93283582089552197</v>
      </c>
      <c r="G1389">
        <v>2268.1090888468798</v>
      </c>
      <c r="H1389">
        <v>589.34514566317898</v>
      </c>
      <c r="I1389">
        <v>0.62958574797585798</v>
      </c>
      <c r="J1389">
        <v>8.2060542091601796E-2</v>
      </c>
      <c r="K1389">
        <v>0.54890111866479596</v>
      </c>
      <c r="L1389" t="s">
        <v>111</v>
      </c>
      <c r="M1389" t="s">
        <v>34</v>
      </c>
      <c r="N1389" t="s">
        <v>35</v>
      </c>
      <c r="O1389">
        <v>0.72667198019271695</v>
      </c>
      <c r="P1389" t="s">
        <v>36</v>
      </c>
    </row>
    <row r="1390" spans="1:16">
      <c r="A1390">
        <v>1389</v>
      </c>
      <c r="B1390" t="s">
        <v>1449</v>
      </c>
      <c r="C1390">
        <v>88</v>
      </c>
      <c r="D1390">
        <v>83</v>
      </c>
      <c r="E1390">
        <v>67.604767092092899</v>
      </c>
      <c r="F1390">
        <v>1.0588235294117601</v>
      </c>
      <c r="G1390">
        <v>3589.5873266540598</v>
      </c>
      <c r="H1390">
        <v>777.67098208790196</v>
      </c>
      <c r="I1390">
        <v>0.64270024315446495</v>
      </c>
      <c r="J1390">
        <v>7.4586907190353796E-2</v>
      </c>
      <c r="K1390">
        <v>0.53984397702125797</v>
      </c>
      <c r="L1390" t="s">
        <v>93</v>
      </c>
      <c r="M1390" t="s">
        <v>34</v>
      </c>
      <c r="N1390" t="s">
        <v>35</v>
      </c>
      <c r="O1390">
        <v>0.74580999644732404</v>
      </c>
      <c r="P1390" t="s">
        <v>36</v>
      </c>
    </row>
    <row r="1391" spans="1:16">
      <c r="A1391">
        <v>1390</v>
      </c>
      <c r="B1391" t="s">
        <v>1450</v>
      </c>
      <c r="C1391">
        <v>78</v>
      </c>
      <c r="D1391">
        <v>58</v>
      </c>
      <c r="E1391">
        <v>54.0739454054034</v>
      </c>
      <c r="F1391">
        <v>1.3490566037735801</v>
      </c>
      <c r="G1391">
        <v>2296.4976102079399</v>
      </c>
      <c r="H1391">
        <v>572.404659191733</v>
      </c>
      <c r="I1391">
        <v>0.65189356694331702</v>
      </c>
      <c r="J1391">
        <v>8.8078425309660202E-2</v>
      </c>
      <c r="K1391">
        <v>0.5878481205296</v>
      </c>
      <c r="L1391" t="s">
        <v>55</v>
      </c>
      <c r="M1391" t="s">
        <v>34</v>
      </c>
      <c r="N1391" t="s">
        <v>35</v>
      </c>
      <c r="O1391">
        <v>0.81582893552770597</v>
      </c>
      <c r="P1391" t="s">
        <v>36</v>
      </c>
    </row>
    <row r="1392" spans="1:16">
      <c r="A1392">
        <v>1391</v>
      </c>
      <c r="B1392" t="s">
        <v>1451</v>
      </c>
      <c r="C1392">
        <v>64</v>
      </c>
      <c r="D1392">
        <v>59</v>
      </c>
      <c r="E1392">
        <v>56.4924043200364</v>
      </c>
      <c r="F1392">
        <v>1.0833333333333299</v>
      </c>
      <c r="G1392">
        <v>2506.5132158790202</v>
      </c>
      <c r="H1392">
        <v>265.92439283516097</v>
      </c>
      <c r="I1392">
        <v>0.67859339856977796</v>
      </c>
      <c r="J1392">
        <v>0.445413637745251</v>
      </c>
      <c r="K1392">
        <v>0.86655362006063397</v>
      </c>
      <c r="L1392" t="s">
        <v>44</v>
      </c>
      <c r="M1392" t="s">
        <v>34</v>
      </c>
      <c r="N1392" t="s">
        <v>35</v>
      </c>
      <c r="O1392">
        <v>0.824279474006958</v>
      </c>
      <c r="P1392" t="s">
        <v>36</v>
      </c>
    </row>
    <row r="1393" spans="1:16">
      <c r="A1393">
        <v>1392</v>
      </c>
      <c r="B1393" t="s">
        <v>1452</v>
      </c>
      <c r="C1393">
        <v>159</v>
      </c>
      <c r="D1393">
        <v>75</v>
      </c>
      <c r="E1393">
        <v>77.121424620342495</v>
      </c>
      <c r="F1393">
        <v>2.1244961979338002</v>
      </c>
      <c r="G1393">
        <v>4671.3237584120998</v>
      </c>
      <c r="H1393">
        <v>599.96448901642896</v>
      </c>
      <c r="I1393">
        <v>0.61557885157461301</v>
      </c>
      <c r="J1393">
        <v>0.16307926313405699</v>
      </c>
      <c r="K1393">
        <v>0.51814300080782105</v>
      </c>
      <c r="L1393" t="s">
        <v>93</v>
      </c>
      <c r="M1393" t="s">
        <v>34</v>
      </c>
      <c r="N1393" t="s">
        <v>35</v>
      </c>
      <c r="O1393">
        <v>0.75250871914180995</v>
      </c>
      <c r="P1393" t="s">
        <v>36</v>
      </c>
    </row>
    <row r="1394" spans="1:16">
      <c r="A1394">
        <v>1393</v>
      </c>
      <c r="B1394" t="s">
        <v>1453</v>
      </c>
      <c r="C1394">
        <v>79</v>
      </c>
      <c r="D1394">
        <v>49</v>
      </c>
      <c r="E1394">
        <v>50.259464957559402</v>
      </c>
      <c r="F1394">
        <v>1.6</v>
      </c>
      <c r="G1394">
        <v>1983.9266132325099</v>
      </c>
      <c r="H1394">
        <v>340.41603650030902</v>
      </c>
      <c r="I1394">
        <v>0.82851344925144998</v>
      </c>
      <c r="J1394">
        <v>0.215137167082051</v>
      </c>
      <c r="K1394">
        <v>0.68992608673179301</v>
      </c>
      <c r="L1394" t="s">
        <v>41</v>
      </c>
      <c r="M1394" t="s">
        <v>34</v>
      </c>
      <c r="N1394" t="s">
        <v>35</v>
      </c>
      <c r="O1394">
        <v>0.68542525652276798</v>
      </c>
      <c r="P1394" t="s">
        <v>36</v>
      </c>
    </row>
    <row r="1395" spans="1:16">
      <c r="A1395">
        <v>1394</v>
      </c>
      <c r="B1395" t="s">
        <v>1454</v>
      </c>
      <c r="C1395">
        <v>63</v>
      </c>
      <c r="D1395">
        <v>53</v>
      </c>
      <c r="E1395">
        <v>51.0236626607198</v>
      </c>
      <c r="F1395">
        <v>1.18367346938776</v>
      </c>
      <c r="G1395">
        <v>2044.7166930056701</v>
      </c>
      <c r="H1395">
        <v>225.82019216319799</v>
      </c>
      <c r="I1395">
        <v>0.61012761267652404</v>
      </c>
      <c r="J1395">
        <v>0.50386879307802102</v>
      </c>
      <c r="K1395">
        <v>0.83466812280063096</v>
      </c>
      <c r="L1395" t="s">
        <v>41</v>
      </c>
      <c r="M1395" t="s">
        <v>34</v>
      </c>
      <c r="N1395" t="s">
        <v>35</v>
      </c>
      <c r="O1395">
        <v>0.72795179927048703</v>
      </c>
      <c r="P1395" t="s">
        <v>36</v>
      </c>
    </row>
    <row r="1396" spans="1:16">
      <c r="A1396">
        <v>1395</v>
      </c>
      <c r="B1396" t="s">
        <v>1455</v>
      </c>
      <c r="C1396">
        <v>54</v>
      </c>
      <c r="D1396">
        <v>102</v>
      </c>
      <c r="E1396">
        <v>62.112036926121498</v>
      </c>
      <c r="F1396">
        <v>0.52941176470588203</v>
      </c>
      <c r="G1396">
        <v>3029.99160453686</v>
      </c>
      <c r="H1396">
        <v>345.64351237566598</v>
      </c>
      <c r="I1396">
        <v>0.798557462092089</v>
      </c>
      <c r="J1396">
        <v>0.31870910427642601</v>
      </c>
      <c r="K1396">
        <v>0.73389012887896898</v>
      </c>
      <c r="L1396" t="s">
        <v>111</v>
      </c>
      <c r="M1396" t="s">
        <v>34</v>
      </c>
      <c r="N1396" t="s">
        <v>35</v>
      </c>
      <c r="O1396">
        <v>0.70050134836733902</v>
      </c>
      <c r="P1396" t="s">
        <v>36</v>
      </c>
    </row>
    <row r="1397" spans="1:16">
      <c r="A1397">
        <v>1396</v>
      </c>
      <c r="B1397" t="s">
        <v>1456</v>
      </c>
      <c r="C1397">
        <v>59</v>
      </c>
      <c r="D1397">
        <v>68</v>
      </c>
      <c r="E1397">
        <v>50.016012313017001</v>
      </c>
      <c r="F1397">
        <v>0.86797668906134695</v>
      </c>
      <c r="G1397">
        <v>1964.75321398866</v>
      </c>
      <c r="H1397">
        <v>449.140133794598</v>
      </c>
      <c r="I1397">
        <v>0.65134604489369097</v>
      </c>
      <c r="J1397">
        <v>0.122392313443265</v>
      </c>
      <c r="K1397">
        <v>0.60396582446200897</v>
      </c>
      <c r="L1397" t="s">
        <v>41</v>
      </c>
      <c r="M1397" t="s">
        <v>34</v>
      </c>
      <c r="N1397" t="s">
        <v>35</v>
      </c>
      <c r="O1397">
        <v>0.73623167741305495</v>
      </c>
      <c r="P1397" t="s">
        <v>36</v>
      </c>
    </row>
    <row r="1398" spans="1:16">
      <c r="A1398">
        <v>1397</v>
      </c>
      <c r="B1398" t="s">
        <v>1457</v>
      </c>
      <c r="C1398">
        <v>83</v>
      </c>
      <c r="D1398">
        <v>83</v>
      </c>
      <c r="E1398">
        <v>62.484155063992702</v>
      </c>
      <c r="F1398">
        <v>1</v>
      </c>
      <c r="G1398">
        <v>3066.4061999999999</v>
      </c>
      <c r="H1398">
        <v>686.33904411450703</v>
      </c>
      <c r="I1398">
        <v>0.648093558702454</v>
      </c>
      <c r="J1398">
        <v>8.18016638493934E-2</v>
      </c>
      <c r="K1398">
        <v>0.56405839895013099</v>
      </c>
      <c r="L1398" t="s">
        <v>507</v>
      </c>
      <c r="M1398" t="s">
        <v>34</v>
      </c>
      <c r="N1398" t="s">
        <v>35</v>
      </c>
      <c r="O1398">
        <v>0.67845876124900595</v>
      </c>
      <c r="P1398" t="s">
        <v>36</v>
      </c>
    </row>
    <row r="1399" spans="1:16">
      <c r="A1399">
        <v>1398</v>
      </c>
      <c r="B1399" t="s">
        <v>1458</v>
      </c>
      <c r="C1399">
        <v>115</v>
      </c>
      <c r="D1399">
        <v>87</v>
      </c>
      <c r="E1399">
        <v>81.074651708751006</v>
      </c>
      <c r="F1399">
        <v>1.3272729246694599</v>
      </c>
      <c r="G1399">
        <v>5162.5</v>
      </c>
      <c r="H1399">
        <v>467.48736917972599</v>
      </c>
      <c r="I1399">
        <v>0.76623964083184304</v>
      </c>
      <c r="J1399">
        <v>0.29684529240339202</v>
      </c>
      <c r="K1399">
        <v>0.63931888544891602</v>
      </c>
      <c r="L1399" t="s">
        <v>44</v>
      </c>
      <c r="M1399" t="s">
        <v>34</v>
      </c>
      <c r="N1399" t="s">
        <v>35</v>
      </c>
      <c r="O1399">
        <v>0.84031669961372502</v>
      </c>
      <c r="P1399" t="s">
        <v>36</v>
      </c>
    </row>
    <row r="1400" spans="1:16">
      <c r="A1400">
        <v>1399</v>
      </c>
      <c r="B1400" t="s">
        <v>1459</v>
      </c>
      <c r="C1400">
        <v>81</v>
      </c>
      <c r="D1400">
        <v>148</v>
      </c>
      <c r="E1400">
        <v>76.338358074703194</v>
      </c>
      <c r="F1400">
        <v>0.55041734018258304</v>
      </c>
      <c r="G1400">
        <v>4576.9430722117204</v>
      </c>
      <c r="H1400">
        <v>850.54691644316097</v>
      </c>
      <c r="I1400">
        <v>0.83707209273487404</v>
      </c>
      <c r="J1400">
        <v>7.9503971896199094E-2</v>
      </c>
      <c r="K1400">
        <v>0.52906107722704199</v>
      </c>
      <c r="L1400" t="s">
        <v>44</v>
      </c>
      <c r="M1400" t="s">
        <v>34</v>
      </c>
      <c r="N1400" t="s">
        <v>35</v>
      </c>
      <c r="O1400">
        <v>0.78135455971859502</v>
      </c>
      <c r="P1400" t="s">
        <v>36</v>
      </c>
    </row>
    <row r="1401" spans="1:16">
      <c r="A1401">
        <v>1400</v>
      </c>
      <c r="B1401" t="s">
        <v>1460</v>
      </c>
      <c r="C1401">
        <v>39</v>
      </c>
      <c r="D1401">
        <v>97</v>
      </c>
      <c r="E1401">
        <v>50.272641843296903</v>
      </c>
      <c r="F1401">
        <v>0.39655464338535501</v>
      </c>
      <c r="G1401">
        <v>1984.96703024575</v>
      </c>
      <c r="H1401">
        <v>460.76073823586802</v>
      </c>
      <c r="I1401">
        <v>0.89983409129583103</v>
      </c>
      <c r="J1401">
        <v>0.117493064339696</v>
      </c>
      <c r="K1401">
        <v>0.65814113936526697</v>
      </c>
      <c r="L1401" t="s">
        <v>41</v>
      </c>
      <c r="M1401" t="s">
        <v>34</v>
      </c>
      <c r="N1401" t="s">
        <v>35</v>
      </c>
      <c r="O1401">
        <v>0.78692740060701805</v>
      </c>
      <c r="P1401" t="s">
        <v>36</v>
      </c>
    </row>
    <row r="1402" spans="1:16">
      <c r="A1402">
        <v>1401</v>
      </c>
      <c r="B1402" t="s">
        <v>1461</v>
      </c>
      <c r="C1402">
        <v>107</v>
      </c>
      <c r="D1402">
        <v>107</v>
      </c>
      <c r="E1402">
        <v>86.747065945136796</v>
      </c>
      <c r="F1402">
        <v>1</v>
      </c>
      <c r="G1402">
        <v>5910.1631591682399</v>
      </c>
      <c r="H1402">
        <v>1096.3464153795701</v>
      </c>
      <c r="I1402">
        <v>0.67960138578025697</v>
      </c>
      <c r="J1402">
        <v>6.1789365062412498E-2</v>
      </c>
      <c r="K1402">
        <v>0.60388476316309003</v>
      </c>
      <c r="L1402" t="s">
        <v>55</v>
      </c>
      <c r="M1402" t="s">
        <v>34</v>
      </c>
      <c r="N1402" t="s">
        <v>35</v>
      </c>
      <c r="O1402">
        <v>0.71493518045718596</v>
      </c>
      <c r="P1402" t="s">
        <v>36</v>
      </c>
    </row>
    <row r="1403" spans="1:16">
      <c r="A1403">
        <v>1402</v>
      </c>
      <c r="B1403" t="s">
        <v>1462</v>
      </c>
      <c r="C1403">
        <v>83</v>
      </c>
      <c r="D1403">
        <v>99</v>
      </c>
      <c r="E1403">
        <v>74.115806436277893</v>
      </c>
      <c r="F1403">
        <v>0.83268481020055696</v>
      </c>
      <c r="G1403">
        <v>4314.3120918714603</v>
      </c>
      <c r="H1403">
        <v>586.58031136564603</v>
      </c>
      <c r="I1403">
        <v>0.68440788822573795</v>
      </c>
      <c r="J1403">
        <v>0.157567432620843</v>
      </c>
      <c r="K1403">
        <v>0.65925505337269996</v>
      </c>
      <c r="L1403" t="s">
        <v>41</v>
      </c>
      <c r="M1403" t="s">
        <v>34</v>
      </c>
      <c r="N1403" t="s">
        <v>35</v>
      </c>
      <c r="O1403">
        <v>0.72648570291664905</v>
      </c>
      <c r="P1403" t="s">
        <v>36</v>
      </c>
    </row>
    <row r="1404" spans="1:16">
      <c r="A1404">
        <v>1403</v>
      </c>
      <c r="B1404" t="s">
        <v>1463</v>
      </c>
      <c r="C1404">
        <v>87</v>
      </c>
      <c r="D1404">
        <v>65</v>
      </c>
      <c r="E1404">
        <v>61.809667876588399</v>
      </c>
      <c r="F1404">
        <v>1.3357645008287999</v>
      </c>
      <c r="G1404">
        <v>3000.5626661625702</v>
      </c>
      <c r="H1404">
        <v>439.45851263398703</v>
      </c>
      <c r="I1404">
        <v>0.51629992824048498</v>
      </c>
      <c r="J1404">
        <v>0.19524359801725</v>
      </c>
      <c r="K1404">
        <v>0.68764902241297099</v>
      </c>
      <c r="L1404" t="s">
        <v>134</v>
      </c>
      <c r="M1404" t="s">
        <v>34</v>
      </c>
      <c r="N1404" t="s">
        <v>35</v>
      </c>
      <c r="O1404">
        <v>0.67079549826900398</v>
      </c>
      <c r="P1404" t="s">
        <v>36</v>
      </c>
    </row>
    <row r="1405" spans="1:16">
      <c r="A1405">
        <v>1404</v>
      </c>
      <c r="B1405" t="s">
        <v>1464</v>
      </c>
      <c r="C1405">
        <v>83</v>
      </c>
      <c r="D1405">
        <v>103</v>
      </c>
      <c r="E1405">
        <v>77.425101659784204</v>
      </c>
      <c r="F1405">
        <v>0.80851063829787195</v>
      </c>
      <c r="G1405">
        <v>4708.18424688091</v>
      </c>
      <c r="H1405">
        <v>1007.79811618069</v>
      </c>
      <c r="I1405">
        <v>0.68407307327248301</v>
      </c>
      <c r="J1405">
        <v>5.82527227828347E-2</v>
      </c>
      <c r="K1405">
        <v>0.57042786141323898</v>
      </c>
      <c r="L1405" t="s">
        <v>33</v>
      </c>
      <c r="M1405" t="s">
        <v>34</v>
      </c>
      <c r="N1405" t="s">
        <v>35</v>
      </c>
      <c r="O1405">
        <v>0.93193121381696198</v>
      </c>
      <c r="P1405" t="s">
        <v>36</v>
      </c>
    </row>
    <row r="1406" spans="1:16">
      <c r="A1406">
        <v>1405</v>
      </c>
      <c r="B1406" t="s">
        <v>1465</v>
      </c>
      <c r="C1406">
        <v>107</v>
      </c>
      <c r="D1406">
        <v>82</v>
      </c>
      <c r="E1406">
        <v>73.220560526952198</v>
      </c>
      <c r="F1406">
        <v>1.3046357615894</v>
      </c>
      <c r="G1406">
        <v>4210.7162835538802</v>
      </c>
      <c r="H1406">
        <v>700.45989908757394</v>
      </c>
      <c r="I1406">
        <v>0.69239139115928705</v>
      </c>
      <c r="J1406">
        <v>0.10784481986356199</v>
      </c>
      <c r="K1406">
        <v>0.66585188144875096</v>
      </c>
      <c r="L1406" t="s">
        <v>77</v>
      </c>
      <c r="M1406" t="s">
        <v>34</v>
      </c>
      <c r="N1406" t="s">
        <v>35</v>
      </c>
      <c r="O1406">
        <v>0.812585449364009</v>
      </c>
      <c r="P1406" t="s">
        <v>36</v>
      </c>
    </row>
    <row r="1407" spans="1:16">
      <c r="A1407">
        <v>1406</v>
      </c>
      <c r="B1407" t="s">
        <v>1466</v>
      </c>
      <c r="C1407">
        <v>112</v>
      </c>
      <c r="D1407">
        <v>88</v>
      </c>
      <c r="E1407">
        <v>81.0014784886922</v>
      </c>
      <c r="F1407">
        <v>1.2795031055900601</v>
      </c>
      <c r="G1407">
        <v>5153.1854665406399</v>
      </c>
      <c r="H1407">
        <v>721.79422440912401</v>
      </c>
      <c r="I1407">
        <v>0.65930542013231097</v>
      </c>
      <c r="J1407">
        <v>0.124296480621614</v>
      </c>
      <c r="K1407">
        <v>0.62127728201268695</v>
      </c>
      <c r="L1407" t="s">
        <v>41</v>
      </c>
      <c r="M1407" t="s">
        <v>34</v>
      </c>
      <c r="N1407" t="s">
        <v>35</v>
      </c>
      <c r="O1407">
        <v>0.79694454691276295</v>
      </c>
      <c r="P1407" t="s">
        <v>36</v>
      </c>
    </row>
    <row r="1408" spans="1:16">
      <c r="A1408">
        <v>1407</v>
      </c>
      <c r="B1408" t="s">
        <v>1467</v>
      </c>
      <c r="C1408">
        <v>73</v>
      </c>
      <c r="D1408">
        <v>59</v>
      </c>
      <c r="E1408">
        <v>61.634903714758799</v>
      </c>
      <c r="F1408">
        <v>1.24074074074074</v>
      </c>
      <c r="G1408">
        <v>2983.61873194707</v>
      </c>
      <c r="H1408">
        <v>255.20713409278699</v>
      </c>
      <c r="I1408">
        <v>0.69744043664608601</v>
      </c>
      <c r="J1408">
        <v>0.57566200773460496</v>
      </c>
      <c r="K1408">
        <v>0.89178143047534397</v>
      </c>
      <c r="L1408" t="s">
        <v>111</v>
      </c>
      <c r="M1408" t="s">
        <v>34</v>
      </c>
      <c r="N1408" t="s">
        <v>35</v>
      </c>
      <c r="O1408">
        <v>0.69728488237473596</v>
      </c>
      <c r="P1408" t="s">
        <v>36</v>
      </c>
    </row>
    <row r="1409" spans="1:16">
      <c r="A1409">
        <v>1408</v>
      </c>
      <c r="B1409" t="s">
        <v>1468</v>
      </c>
      <c r="C1409">
        <v>48</v>
      </c>
      <c r="D1409">
        <v>73</v>
      </c>
      <c r="E1409">
        <v>56.6663304286878</v>
      </c>
      <c r="F1409">
        <v>0.65448499334496002</v>
      </c>
      <c r="G1409">
        <v>2521.9708400756099</v>
      </c>
      <c r="H1409">
        <v>262.840177571048</v>
      </c>
      <c r="I1409">
        <v>0.73271480988135596</v>
      </c>
      <c r="J1409">
        <v>0.45873980007662102</v>
      </c>
      <c r="K1409">
        <v>0.865979381443299</v>
      </c>
      <c r="L1409" t="s">
        <v>111</v>
      </c>
      <c r="M1409" t="s">
        <v>34</v>
      </c>
      <c r="N1409" t="s">
        <v>35</v>
      </c>
      <c r="O1409">
        <v>0.79777992444410095</v>
      </c>
      <c r="P1409" t="s">
        <v>36</v>
      </c>
    </row>
    <row r="1410" spans="1:16">
      <c r="A1410">
        <v>1409</v>
      </c>
      <c r="B1410" t="s">
        <v>1469</v>
      </c>
      <c r="C1410">
        <v>57</v>
      </c>
      <c r="D1410">
        <v>88</v>
      </c>
      <c r="E1410">
        <v>57.211403280678297</v>
      </c>
      <c r="F1410">
        <v>0.64802807157115805</v>
      </c>
      <c r="G1410">
        <v>2570.72180869565</v>
      </c>
      <c r="H1410">
        <v>431.07711282087399</v>
      </c>
      <c r="I1410">
        <v>0.71049356139709197</v>
      </c>
      <c r="J1410">
        <v>0.173842122174795</v>
      </c>
      <c r="K1410">
        <v>0.62099669682608105</v>
      </c>
      <c r="L1410" t="s">
        <v>77</v>
      </c>
      <c r="M1410" t="s">
        <v>34</v>
      </c>
      <c r="N1410" t="s">
        <v>35</v>
      </c>
      <c r="O1410">
        <v>0.68576026339042295</v>
      </c>
      <c r="P1410" t="s">
        <v>36</v>
      </c>
    </row>
    <row r="1411" spans="1:16">
      <c r="A1411">
        <v>1410</v>
      </c>
      <c r="B1411" t="s">
        <v>1470</v>
      </c>
      <c r="C1411">
        <v>161</v>
      </c>
      <c r="D1411">
        <v>88</v>
      </c>
      <c r="E1411">
        <v>88.090316441381901</v>
      </c>
      <c r="F1411">
        <v>1.83850931677019</v>
      </c>
      <c r="G1411">
        <v>6094.61423251418</v>
      </c>
      <c r="H1411">
        <v>1566.79817701454</v>
      </c>
      <c r="I1411">
        <v>0.65946372394359298</v>
      </c>
      <c r="J1411">
        <v>3.11982310735851E-2</v>
      </c>
      <c r="K1411">
        <v>0.45951185620153301</v>
      </c>
      <c r="L1411" t="s">
        <v>38</v>
      </c>
      <c r="M1411" t="s">
        <v>34</v>
      </c>
      <c r="N1411" t="s">
        <v>35</v>
      </c>
      <c r="O1411">
        <v>0.68325485385475904</v>
      </c>
      <c r="P1411" t="s">
        <v>36</v>
      </c>
    </row>
    <row r="1412" spans="1:16">
      <c r="A1412">
        <v>1411</v>
      </c>
      <c r="B1412" t="s">
        <v>1471</v>
      </c>
      <c r="C1412">
        <v>88</v>
      </c>
      <c r="D1412">
        <v>103</v>
      </c>
      <c r="E1412">
        <v>75.174267934350198</v>
      </c>
      <c r="F1412">
        <v>0.85185185185185197</v>
      </c>
      <c r="G1412">
        <v>4438.4189784499104</v>
      </c>
      <c r="H1412">
        <v>633.60129890068697</v>
      </c>
      <c r="I1412">
        <v>0.60276904995566905</v>
      </c>
      <c r="J1412">
        <v>0.138933201235133</v>
      </c>
      <c r="K1412">
        <v>0.65537144738286002</v>
      </c>
      <c r="L1412" t="s">
        <v>41</v>
      </c>
      <c r="M1412" t="s">
        <v>34</v>
      </c>
      <c r="N1412" t="s">
        <v>35</v>
      </c>
      <c r="O1412">
        <v>0.72302383555953698</v>
      </c>
      <c r="P1412" t="s">
        <v>36</v>
      </c>
    </row>
    <row r="1413" spans="1:16">
      <c r="A1413">
        <v>1412</v>
      </c>
      <c r="B1413" t="s">
        <v>1472</v>
      </c>
      <c r="C1413">
        <v>119</v>
      </c>
      <c r="D1413">
        <v>124</v>
      </c>
      <c r="E1413">
        <v>95.420344606782706</v>
      </c>
      <c r="F1413">
        <v>0.95784121275578404</v>
      </c>
      <c r="G1413">
        <v>7151.0833939508502</v>
      </c>
      <c r="H1413">
        <v>569.87069271015105</v>
      </c>
      <c r="I1413">
        <v>0.53961857160631299</v>
      </c>
      <c r="J1413">
        <v>0.27671268051083198</v>
      </c>
      <c r="K1413">
        <v>0.66806909383765201</v>
      </c>
      <c r="L1413" t="s">
        <v>111</v>
      </c>
      <c r="M1413" t="s">
        <v>34</v>
      </c>
      <c r="N1413" t="s">
        <v>35</v>
      </c>
      <c r="O1413">
        <v>0.83697751864733705</v>
      </c>
      <c r="P1413" t="s">
        <v>36</v>
      </c>
    </row>
    <row r="1414" spans="1:16">
      <c r="A1414">
        <v>1413</v>
      </c>
      <c r="B1414" t="s">
        <v>1473</v>
      </c>
      <c r="C1414">
        <v>44</v>
      </c>
      <c r="D1414">
        <v>87</v>
      </c>
      <c r="E1414">
        <v>55.794669978572102</v>
      </c>
      <c r="F1414">
        <v>0.5</v>
      </c>
      <c r="G1414">
        <v>2444.97998109641</v>
      </c>
      <c r="H1414">
        <v>409.30051688837</v>
      </c>
      <c r="I1414">
        <v>0.73353151627079805</v>
      </c>
      <c r="J1414">
        <v>0.18340052958658301</v>
      </c>
      <c r="K1414">
        <v>0.71221370740788803</v>
      </c>
      <c r="L1414" t="s">
        <v>151</v>
      </c>
      <c r="M1414" t="s">
        <v>34</v>
      </c>
      <c r="N1414" t="s">
        <v>35</v>
      </c>
      <c r="O1414">
        <v>0.83875355941211305</v>
      </c>
      <c r="P1414" t="s">
        <v>36</v>
      </c>
    </row>
    <row r="1415" spans="1:16">
      <c r="A1415">
        <v>1414</v>
      </c>
      <c r="B1415" t="s">
        <v>1474</v>
      </c>
      <c r="C1415">
        <v>125</v>
      </c>
      <c r="D1415">
        <v>206</v>
      </c>
      <c r="E1415">
        <v>103.769496959533</v>
      </c>
      <c r="F1415">
        <v>0.61007957559681703</v>
      </c>
      <c r="G1415">
        <v>8457.25263856333</v>
      </c>
      <c r="H1415">
        <v>1193.7566545004399</v>
      </c>
      <c r="I1415">
        <v>0.58831171688248596</v>
      </c>
      <c r="J1415">
        <v>7.4577454731283396E-2</v>
      </c>
      <c r="K1415">
        <v>0.44189803129732502</v>
      </c>
      <c r="L1415" t="s">
        <v>74</v>
      </c>
      <c r="M1415" t="s">
        <v>34</v>
      </c>
      <c r="N1415" t="s">
        <v>35</v>
      </c>
      <c r="O1415">
        <v>0.65536032140661804</v>
      </c>
      <c r="P1415" t="s">
        <v>36</v>
      </c>
    </row>
    <row r="1416" spans="1:16">
      <c r="A1416">
        <v>1415</v>
      </c>
      <c r="B1416" t="s">
        <v>1475</v>
      </c>
      <c r="C1416">
        <v>168</v>
      </c>
      <c r="D1416">
        <v>68</v>
      </c>
      <c r="E1416">
        <v>91.128237036468803</v>
      </c>
      <c r="F1416">
        <v>2.4747426596990301</v>
      </c>
      <c r="G1416">
        <v>6522.22562495274</v>
      </c>
      <c r="H1416">
        <v>508.67405300119702</v>
      </c>
      <c r="I1416">
        <v>0.79190211508108199</v>
      </c>
      <c r="J1416">
        <v>0.31675721211763502</v>
      </c>
      <c r="K1416">
        <v>0.72379098766246597</v>
      </c>
      <c r="L1416" t="s">
        <v>55</v>
      </c>
      <c r="M1416" t="s">
        <v>34</v>
      </c>
      <c r="N1416" t="s">
        <v>35</v>
      </c>
      <c r="O1416">
        <v>0.78174311342055003</v>
      </c>
      <c r="P1416" t="s">
        <v>36</v>
      </c>
    </row>
    <row r="1417" spans="1:16">
      <c r="A1417">
        <v>1416</v>
      </c>
      <c r="B1417" t="s">
        <v>1476</v>
      </c>
      <c r="C1417">
        <v>65</v>
      </c>
      <c r="D1417">
        <v>84</v>
      </c>
      <c r="E1417">
        <v>56.2355544728943</v>
      </c>
      <c r="F1417">
        <v>0.77160791350902402</v>
      </c>
      <c r="G1417">
        <v>2483.7726725897901</v>
      </c>
      <c r="H1417">
        <v>518.63127639615004</v>
      </c>
      <c r="I1417">
        <v>0.691183224842431</v>
      </c>
      <c r="J1417">
        <v>0.116039086507379</v>
      </c>
      <c r="K1417">
        <v>0.59345147199829495</v>
      </c>
      <c r="L1417" t="s">
        <v>44</v>
      </c>
      <c r="M1417" t="s">
        <v>34</v>
      </c>
      <c r="N1417" t="s">
        <v>35</v>
      </c>
      <c r="O1417">
        <v>0.74146980016640196</v>
      </c>
      <c r="P1417" t="s">
        <v>36</v>
      </c>
    </row>
    <row r="1418" spans="1:16">
      <c r="A1418">
        <v>1417</v>
      </c>
      <c r="B1418" t="s">
        <v>1477</v>
      </c>
      <c r="C1418">
        <v>47</v>
      </c>
      <c r="D1418">
        <v>90</v>
      </c>
      <c r="E1418">
        <v>51.986319496243098</v>
      </c>
      <c r="F1418">
        <v>0.52999341554155099</v>
      </c>
      <c r="G1418">
        <v>2122.5993379962201</v>
      </c>
      <c r="H1418">
        <v>349.19431196202402</v>
      </c>
      <c r="I1418">
        <v>0.88456409686204096</v>
      </c>
      <c r="J1418">
        <v>0.21874773595566199</v>
      </c>
      <c r="K1418">
        <v>0.72481348018068303</v>
      </c>
      <c r="L1418" t="s">
        <v>44</v>
      </c>
      <c r="M1418" t="s">
        <v>34</v>
      </c>
      <c r="N1418" t="s">
        <v>35</v>
      </c>
      <c r="O1418">
        <v>0.79656882560456199</v>
      </c>
      <c r="P1418" t="s">
        <v>36</v>
      </c>
    </row>
    <row r="1419" spans="1:16">
      <c r="A1419">
        <v>1418</v>
      </c>
      <c r="B1419" t="s">
        <v>1478</v>
      </c>
      <c r="C1419">
        <v>63</v>
      </c>
      <c r="D1419">
        <v>93</v>
      </c>
      <c r="E1419">
        <v>59.5882870573746</v>
      </c>
      <c r="F1419">
        <v>0.67836257309941494</v>
      </c>
      <c r="G1419">
        <v>2788.76348846881</v>
      </c>
      <c r="H1419">
        <v>520.51546247596298</v>
      </c>
      <c r="I1419">
        <v>0.59244428405675098</v>
      </c>
      <c r="J1419">
        <v>0.129346379626678</v>
      </c>
      <c r="K1419">
        <v>0.59176207146686899</v>
      </c>
      <c r="L1419" t="s">
        <v>77</v>
      </c>
      <c r="M1419" t="s">
        <v>34</v>
      </c>
      <c r="N1419" t="s">
        <v>35</v>
      </c>
      <c r="O1419">
        <v>0.77522482081051403</v>
      </c>
      <c r="P1419" t="s">
        <v>36</v>
      </c>
    </row>
    <row r="1420" spans="1:16">
      <c r="A1420">
        <v>1419</v>
      </c>
      <c r="B1420" t="s">
        <v>1479</v>
      </c>
      <c r="C1420">
        <v>63</v>
      </c>
      <c r="D1420">
        <v>55</v>
      </c>
      <c r="E1420">
        <v>51.849630659985699</v>
      </c>
      <c r="F1420">
        <v>1.13235291683102</v>
      </c>
      <c r="G1420">
        <v>2111.45201285444</v>
      </c>
      <c r="H1420">
        <v>277.09332442698297</v>
      </c>
      <c r="I1420">
        <v>0.69442318783957202</v>
      </c>
      <c r="J1420">
        <v>0.34557232376753999</v>
      </c>
      <c r="K1420">
        <v>0.79376431804212999</v>
      </c>
      <c r="L1420" t="s">
        <v>106</v>
      </c>
      <c r="M1420" t="s">
        <v>34</v>
      </c>
      <c r="N1420" t="s">
        <v>35</v>
      </c>
      <c r="O1420">
        <v>0.69453320359195503</v>
      </c>
      <c r="P1420" t="s">
        <v>36</v>
      </c>
    </row>
    <row r="1421" spans="1:16">
      <c r="A1421">
        <v>1420</v>
      </c>
      <c r="B1421" t="s">
        <v>1480</v>
      </c>
      <c r="C1421">
        <v>104</v>
      </c>
      <c r="D1421">
        <v>156</v>
      </c>
      <c r="E1421">
        <v>103.09803215026101</v>
      </c>
      <c r="F1421">
        <v>0.66202090592334495</v>
      </c>
      <c r="G1421">
        <v>8348.1574831758007</v>
      </c>
      <c r="H1421">
        <v>902.78987061925602</v>
      </c>
      <c r="I1421">
        <v>0.616046115446931</v>
      </c>
      <c r="J1421">
        <v>0.128714401603232</v>
      </c>
      <c r="K1421">
        <v>0.59908910553149697</v>
      </c>
      <c r="L1421" t="s">
        <v>41</v>
      </c>
      <c r="M1421" t="s">
        <v>34</v>
      </c>
      <c r="N1421" t="s">
        <v>35</v>
      </c>
      <c r="O1421">
        <v>0.78792496341837504</v>
      </c>
      <c r="P1421" t="s">
        <v>36</v>
      </c>
    </row>
    <row r="1422" spans="1:16">
      <c r="A1422">
        <v>1421</v>
      </c>
      <c r="B1422" t="s">
        <v>1481</v>
      </c>
      <c r="C1422">
        <v>69</v>
      </c>
      <c r="D1422">
        <v>63</v>
      </c>
      <c r="E1422">
        <v>61.436544709182002</v>
      </c>
      <c r="F1422">
        <v>1.08620689655172</v>
      </c>
      <c r="G1422">
        <v>2964.4453327032102</v>
      </c>
      <c r="H1422">
        <v>264.51457708597201</v>
      </c>
      <c r="I1422">
        <v>0.70464615121262397</v>
      </c>
      <c r="J1422">
        <v>0.53241966641493998</v>
      </c>
      <c r="K1422">
        <v>0.88232691882326897</v>
      </c>
      <c r="L1422" t="s">
        <v>41</v>
      </c>
      <c r="M1422" t="s">
        <v>34</v>
      </c>
      <c r="N1422" t="s">
        <v>35</v>
      </c>
      <c r="O1422">
        <v>0.69268386850863894</v>
      </c>
      <c r="P1422" t="s">
        <v>36</v>
      </c>
    </row>
    <row r="1423" spans="1:16">
      <c r="A1423">
        <v>1422</v>
      </c>
      <c r="B1423" t="s">
        <v>1482</v>
      </c>
      <c r="C1423">
        <v>103</v>
      </c>
      <c r="D1423">
        <v>83</v>
      </c>
      <c r="E1423">
        <v>83.859729677678402</v>
      </c>
      <c r="F1423">
        <v>1.23529411764706</v>
      </c>
      <c r="G1423">
        <v>5523.2766612476398</v>
      </c>
      <c r="H1423">
        <v>643.62499850905499</v>
      </c>
      <c r="I1423">
        <v>0.54770171210127805</v>
      </c>
      <c r="J1423">
        <v>0.16754861954147901</v>
      </c>
      <c r="K1423">
        <v>0.79621614672608798</v>
      </c>
      <c r="L1423" t="s">
        <v>41</v>
      </c>
      <c r="M1423" t="s">
        <v>34</v>
      </c>
      <c r="N1423" t="s">
        <v>35</v>
      </c>
      <c r="O1423">
        <v>0.80641341893429797</v>
      </c>
      <c r="P1423" t="s">
        <v>36</v>
      </c>
    </row>
    <row r="1424" spans="1:16">
      <c r="A1424">
        <v>1423</v>
      </c>
      <c r="B1424" t="s">
        <v>1483</v>
      </c>
      <c r="C1424">
        <v>49</v>
      </c>
      <c r="D1424">
        <v>59</v>
      </c>
      <c r="E1424">
        <v>52.332808091855</v>
      </c>
      <c r="F1424">
        <v>0.83333333333333304</v>
      </c>
      <c r="G1424">
        <v>2150.9878593572798</v>
      </c>
      <c r="H1424">
        <v>233.39843844061301</v>
      </c>
      <c r="I1424">
        <v>0.68891048386553999</v>
      </c>
      <c r="J1424">
        <v>0.496194482818413</v>
      </c>
      <c r="K1424">
        <v>0.895046075824108</v>
      </c>
      <c r="L1424" t="s">
        <v>44</v>
      </c>
      <c r="M1424" t="s">
        <v>34</v>
      </c>
      <c r="N1424" t="s">
        <v>35</v>
      </c>
      <c r="O1424">
        <v>0.738455877667757</v>
      </c>
      <c r="P1424" t="s">
        <v>36</v>
      </c>
    </row>
    <row r="1425" spans="1:16">
      <c r="A1425">
        <v>1424</v>
      </c>
      <c r="B1425" t="s">
        <v>1484</v>
      </c>
      <c r="C1425">
        <v>215</v>
      </c>
      <c r="D1425">
        <v>124</v>
      </c>
      <c r="E1425">
        <v>138.669918955627</v>
      </c>
      <c r="F1425">
        <v>1.73245614035088</v>
      </c>
      <c r="G1425">
        <v>15102.693364083199</v>
      </c>
      <c r="H1425">
        <v>1014.32030416924</v>
      </c>
      <c r="I1425">
        <v>0.73868408873286395</v>
      </c>
      <c r="J1425">
        <v>0.18446502316027799</v>
      </c>
      <c r="K1425">
        <v>0.68815776998198497</v>
      </c>
      <c r="L1425" t="s">
        <v>74</v>
      </c>
      <c r="M1425" t="s">
        <v>34</v>
      </c>
      <c r="N1425" t="s">
        <v>35</v>
      </c>
      <c r="O1425">
        <v>0.71315431339945701</v>
      </c>
      <c r="P1425" t="s">
        <v>36</v>
      </c>
    </row>
    <row r="1426" spans="1:16">
      <c r="A1426">
        <v>1425</v>
      </c>
      <c r="B1426" t="s">
        <v>1485</v>
      </c>
      <c r="C1426">
        <v>48</v>
      </c>
      <c r="D1426">
        <v>100</v>
      </c>
      <c r="E1426">
        <v>55.672432239276098</v>
      </c>
      <c r="F1426">
        <v>0.47876445576375098</v>
      </c>
      <c r="G1426">
        <v>2434.2785489603002</v>
      </c>
      <c r="H1426">
        <v>419.19192461387001</v>
      </c>
      <c r="I1426">
        <v>0.841159840604075</v>
      </c>
      <c r="J1426">
        <v>0.17408218159612099</v>
      </c>
      <c r="K1426">
        <v>0.68564491145811501</v>
      </c>
      <c r="L1426" t="s">
        <v>194</v>
      </c>
      <c r="M1426" t="s">
        <v>34</v>
      </c>
      <c r="N1426" t="s">
        <v>35</v>
      </c>
      <c r="O1426">
        <v>0.79955171851828599</v>
      </c>
      <c r="P1426" t="s">
        <v>36</v>
      </c>
    </row>
    <row r="1427" spans="1:16">
      <c r="A1427">
        <v>1426</v>
      </c>
      <c r="B1427" t="s">
        <v>1486</v>
      </c>
      <c r="C1427">
        <v>44</v>
      </c>
      <c r="D1427">
        <v>98</v>
      </c>
      <c r="E1427">
        <v>50.813676378486399</v>
      </c>
      <c r="F1427">
        <v>0.44692736525336202</v>
      </c>
      <c r="G1427">
        <v>2027.9213897920599</v>
      </c>
      <c r="H1427">
        <v>468.75855764306101</v>
      </c>
      <c r="I1427">
        <v>0.75939439174082202</v>
      </c>
      <c r="J1427">
        <v>0.11597451406543299</v>
      </c>
      <c r="K1427">
        <v>0.60742587481079202</v>
      </c>
      <c r="L1427" t="s">
        <v>41</v>
      </c>
      <c r="M1427" t="s">
        <v>34</v>
      </c>
      <c r="N1427" t="s">
        <v>35</v>
      </c>
      <c r="O1427">
        <v>0.80300269314880701</v>
      </c>
      <c r="P1427" t="s">
        <v>36</v>
      </c>
    </row>
    <row r="1428" spans="1:16">
      <c r="A1428">
        <v>1427</v>
      </c>
      <c r="B1428" t="s">
        <v>1487</v>
      </c>
      <c r="C1428">
        <v>56</v>
      </c>
      <c r="D1428">
        <v>120</v>
      </c>
      <c r="E1428">
        <v>63.223317556330898</v>
      </c>
      <c r="F1428">
        <v>0.46515435561201102</v>
      </c>
      <c r="G1428">
        <v>3139.3840219281701</v>
      </c>
      <c r="H1428">
        <v>488.23139436597398</v>
      </c>
      <c r="I1428">
        <v>0.82588701159364097</v>
      </c>
      <c r="J1428">
        <v>0.165501869320687</v>
      </c>
      <c r="K1428">
        <v>0.66578408195429495</v>
      </c>
      <c r="L1428" t="s">
        <v>44</v>
      </c>
      <c r="M1428" t="s">
        <v>34</v>
      </c>
      <c r="N1428" t="s">
        <v>35</v>
      </c>
      <c r="O1428">
        <v>0.86445583728132702</v>
      </c>
      <c r="P1428" t="s">
        <v>36</v>
      </c>
    </row>
    <row r="1429" spans="1:16">
      <c r="A1429">
        <v>1428</v>
      </c>
      <c r="B1429" t="s">
        <v>1488</v>
      </c>
      <c r="C1429">
        <v>61</v>
      </c>
      <c r="D1429">
        <v>88</v>
      </c>
      <c r="E1429">
        <v>57.976994078535</v>
      </c>
      <c r="F1429">
        <v>0.69135806073941097</v>
      </c>
      <c r="G1429">
        <v>2639.98385557656</v>
      </c>
      <c r="H1429">
        <v>488.60557253339999</v>
      </c>
      <c r="I1429">
        <v>0.64969069510528499</v>
      </c>
      <c r="J1429">
        <v>0.138961439230739</v>
      </c>
      <c r="K1429">
        <v>0.627676867623154</v>
      </c>
      <c r="L1429" t="s">
        <v>41</v>
      </c>
      <c r="M1429" t="s">
        <v>34</v>
      </c>
      <c r="N1429" t="s">
        <v>35</v>
      </c>
      <c r="O1429">
        <v>0.72760335367413198</v>
      </c>
      <c r="P1429" t="s">
        <v>36</v>
      </c>
    </row>
    <row r="1430" spans="1:16">
      <c r="A1430">
        <v>1429</v>
      </c>
      <c r="B1430" t="s">
        <v>1489</v>
      </c>
      <c r="C1430">
        <v>63</v>
      </c>
      <c r="D1430">
        <v>65</v>
      </c>
      <c r="E1430">
        <v>50.332835105109801</v>
      </c>
      <c r="F1430">
        <v>0.96709497012376899</v>
      </c>
      <c r="G1430">
        <v>1989.7232223062399</v>
      </c>
      <c r="H1430">
        <v>354.53689147337599</v>
      </c>
      <c r="I1430">
        <v>0.61011428659396505</v>
      </c>
      <c r="J1430">
        <v>0.19892055744143</v>
      </c>
      <c r="K1430">
        <v>0.64985436893203896</v>
      </c>
      <c r="L1430" t="s">
        <v>93</v>
      </c>
      <c r="M1430" t="s">
        <v>34</v>
      </c>
      <c r="N1430" t="s">
        <v>35</v>
      </c>
      <c r="O1430">
        <v>0.72405809033481305</v>
      </c>
      <c r="P1430" t="s">
        <v>36</v>
      </c>
    </row>
    <row r="1431" spans="1:16">
      <c r="A1431">
        <v>1430</v>
      </c>
      <c r="B1431" t="s">
        <v>1490</v>
      </c>
      <c r="C1431">
        <v>73</v>
      </c>
      <c r="D1431">
        <v>54</v>
      </c>
      <c r="E1431">
        <v>55.3554020649226</v>
      </c>
      <c r="F1431">
        <v>1.3568577435243401</v>
      </c>
      <c r="G1431">
        <v>2406.6331826086998</v>
      </c>
      <c r="H1431">
        <v>311.53556462101301</v>
      </c>
      <c r="I1431">
        <v>0.73557715828029802</v>
      </c>
      <c r="J1431">
        <v>0.31160505866029398</v>
      </c>
      <c r="K1431">
        <v>0.82654415518121505</v>
      </c>
      <c r="L1431" t="s">
        <v>41</v>
      </c>
      <c r="M1431" t="s">
        <v>34</v>
      </c>
      <c r="N1431" t="s">
        <v>35</v>
      </c>
      <c r="O1431">
        <v>0.75918168654629303</v>
      </c>
      <c r="P1431" t="s">
        <v>36</v>
      </c>
    </row>
    <row r="1432" spans="1:16">
      <c r="A1432">
        <v>1431</v>
      </c>
      <c r="B1432" t="s">
        <v>1491</v>
      </c>
      <c r="C1432">
        <v>88</v>
      </c>
      <c r="D1432">
        <v>68</v>
      </c>
      <c r="E1432">
        <v>63.459343332240401</v>
      </c>
      <c r="F1432">
        <v>1.2879999130859301</v>
      </c>
      <c r="G1432">
        <v>3162.86772022684</v>
      </c>
      <c r="H1432">
        <v>489.32182914858299</v>
      </c>
      <c r="I1432">
        <v>0.49770982058232499</v>
      </c>
      <c r="J1432">
        <v>0.165997562874029</v>
      </c>
      <c r="K1432">
        <v>0.66624921728240405</v>
      </c>
      <c r="L1432" t="s">
        <v>41</v>
      </c>
      <c r="M1432" t="s">
        <v>34</v>
      </c>
      <c r="N1432" t="s">
        <v>35</v>
      </c>
      <c r="O1432">
        <v>0.76414273492826701</v>
      </c>
      <c r="P1432" t="s">
        <v>36</v>
      </c>
    </row>
    <row r="1433" spans="1:16">
      <c r="A1433">
        <v>1432</v>
      </c>
      <c r="B1433" t="s">
        <v>1492</v>
      </c>
      <c r="C1433">
        <v>117</v>
      </c>
      <c r="D1433">
        <v>68</v>
      </c>
      <c r="E1433">
        <v>69.988302064457798</v>
      </c>
      <c r="F1433">
        <v>1.72</v>
      </c>
      <c r="G1433">
        <v>3847.1648529300601</v>
      </c>
      <c r="H1433">
        <v>788.64342235751803</v>
      </c>
      <c r="I1433">
        <v>0.68204090188834099</v>
      </c>
      <c r="J1433">
        <v>7.7730111297384497E-2</v>
      </c>
      <c r="K1433">
        <v>0.57960499798468401</v>
      </c>
      <c r="L1433" t="s">
        <v>211</v>
      </c>
      <c r="M1433" t="s">
        <v>34</v>
      </c>
      <c r="N1433" t="s">
        <v>35</v>
      </c>
      <c r="O1433">
        <v>0.64936884812995799</v>
      </c>
      <c r="P1433" t="s">
        <v>36</v>
      </c>
    </row>
    <row r="1434" spans="1:16">
      <c r="A1434">
        <v>1433</v>
      </c>
      <c r="B1434" t="s">
        <v>1493</v>
      </c>
      <c r="C1434">
        <v>94</v>
      </c>
      <c r="D1434">
        <v>69</v>
      </c>
      <c r="E1434">
        <v>76.634309549254397</v>
      </c>
      <c r="F1434">
        <v>1.3555554070885001</v>
      </c>
      <c r="G1434">
        <v>4612.5</v>
      </c>
      <c r="H1434">
        <v>312.634556889534</v>
      </c>
      <c r="I1434">
        <v>0.61336356986115403</v>
      </c>
      <c r="J1434">
        <v>0.59302401592141796</v>
      </c>
      <c r="K1434">
        <v>0.86416861826697899</v>
      </c>
      <c r="L1434" t="s">
        <v>41</v>
      </c>
      <c r="M1434" t="s">
        <v>34</v>
      </c>
      <c r="N1434" t="s">
        <v>35</v>
      </c>
      <c r="O1434">
        <v>0.68746427536089005</v>
      </c>
      <c r="P1434" t="s">
        <v>36</v>
      </c>
    </row>
    <row r="1435" spans="1:16">
      <c r="A1435">
        <v>1434</v>
      </c>
      <c r="B1435" t="s">
        <v>1494</v>
      </c>
      <c r="C1435">
        <v>93</v>
      </c>
      <c r="D1435">
        <v>68</v>
      </c>
      <c r="E1435">
        <v>56.662990730413</v>
      </c>
      <c r="F1435">
        <v>1.37096774193548</v>
      </c>
      <c r="G1435">
        <v>2521.67357807183</v>
      </c>
      <c r="H1435">
        <v>525.19658257297897</v>
      </c>
      <c r="I1435">
        <v>0.59288427172271596</v>
      </c>
      <c r="J1435">
        <v>0.114882783347221</v>
      </c>
      <c r="K1435">
        <v>0.54936372761713603</v>
      </c>
      <c r="L1435" t="s">
        <v>44</v>
      </c>
      <c r="M1435" t="s">
        <v>34</v>
      </c>
      <c r="N1435" t="s">
        <v>35</v>
      </c>
      <c r="O1435">
        <v>0.80349295073798999</v>
      </c>
      <c r="P1435" t="s">
        <v>36</v>
      </c>
    </row>
    <row r="1436" spans="1:16">
      <c r="A1436">
        <v>1435</v>
      </c>
      <c r="B1436" t="s">
        <v>1495</v>
      </c>
      <c r="C1436">
        <v>64</v>
      </c>
      <c r="D1436">
        <v>49</v>
      </c>
      <c r="E1436">
        <v>53.287796464594798</v>
      </c>
      <c r="F1436">
        <v>1.31460674157303</v>
      </c>
      <c r="G1436">
        <v>2230.2081833648399</v>
      </c>
      <c r="H1436">
        <v>255.15233689194099</v>
      </c>
      <c r="I1436">
        <v>0.64795945161822499</v>
      </c>
      <c r="J1436">
        <v>0.43048316141836601</v>
      </c>
      <c r="K1436">
        <v>0.88083357792779604</v>
      </c>
      <c r="L1436" t="s">
        <v>55</v>
      </c>
      <c r="M1436" t="s">
        <v>34</v>
      </c>
      <c r="N1436" t="s">
        <v>35</v>
      </c>
      <c r="O1436">
        <v>0.73912813943843803</v>
      </c>
      <c r="P1436" t="s">
        <v>36</v>
      </c>
    </row>
    <row r="1437" spans="1:16">
      <c r="A1437">
        <v>1436</v>
      </c>
      <c r="B1437" t="s">
        <v>1496</v>
      </c>
      <c r="C1437">
        <v>64</v>
      </c>
      <c r="D1437">
        <v>120</v>
      </c>
      <c r="E1437">
        <v>51.075561197621496</v>
      </c>
      <c r="F1437">
        <v>0.531794939360556</v>
      </c>
      <c r="G1437">
        <v>2048.8783610586001</v>
      </c>
      <c r="H1437">
        <v>619.93211677706802</v>
      </c>
      <c r="I1437">
        <v>0.67483959887129796</v>
      </c>
      <c r="J1437">
        <v>6.6994286621542998E-2</v>
      </c>
      <c r="K1437">
        <v>0.38418661687243899</v>
      </c>
      <c r="L1437" t="s">
        <v>41</v>
      </c>
      <c r="M1437" t="s">
        <v>34</v>
      </c>
      <c r="N1437" t="s">
        <v>35</v>
      </c>
      <c r="O1437">
        <v>0.84234270709269099</v>
      </c>
      <c r="P1437" t="s">
        <v>36</v>
      </c>
    </row>
    <row r="1438" spans="1:16">
      <c r="A1438">
        <v>1437</v>
      </c>
      <c r="B1438" t="s">
        <v>1497</v>
      </c>
      <c r="C1438">
        <v>88</v>
      </c>
      <c r="D1438">
        <v>88</v>
      </c>
      <c r="E1438">
        <v>57.537941859629697</v>
      </c>
      <c r="F1438">
        <v>1</v>
      </c>
      <c r="G1438">
        <v>2600.1507470699398</v>
      </c>
      <c r="H1438">
        <v>806.94832961580005</v>
      </c>
      <c r="I1438">
        <v>0.53755360582145695</v>
      </c>
      <c r="J1438">
        <v>5.0178414839799998E-2</v>
      </c>
      <c r="K1438">
        <v>0.45328289371404901</v>
      </c>
      <c r="L1438" t="s">
        <v>44</v>
      </c>
      <c r="M1438" t="s">
        <v>34</v>
      </c>
      <c r="N1438" t="s">
        <v>35</v>
      </c>
      <c r="O1438">
        <v>0.88594612546909102</v>
      </c>
      <c r="P1438" t="s">
        <v>36</v>
      </c>
    </row>
    <row r="1439" spans="1:16">
      <c r="A1439">
        <v>1438</v>
      </c>
      <c r="B1439" t="s">
        <v>1498</v>
      </c>
      <c r="C1439">
        <v>75</v>
      </c>
      <c r="D1439">
        <v>90</v>
      </c>
      <c r="E1439">
        <v>76.322152204739197</v>
      </c>
      <c r="F1439">
        <v>0.83333333333333304</v>
      </c>
      <c r="G1439">
        <v>4575</v>
      </c>
      <c r="H1439">
        <v>295.56348919868498</v>
      </c>
      <c r="I1439">
        <v>0.69447501485841101</v>
      </c>
      <c r="J1439">
        <v>0.658111367942251</v>
      </c>
      <c r="K1439">
        <v>0.90370370370370401</v>
      </c>
      <c r="L1439" t="s">
        <v>151</v>
      </c>
      <c r="M1439" t="s">
        <v>34</v>
      </c>
      <c r="N1439" t="s">
        <v>35</v>
      </c>
      <c r="O1439">
        <v>0.75625292139836497</v>
      </c>
      <c r="P1439" t="s">
        <v>36</v>
      </c>
    </row>
    <row r="1440" spans="1:16">
      <c r="A1440">
        <v>1439</v>
      </c>
      <c r="B1440" t="s">
        <v>1499</v>
      </c>
      <c r="C1440">
        <v>89</v>
      </c>
      <c r="D1440">
        <v>45</v>
      </c>
      <c r="E1440">
        <v>59.282622441567398</v>
      </c>
      <c r="F1440">
        <v>1.95267176313483</v>
      </c>
      <c r="G1440">
        <v>2760.2263361058599</v>
      </c>
      <c r="H1440">
        <v>300.124746744633</v>
      </c>
      <c r="I1440">
        <v>0.59696026169225402</v>
      </c>
      <c r="J1440">
        <v>0.38507998490864498</v>
      </c>
      <c r="K1440">
        <v>0.84748779263450902</v>
      </c>
      <c r="L1440" t="s">
        <v>111</v>
      </c>
      <c r="M1440" t="s">
        <v>34</v>
      </c>
      <c r="N1440" t="s">
        <v>35</v>
      </c>
      <c r="O1440">
        <v>0.76538862448136702</v>
      </c>
      <c r="P1440" t="s">
        <v>36</v>
      </c>
    </row>
    <row r="1441" spans="1:16">
      <c r="A1441">
        <v>1440</v>
      </c>
      <c r="B1441" t="s">
        <v>1500</v>
      </c>
      <c r="C1441">
        <v>88</v>
      </c>
      <c r="D1441">
        <v>98</v>
      </c>
      <c r="E1441">
        <v>67.638349790902396</v>
      </c>
      <c r="F1441">
        <v>0.89944134078212301</v>
      </c>
      <c r="G1441">
        <v>3593.15447069943</v>
      </c>
      <c r="H1441">
        <v>717.05830711126305</v>
      </c>
      <c r="I1441">
        <v>0.52077720101562197</v>
      </c>
      <c r="J1441">
        <v>8.7816638549365403E-2</v>
      </c>
      <c r="K1441">
        <v>0.54782569285503901</v>
      </c>
      <c r="L1441" t="s">
        <v>41</v>
      </c>
      <c r="M1441" t="s">
        <v>34</v>
      </c>
      <c r="N1441" t="s">
        <v>35</v>
      </c>
      <c r="O1441">
        <v>0.77140340319525202</v>
      </c>
      <c r="P1441" t="s">
        <v>36</v>
      </c>
    </row>
    <row r="1442" spans="1:16">
      <c r="A1442">
        <v>1441</v>
      </c>
      <c r="B1442" t="s">
        <v>1501</v>
      </c>
      <c r="C1442">
        <v>88</v>
      </c>
      <c r="D1442">
        <v>53</v>
      </c>
      <c r="E1442">
        <v>62.0785130942254</v>
      </c>
      <c r="F1442">
        <v>1.6428571428571399</v>
      </c>
      <c r="G1442">
        <v>3026.7217224952701</v>
      </c>
      <c r="H1442">
        <v>530.38417272028698</v>
      </c>
      <c r="I1442">
        <v>0.69899444523701804</v>
      </c>
      <c r="J1442">
        <v>0.13520764429500301</v>
      </c>
      <c r="K1442">
        <v>0.71260104279665504</v>
      </c>
      <c r="L1442" t="s">
        <v>33</v>
      </c>
      <c r="M1442" t="s">
        <v>34</v>
      </c>
      <c r="N1442" t="s">
        <v>35</v>
      </c>
      <c r="O1442">
        <v>0.88281385195629902</v>
      </c>
      <c r="P1442" t="s">
        <v>36</v>
      </c>
    </row>
    <row r="1443" spans="1:16">
      <c r="A1443">
        <v>1442</v>
      </c>
      <c r="B1443" t="s">
        <v>1502</v>
      </c>
      <c r="C1443">
        <v>58</v>
      </c>
      <c r="D1443">
        <v>54</v>
      </c>
      <c r="E1443">
        <v>53.587044114632498</v>
      </c>
      <c r="F1443">
        <v>1.0707070707070701</v>
      </c>
      <c r="G1443">
        <v>2255.3268226843102</v>
      </c>
      <c r="H1443">
        <v>264.53727456714802</v>
      </c>
      <c r="I1443">
        <v>0.709513627972714</v>
      </c>
      <c r="J1443">
        <v>0.40499121188548698</v>
      </c>
      <c r="K1443">
        <v>0.86078965282505104</v>
      </c>
      <c r="L1443" t="s">
        <v>44</v>
      </c>
      <c r="M1443" t="s">
        <v>34</v>
      </c>
      <c r="N1443" t="s">
        <v>35</v>
      </c>
      <c r="O1443">
        <v>0.83771078129660503</v>
      </c>
      <c r="P1443" t="s">
        <v>36</v>
      </c>
    </row>
    <row r="1444" spans="1:16">
      <c r="A1444">
        <v>1443</v>
      </c>
      <c r="B1444" t="s">
        <v>1503</v>
      </c>
      <c r="C1444">
        <v>58</v>
      </c>
      <c r="D1444">
        <v>73</v>
      </c>
      <c r="E1444">
        <v>51.173653609240603</v>
      </c>
      <c r="F1444">
        <v>0.79850746268656703</v>
      </c>
      <c r="G1444">
        <v>2056.7558041587899</v>
      </c>
      <c r="H1444">
        <v>431.98045851977002</v>
      </c>
      <c r="I1444">
        <v>0.72542991282428804</v>
      </c>
      <c r="J1444">
        <v>0.13850466250757801</v>
      </c>
      <c r="K1444">
        <v>0.64708908113163399</v>
      </c>
      <c r="L1444" t="s">
        <v>55</v>
      </c>
      <c r="M1444" t="s">
        <v>34</v>
      </c>
      <c r="N1444" t="s">
        <v>35</v>
      </c>
      <c r="O1444">
        <v>0.79793885317739899</v>
      </c>
      <c r="P1444" t="s">
        <v>36</v>
      </c>
    </row>
    <row r="1445" spans="1:16">
      <c r="A1445">
        <v>1444</v>
      </c>
      <c r="B1445" t="s">
        <v>1504</v>
      </c>
      <c r="C1445">
        <v>94</v>
      </c>
      <c r="D1445">
        <v>67</v>
      </c>
      <c r="E1445">
        <v>64.176956961533193</v>
      </c>
      <c r="F1445">
        <v>1.3879495703622999</v>
      </c>
      <c r="G1445">
        <v>3234.8051251417801</v>
      </c>
      <c r="H1445">
        <v>456.266707222565</v>
      </c>
      <c r="I1445">
        <v>0.61999606843329802</v>
      </c>
      <c r="J1445">
        <v>0.195263210522262</v>
      </c>
      <c r="K1445">
        <v>0.70777235772357705</v>
      </c>
      <c r="L1445" t="s">
        <v>106</v>
      </c>
      <c r="M1445" t="s">
        <v>34</v>
      </c>
      <c r="N1445" t="s">
        <v>35</v>
      </c>
      <c r="O1445">
        <v>0.66633464753226501</v>
      </c>
      <c r="P1445" t="s">
        <v>36</v>
      </c>
    </row>
    <row r="1446" spans="1:16">
      <c r="A1446">
        <v>1445</v>
      </c>
      <c r="B1446" t="s">
        <v>1505</v>
      </c>
      <c r="C1446">
        <v>98</v>
      </c>
      <c r="D1446">
        <v>59</v>
      </c>
      <c r="E1446">
        <v>56.582778835916201</v>
      </c>
      <c r="F1446">
        <v>1.6568679838328599</v>
      </c>
      <c r="G1446">
        <v>2514.5392899811</v>
      </c>
      <c r="H1446">
        <v>435.54844635299997</v>
      </c>
      <c r="I1446">
        <v>0.75616338789483095</v>
      </c>
      <c r="J1446">
        <v>0.16656945015083299</v>
      </c>
      <c r="K1446">
        <v>0.63798174824647402</v>
      </c>
      <c r="L1446" t="s">
        <v>257</v>
      </c>
      <c r="M1446" t="s">
        <v>34</v>
      </c>
      <c r="N1446" t="s">
        <v>35</v>
      </c>
      <c r="O1446">
        <v>0.89398794768652201</v>
      </c>
      <c r="P1446" t="s">
        <v>36</v>
      </c>
    </row>
    <row r="1447" spans="1:16">
      <c r="A1447">
        <v>1446</v>
      </c>
      <c r="B1447" t="s">
        <v>1506</v>
      </c>
      <c r="C1447">
        <v>54</v>
      </c>
      <c r="D1447">
        <v>88</v>
      </c>
      <c r="E1447">
        <v>56.8996221950418</v>
      </c>
      <c r="F1447">
        <v>0.62135922468240101</v>
      </c>
      <c r="G1447">
        <v>2542.7791803402702</v>
      </c>
      <c r="H1447">
        <v>393.66025176442201</v>
      </c>
      <c r="I1447">
        <v>0.75415175805107704</v>
      </c>
      <c r="J1447">
        <v>0.20619369397289</v>
      </c>
      <c r="K1447">
        <v>0.70406189555125698</v>
      </c>
      <c r="L1447" t="s">
        <v>93</v>
      </c>
      <c r="M1447" t="s">
        <v>34</v>
      </c>
      <c r="N1447" t="s">
        <v>35</v>
      </c>
      <c r="O1447">
        <v>0.74197046812074297</v>
      </c>
      <c r="P1447" t="s">
        <v>36</v>
      </c>
    </row>
    <row r="1448" spans="1:16">
      <c r="A1448">
        <v>1447</v>
      </c>
      <c r="B1448" t="s">
        <v>1507</v>
      </c>
      <c r="C1448">
        <v>58</v>
      </c>
      <c r="D1448">
        <v>73</v>
      </c>
      <c r="E1448">
        <v>57.901871044036</v>
      </c>
      <c r="F1448">
        <v>0.80451127819548895</v>
      </c>
      <c r="G1448">
        <v>2633.1468294895999</v>
      </c>
      <c r="H1448">
        <v>412.83640500193098</v>
      </c>
      <c r="I1448">
        <v>0.68914445856696904</v>
      </c>
      <c r="J1448">
        <v>0.19414623186216301</v>
      </c>
      <c r="K1448">
        <v>0.73082793614124797</v>
      </c>
      <c r="L1448" t="s">
        <v>38</v>
      </c>
      <c r="M1448" t="s">
        <v>34</v>
      </c>
      <c r="N1448" t="s">
        <v>35</v>
      </c>
      <c r="O1448">
        <v>0.82593744571902294</v>
      </c>
      <c r="P1448" t="s">
        <v>36</v>
      </c>
    </row>
    <row r="1449" spans="1:16">
      <c r="A1449">
        <v>1448</v>
      </c>
      <c r="B1449" t="s">
        <v>1508</v>
      </c>
      <c r="C1449">
        <v>98</v>
      </c>
      <c r="D1449">
        <v>78</v>
      </c>
      <c r="E1449">
        <v>70.404818531422507</v>
      </c>
      <c r="F1449">
        <v>1.2517482517482501</v>
      </c>
      <c r="G1449">
        <v>3893.0918325141802</v>
      </c>
      <c r="H1449">
        <v>870.06125512423705</v>
      </c>
      <c r="I1449">
        <v>0.60448789058222197</v>
      </c>
      <c r="J1449">
        <v>6.4625639459481299E-2</v>
      </c>
      <c r="K1449">
        <v>0.57740890152767699</v>
      </c>
      <c r="L1449" t="s">
        <v>93</v>
      </c>
      <c r="M1449" t="s">
        <v>34</v>
      </c>
      <c r="N1449" t="s">
        <v>35</v>
      </c>
      <c r="O1449">
        <v>0.70771201282781304</v>
      </c>
      <c r="P1449" t="s">
        <v>36</v>
      </c>
    </row>
    <row r="1450" spans="1:16">
      <c r="A1450">
        <v>1449</v>
      </c>
      <c r="B1450" t="s">
        <v>1509</v>
      </c>
      <c r="C1450">
        <v>149</v>
      </c>
      <c r="D1450">
        <v>130</v>
      </c>
      <c r="E1450">
        <v>115.080817128588</v>
      </c>
      <c r="F1450">
        <v>1.1494839239541199</v>
      </c>
      <c r="G1450">
        <v>10401.494774291101</v>
      </c>
      <c r="H1450">
        <v>776.68301624256605</v>
      </c>
      <c r="I1450">
        <v>0.54707195748690496</v>
      </c>
      <c r="J1450">
        <v>0.21667958852684099</v>
      </c>
      <c r="K1450">
        <v>0.707110307267932</v>
      </c>
      <c r="L1450" t="s">
        <v>111</v>
      </c>
      <c r="M1450" t="s">
        <v>34</v>
      </c>
      <c r="N1450" t="s">
        <v>35</v>
      </c>
      <c r="O1450">
        <v>0.84216127640734195</v>
      </c>
      <c r="P1450" t="s">
        <v>36</v>
      </c>
    </row>
    <row r="1451" spans="1:16">
      <c r="A1451">
        <v>1450</v>
      </c>
      <c r="B1451" t="s">
        <v>1510</v>
      </c>
      <c r="C1451">
        <v>74</v>
      </c>
      <c r="D1451">
        <v>84</v>
      </c>
      <c r="E1451">
        <v>60.425589926511002</v>
      </c>
      <c r="F1451">
        <v>0.873789221211138</v>
      </c>
      <c r="G1451">
        <v>2867.6865504725902</v>
      </c>
      <c r="H1451">
        <v>526.02243358985197</v>
      </c>
      <c r="I1451">
        <v>0.51448545508551302</v>
      </c>
      <c r="J1451">
        <v>0.1302365884003</v>
      </c>
      <c r="K1451">
        <v>0.56593922327818802</v>
      </c>
      <c r="L1451" t="s">
        <v>111</v>
      </c>
      <c r="M1451" t="s">
        <v>34</v>
      </c>
      <c r="N1451" t="s">
        <v>35</v>
      </c>
      <c r="O1451">
        <v>0.65226602872294903</v>
      </c>
      <c r="P1451" t="s">
        <v>36</v>
      </c>
    </row>
    <row r="1452" spans="1:16">
      <c r="A1452">
        <v>1451</v>
      </c>
      <c r="B1452" t="s">
        <v>1511</v>
      </c>
      <c r="C1452">
        <v>65</v>
      </c>
      <c r="D1452">
        <v>111</v>
      </c>
      <c r="E1452">
        <v>67.447826742067306</v>
      </c>
      <c r="F1452">
        <v>0.58665653889261005</v>
      </c>
      <c r="G1452">
        <v>3572.94065444234</v>
      </c>
      <c r="H1452">
        <v>495.03697059724601</v>
      </c>
      <c r="I1452">
        <v>0.49782552830030902</v>
      </c>
      <c r="J1452">
        <v>0.18321473471615499</v>
      </c>
      <c r="K1452">
        <v>0.65454991014540098</v>
      </c>
      <c r="L1452" t="s">
        <v>33</v>
      </c>
      <c r="M1452" t="s">
        <v>34</v>
      </c>
      <c r="N1452" t="s">
        <v>35</v>
      </c>
      <c r="O1452">
        <v>0.89138388990432005</v>
      </c>
      <c r="P1452" t="s">
        <v>36</v>
      </c>
    </row>
    <row r="1453" spans="1:16">
      <c r="A1453">
        <v>1452</v>
      </c>
      <c r="B1453" t="s">
        <v>1512</v>
      </c>
      <c r="C1453">
        <v>140</v>
      </c>
      <c r="D1453">
        <v>150</v>
      </c>
      <c r="E1453">
        <v>87.912904498304599</v>
      </c>
      <c r="F1453">
        <v>0.93566768965210001</v>
      </c>
      <c r="G1453">
        <v>6070.0901172022704</v>
      </c>
      <c r="H1453">
        <v>1307.95951619314</v>
      </c>
      <c r="I1453">
        <v>0.52724779335027305</v>
      </c>
      <c r="J1453">
        <v>4.45878363829844E-2</v>
      </c>
      <c r="K1453">
        <v>0.36943896658404601</v>
      </c>
      <c r="L1453" t="s">
        <v>41</v>
      </c>
      <c r="M1453" t="s">
        <v>34</v>
      </c>
      <c r="N1453" t="s">
        <v>35</v>
      </c>
      <c r="O1453">
        <v>0.81052875996876605</v>
      </c>
      <c r="P1453" t="s">
        <v>36</v>
      </c>
    </row>
    <row r="1454" spans="1:16">
      <c r="A1454">
        <v>1453</v>
      </c>
      <c r="B1454" t="s">
        <v>1513</v>
      </c>
      <c r="C1454">
        <v>80</v>
      </c>
      <c r="D1454">
        <v>40</v>
      </c>
      <c r="E1454">
        <v>51.136659710377401</v>
      </c>
      <c r="F1454">
        <v>1.9870893123239599</v>
      </c>
      <c r="G1454">
        <v>2053.78318412098</v>
      </c>
      <c r="H1454">
        <v>285.44262452042602</v>
      </c>
      <c r="I1454">
        <v>0.64065361416120203</v>
      </c>
      <c r="J1454">
        <v>0.31675742654255301</v>
      </c>
      <c r="K1454">
        <v>0.77812816758643999</v>
      </c>
      <c r="L1454" t="s">
        <v>277</v>
      </c>
      <c r="M1454" t="s">
        <v>34</v>
      </c>
      <c r="N1454" t="s">
        <v>35</v>
      </c>
      <c r="O1454">
        <v>0.633198060242393</v>
      </c>
      <c r="P1454" t="s">
        <v>36</v>
      </c>
    </row>
    <row r="1455" spans="1:16">
      <c r="A1455">
        <v>1454</v>
      </c>
      <c r="B1455" t="s">
        <v>1514</v>
      </c>
      <c r="C1455">
        <v>128</v>
      </c>
      <c r="D1455">
        <v>77</v>
      </c>
      <c r="E1455">
        <v>69.102570994351098</v>
      </c>
      <c r="F1455">
        <v>1.65739862526596</v>
      </c>
      <c r="G1455">
        <v>3750.4060706994301</v>
      </c>
      <c r="H1455">
        <v>662.95614111060695</v>
      </c>
      <c r="I1455">
        <v>0.54879771505152397</v>
      </c>
      <c r="J1455">
        <v>0.107230556813365</v>
      </c>
      <c r="K1455">
        <v>0.53016073116924001</v>
      </c>
      <c r="L1455" t="s">
        <v>151</v>
      </c>
      <c r="M1455" t="s">
        <v>34</v>
      </c>
      <c r="N1455" t="s">
        <v>35</v>
      </c>
      <c r="O1455">
        <v>0.72587657458398303</v>
      </c>
      <c r="P1455" t="s">
        <v>36</v>
      </c>
    </row>
    <row r="1456" spans="1:16">
      <c r="A1456">
        <v>1455</v>
      </c>
      <c r="B1456" t="s">
        <v>1515</v>
      </c>
      <c r="C1456">
        <v>68</v>
      </c>
      <c r="D1456">
        <v>78</v>
      </c>
      <c r="E1456">
        <v>59.602576624292801</v>
      </c>
      <c r="F1456">
        <v>0.86713286713286697</v>
      </c>
      <c r="G1456">
        <v>2790.10116748582</v>
      </c>
      <c r="H1456">
        <v>441.37479843347</v>
      </c>
      <c r="I1456">
        <v>0.67116549487264698</v>
      </c>
      <c r="J1456">
        <v>0.17997606426047999</v>
      </c>
      <c r="K1456">
        <v>0.63720298710115397</v>
      </c>
      <c r="L1456" t="s">
        <v>33</v>
      </c>
      <c r="M1456" t="s">
        <v>34</v>
      </c>
      <c r="N1456" t="s">
        <v>35</v>
      </c>
      <c r="O1456">
        <v>0.93806864859592198</v>
      </c>
      <c r="P1456" t="s">
        <v>36</v>
      </c>
    </row>
    <row r="1457" spans="1:16">
      <c r="A1457">
        <v>1456</v>
      </c>
      <c r="B1457" t="s">
        <v>1516</v>
      </c>
      <c r="C1457">
        <v>77</v>
      </c>
      <c r="D1457">
        <v>78</v>
      </c>
      <c r="E1457">
        <v>54.241671131592803</v>
      </c>
      <c r="F1457">
        <v>0.99300699151461802</v>
      </c>
      <c r="G1457">
        <v>2310.76618638941</v>
      </c>
      <c r="H1457">
        <v>430.71233689194099</v>
      </c>
      <c r="I1457">
        <v>0.54086810917092798</v>
      </c>
      <c r="J1457">
        <v>0.15652771484442299</v>
      </c>
      <c r="K1457">
        <v>0.52562715531814197</v>
      </c>
      <c r="L1457" t="s">
        <v>44</v>
      </c>
      <c r="M1457" t="s">
        <v>34</v>
      </c>
      <c r="N1457" t="s">
        <v>35</v>
      </c>
      <c r="O1457">
        <v>0.79226904484387195</v>
      </c>
      <c r="P1457" t="s">
        <v>36</v>
      </c>
    </row>
    <row r="1458" spans="1:16">
      <c r="A1458">
        <v>1457</v>
      </c>
      <c r="B1458" t="s">
        <v>1517</v>
      </c>
      <c r="C1458">
        <v>130</v>
      </c>
      <c r="D1458">
        <v>123</v>
      </c>
      <c r="E1458">
        <v>93.138090383907397</v>
      </c>
      <c r="F1458">
        <v>1.0598404421221299</v>
      </c>
      <c r="G1458">
        <v>6813.0964956521702</v>
      </c>
      <c r="H1458">
        <v>608.45548323123398</v>
      </c>
      <c r="I1458">
        <v>0.63717486813647695</v>
      </c>
      <c r="J1458">
        <v>0.23125801077812899</v>
      </c>
      <c r="K1458">
        <v>0.61710262382035797</v>
      </c>
      <c r="L1458" t="s">
        <v>55</v>
      </c>
      <c r="M1458" t="s">
        <v>34</v>
      </c>
      <c r="N1458" t="s">
        <v>35</v>
      </c>
      <c r="O1458">
        <v>0.73281788321029995</v>
      </c>
      <c r="P1458" t="s">
        <v>36</v>
      </c>
    </row>
    <row r="1459" spans="1:16">
      <c r="A1459">
        <v>1458</v>
      </c>
      <c r="B1459" t="s">
        <v>1518</v>
      </c>
      <c r="C1459">
        <v>84</v>
      </c>
      <c r="D1459">
        <v>85</v>
      </c>
      <c r="E1459">
        <v>73.453063726540705</v>
      </c>
      <c r="F1459">
        <v>0.98639461097387204</v>
      </c>
      <c r="G1459">
        <v>4237.5</v>
      </c>
      <c r="H1459">
        <v>376.776692271233</v>
      </c>
      <c r="I1459">
        <v>0.74037577954912104</v>
      </c>
      <c r="J1459">
        <v>0.37510384593261997</v>
      </c>
      <c r="K1459">
        <v>0.76179775280898898</v>
      </c>
      <c r="L1459" t="s">
        <v>41</v>
      </c>
      <c r="M1459" t="s">
        <v>34</v>
      </c>
      <c r="N1459" t="s">
        <v>35</v>
      </c>
      <c r="O1459">
        <v>0.78996272737004603</v>
      </c>
      <c r="P1459" t="s">
        <v>36</v>
      </c>
    </row>
    <row r="1460" spans="1:16">
      <c r="A1460">
        <v>1459</v>
      </c>
      <c r="B1460" t="s">
        <v>1519</v>
      </c>
      <c r="C1460">
        <v>199</v>
      </c>
      <c r="D1460">
        <v>85</v>
      </c>
      <c r="E1460">
        <v>87.051946867720403</v>
      </c>
      <c r="F1460">
        <v>2.3514758201023498</v>
      </c>
      <c r="G1460">
        <v>5951.7798396975404</v>
      </c>
      <c r="H1460">
        <v>900.45790469418398</v>
      </c>
      <c r="I1460">
        <v>0.68867131993521802</v>
      </c>
      <c r="J1460">
        <v>9.22422509286355E-2</v>
      </c>
      <c r="K1460">
        <v>0.48210351428468201</v>
      </c>
      <c r="L1460" t="s">
        <v>58</v>
      </c>
      <c r="M1460" t="s">
        <v>34</v>
      </c>
      <c r="N1460" t="s">
        <v>35</v>
      </c>
      <c r="O1460">
        <v>0.74960823549784605</v>
      </c>
      <c r="P1460" t="s">
        <v>36</v>
      </c>
    </row>
    <row r="1461" spans="1:16">
      <c r="A1461">
        <v>1460</v>
      </c>
      <c r="B1461" t="s">
        <v>1520</v>
      </c>
      <c r="C1461">
        <v>85</v>
      </c>
      <c r="D1461">
        <v>78</v>
      </c>
      <c r="E1461">
        <v>55.300675999082102</v>
      </c>
      <c r="F1461">
        <v>1.08391608391608</v>
      </c>
      <c r="G1461">
        <v>2401.8769905482</v>
      </c>
      <c r="H1461">
        <v>619.42564672677395</v>
      </c>
      <c r="I1461">
        <v>0.57534787237898999</v>
      </c>
      <c r="J1461">
        <v>7.8665129124357094E-2</v>
      </c>
      <c r="K1461">
        <v>0.47490302104149501</v>
      </c>
      <c r="L1461" t="s">
        <v>38</v>
      </c>
      <c r="M1461" t="s">
        <v>34</v>
      </c>
      <c r="N1461" t="s">
        <v>35</v>
      </c>
      <c r="O1461">
        <v>0.71225803375069097</v>
      </c>
      <c r="P1461" t="s">
        <v>36</v>
      </c>
    </row>
    <row r="1462" spans="1:16">
      <c r="A1462">
        <v>1461</v>
      </c>
      <c r="B1462" t="s">
        <v>1521</v>
      </c>
      <c r="C1462">
        <v>91</v>
      </c>
      <c r="D1462">
        <v>60</v>
      </c>
      <c r="E1462">
        <v>60.513217718453703</v>
      </c>
      <c r="F1462">
        <v>1.5244956672149701</v>
      </c>
      <c r="G1462">
        <v>2876.0098865784498</v>
      </c>
      <c r="H1462">
        <v>523.38989117518702</v>
      </c>
      <c r="I1462">
        <v>0.75056323727463103</v>
      </c>
      <c r="J1462">
        <v>0.13193182740367801</v>
      </c>
      <c r="K1462">
        <v>0.65622138569539101</v>
      </c>
      <c r="L1462" t="s">
        <v>55</v>
      </c>
      <c r="M1462" t="s">
        <v>34</v>
      </c>
      <c r="N1462" t="s">
        <v>35</v>
      </c>
      <c r="O1462">
        <v>0.717970645785307</v>
      </c>
      <c r="P1462" t="s">
        <v>36</v>
      </c>
    </row>
    <row r="1463" spans="1:16">
      <c r="A1463">
        <v>1462</v>
      </c>
      <c r="B1463" t="s">
        <v>1522</v>
      </c>
      <c r="C1463">
        <v>82</v>
      </c>
      <c r="D1463">
        <v>73</v>
      </c>
      <c r="E1463">
        <v>61.379532742141699</v>
      </c>
      <c r="F1463">
        <v>1.12686567164179</v>
      </c>
      <c r="G1463">
        <v>2958.9459856332701</v>
      </c>
      <c r="H1463">
        <v>522.48654547629201</v>
      </c>
      <c r="I1463">
        <v>0.69268829847633695</v>
      </c>
      <c r="J1463">
        <v>0.13620613782242699</v>
      </c>
      <c r="K1463">
        <v>0.68579696165903103</v>
      </c>
      <c r="L1463" t="s">
        <v>111</v>
      </c>
      <c r="M1463" t="s">
        <v>34</v>
      </c>
      <c r="N1463" t="s">
        <v>35</v>
      </c>
      <c r="O1463">
        <v>0.62303595601843098</v>
      </c>
      <c r="P1463" t="s">
        <v>36</v>
      </c>
    </row>
    <row r="1464" spans="1:16">
      <c r="A1464">
        <v>1463</v>
      </c>
      <c r="B1464" t="s">
        <v>1523</v>
      </c>
      <c r="C1464">
        <v>103</v>
      </c>
      <c r="D1464">
        <v>88</v>
      </c>
      <c r="E1464">
        <v>68.219210189540405</v>
      </c>
      <c r="F1464">
        <v>1.1677018633540399</v>
      </c>
      <c r="G1464">
        <v>3655.1335984877101</v>
      </c>
      <c r="H1464">
        <v>737.379692332226</v>
      </c>
      <c r="I1464">
        <v>0.68906068767888096</v>
      </c>
      <c r="J1464">
        <v>8.4475500548708796E-2</v>
      </c>
      <c r="K1464">
        <v>0.50290388548057297</v>
      </c>
      <c r="L1464" t="s">
        <v>41</v>
      </c>
      <c r="M1464" t="s">
        <v>34</v>
      </c>
      <c r="N1464" t="s">
        <v>35</v>
      </c>
      <c r="O1464">
        <v>0.72088599802684405</v>
      </c>
      <c r="P1464" t="s">
        <v>36</v>
      </c>
    </row>
    <row r="1465" spans="1:16">
      <c r="A1465">
        <v>1464</v>
      </c>
      <c r="B1465" t="s">
        <v>1524</v>
      </c>
      <c r="C1465">
        <v>195</v>
      </c>
      <c r="D1465">
        <v>108</v>
      </c>
      <c r="E1465">
        <v>110.851735324675</v>
      </c>
      <c r="F1465">
        <v>1.8069264321310201</v>
      </c>
      <c r="G1465">
        <v>9651.0568457466907</v>
      </c>
      <c r="H1465">
        <v>964.94465322795099</v>
      </c>
      <c r="I1465">
        <v>0.61607415019784895</v>
      </c>
      <c r="J1465">
        <v>0.13025065910519901</v>
      </c>
      <c r="K1465">
        <v>0.51377954313475704</v>
      </c>
      <c r="L1465" t="s">
        <v>106</v>
      </c>
      <c r="M1465" t="s">
        <v>34</v>
      </c>
      <c r="N1465" t="s">
        <v>35</v>
      </c>
      <c r="O1465">
        <v>0.67406212724700998</v>
      </c>
      <c r="P1465" t="s">
        <v>36</v>
      </c>
    </row>
    <row r="1466" spans="1:16">
      <c r="A1466">
        <v>1465</v>
      </c>
      <c r="B1466" t="s">
        <v>1525</v>
      </c>
      <c r="C1466">
        <v>108</v>
      </c>
      <c r="D1466">
        <v>67</v>
      </c>
      <c r="E1466">
        <v>69.702454622980994</v>
      </c>
      <c r="F1466">
        <v>1.61451788573977</v>
      </c>
      <c r="G1466">
        <v>3815.8037115311899</v>
      </c>
      <c r="H1466">
        <v>393.64534029162502</v>
      </c>
      <c r="I1466">
        <v>0.643630438757259</v>
      </c>
      <c r="J1466">
        <v>0.30944656078715799</v>
      </c>
      <c r="K1466">
        <v>0.68747322193659</v>
      </c>
      <c r="L1466" t="s">
        <v>44</v>
      </c>
      <c r="M1466" t="s">
        <v>34</v>
      </c>
      <c r="N1466" t="s">
        <v>35</v>
      </c>
      <c r="O1466">
        <v>0.85525198691160098</v>
      </c>
      <c r="P1466" t="s">
        <v>36</v>
      </c>
    </row>
    <row r="1467" spans="1:16">
      <c r="A1467">
        <v>1466</v>
      </c>
      <c r="B1467" t="s">
        <v>1526</v>
      </c>
      <c r="C1467">
        <v>78</v>
      </c>
      <c r="D1467">
        <v>73</v>
      </c>
      <c r="E1467">
        <v>56.597827225228698</v>
      </c>
      <c r="F1467">
        <v>1.0751879699248099</v>
      </c>
      <c r="G1467">
        <v>2515.87696899811</v>
      </c>
      <c r="H1467">
        <v>651.44513107102898</v>
      </c>
      <c r="I1467">
        <v>0.49668620627952598</v>
      </c>
      <c r="J1467">
        <v>7.4497822432489896E-2</v>
      </c>
      <c r="K1467">
        <v>0.52764962593516196</v>
      </c>
      <c r="L1467" t="s">
        <v>38</v>
      </c>
      <c r="M1467" t="s">
        <v>34</v>
      </c>
      <c r="N1467" t="s">
        <v>35</v>
      </c>
      <c r="O1467">
        <v>0.77244654201096896</v>
      </c>
      <c r="P1467" t="s">
        <v>36</v>
      </c>
    </row>
    <row r="1468" spans="1:16">
      <c r="A1468">
        <v>1467</v>
      </c>
      <c r="B1468" t="s">
        <v>1527</v>
      </c>
      <c r="C1468">
        <v>64</v>
      </c>
      <c r="D1468">
        <v>49</v>
      </c>
      <c r="E1468">
        <v>51.8386799828261</v>
      </c>
      <c r="F1468">
        <v>1.3</v>
      </c>
      <c r="G1468">
        <v>2110.5602268430998</v>
      </c>
      <c r="H1468">
        <v>292.09482761777002</v>
      </c>
      <c r="I1468">
        <v>0.61538023125118202</v>
      </c>
      <c r="J1468">
        <v>0.31085644818073999</v>
      </c>
      <c r="K1468">
        <v>0.78120701986026297</v>
      </c>
      <c r="L1468" t="s">
        <v>55</v>
      </c>
      <c r="M1468" t="s">
        <v>34</v>
      </c>
      <c r="N1468" t="s">
        <v>35</v>
      </c>
      <c r="O1468">
        <v>0.67311510096641902</v>
      </c>
      <c r="P1468" t="s">
        <v>36</v>
      </c>
    </row>
    <row r="1469" spans="1:16">
      <c r="A1469">
        <v>1468</v>
      </c>
      <c r="B1469" t="s">
        <v>1528</v>
      </c>
      <c r="C1469">
        <v>59</v>
      </c>
      <c r="D1469">
        <v>112</v>
      </c>
      <c r="E1469">
        <v>67.773910325042905</v>
      </c>
      <c r="F1469">
        <v>0.52949097583036997</v>
      </c>
      <c r="G1469">
        <v>3607.5716778828</v>
      </c>
      <c r="H1469">
        <v>408.66175495520901</v>
      </c>
      <c r="I1469">
        <v>0.59410028043358099</v>
      </c>
      <c r="J1469">
        <v>0.27145437239099202</v>
      </c>
      <c r="K1469">
        <v>0.70369940855850599</v>
      </c>
      <c r="L1469" t="s">
        <v>33</v>
      </c>
      <c r="M1469" t="s">
        <v>34</v>
      </c>
      <c r="N1469" t="s">
        <v>35</v>
      </c>
      <c r="O1469">
        <v>0.931083858772349</v>
      </c>
      <c r="P1469" t="s">
        <v>36</v>
      </c>
    </row>
    <row r="1470" spans="1:16">
      <c r="A1470">
        <v>1469</v>
      </c>
      <c r="B1470" t="s">
        <v>1529</v>
      </c>
      <c r="C1470">
        <v>73</v>
      </c>
      <c r="D1470">
        <v>91</v>
      </c>
      <c r="E1470">
        <v>61.445784908473598</v>
      </c>
      <c r="F1470">
        <v>0.80564418189682696</v>
      </c>
      <c r="G1470">
        <v>2965.3371187145599</v>
      </c>
      <c r="H1470">
        <v>534.92359869594202</v>
      </c>
      <c r="I1470">
        <v>0.62549458734055896</v>
      </c>
      <c r="J1470">
        <v>0.130226816083852</v>
      </c>
      <c r="K1470">
        <v>0.57842398237272397</v>
      </c>
      <c r="L1470" t="s">
        <v>507</v>
      </c>
      <c r="M1470" t="s">
        <v>34</v>
      </c>
      <c r="N1470" t="s">
        <v>35</v>
      </c>
      <c r="O1470">
        <v>0.81474903550483002</v>
      </c>
      <c r="P1470" t="s">
        <v>36</v>
      </c>
    </row>
    <row r="1471" spans="1:16">
      <c r="A1471">
        <v>1470</v>
      </c>
      <c r="B1471" t="s">
        <v>1530</v>
      </c>
      <c r="C1471">
        <v>175</v>
      </c>
      <c r="D1471">
        <v>119</v>
      </c>
      <c r="E1471">
        <v>105.450988582569</v>
      </c>
      <c r="F1471">
        <v>1.4689469347794299</v>
      </c>
      <c r="G1471">
        <v>8733.5576710775094</v>
      </c>
      <c r="H1471">
        <v>698.87467326724004</v>
      </c>
      <c r="I1471">
        <v>0.59545265448408202</v>
      </c>
      <c r="J1471">
        <v>0.224699678987237</v>
      </c>
      <c r="K1471">
        <v>0.60082413930612799</v>
      </c>
      <c r="L1471" t="s">
        <v>41</v>
      </c>
      <c r="M1471" t="s">
        <v>34</v>
      </c>
      <c r="N1471" t="s">
        <v>35</v>
      </c>
      <c r="O1471">
        <v>0.73074829203787295</v>
      </c>
      <c r="P1471" t="s">
        <v>36</v>
      </c>
    </row>
    <row r="1472" spans="1:16">
      <c r="A1472">
        <v>1471</v>
      </c>
      <c r="B1472" t="s">
        <v>1531</v>
      </c>
      <c r="C1472">
        <v>55</v>
      </c>
      <c r="D1472">
        <v>99</v>
      </c>
      <c r="E1472">
        <v>60.021800211152502</v>
      </c>
      <c r="F1472">
        <v>0.55645572429851398</v>
      </c>
      <c r="G1472">
        <v>2829.4883829867699</v>
      </c>
      <c r="H1472">
        <v>422.33093707882801</v>
      </c>
      <c r="I1472">
        <v>0.72073988367572295</v>
      </c>
      <c r="J1472">
        <v>0.19934804786277999</v>
      </c>
      <c r="K1472">
        <v>0.68834972519525595</v>
      </c>
      <c r="L1472" t="s">
        <v>33</v>
      </c>
      <c r="M1472" t="s">
        <v>34</v>
      </c>
      <c r="N1472" t="s">
        <v>35</v>
      </c>
      <c r="O1472">
        <v>0.92949298964221605</v>
      </c>
      <c r="P1472" t="s">
        <v>36</v>
      </c>
    </row>
    <row r="1473" spans="1:16">
      <c r="A1473">
        <v>1472</v>
      </c>
      <c r="B1473" t="s">
        <v>1532</v>
      </c>
      <c r="C1473">
        <v>72</v>
      </c>
      <c r="D1473">
        <v>47</v>
      </c>
      <c r="E1473">
        <v>50.602818724653602</v>
      </c>
      <c r="F1473">
        <v>1.5482695638756701</v>
      </c>
      <c r="G1473">
        <v>2011.12608657845</v>
      </c>
      <c r="H1473">
        <v>254.43608027675899</v>
      </c>
      <c r="I1473">
        <v>0.70065370968163898</v>
      </c>
      <c r="J1473">
        <v>0.39038378502332799</v>
      </c>
      <c r="K1473">
        <v>0.797724324961679</v>
      </c>
      <c r="L1473" t="s">
        <v>44</v>
      </c>
      <c r="M1473" t="s">
        <v>34</v>
      </c>
      <c r="N1473" t="s">
        <v>35</v>
      </c>
      <c r="O1473">
        <v>0.68645888222965201</v>
      </c>
      <c r="P1473" t="s">
        <v>36</v>
      </c>
    </row>
    <row r="1474" spans="1:16">
      <c r="A1474">
        <v>1473</v>
      </c>
      <c r="B1474" t="s">
        <v>1533</v>
      </c>
      <c r="C1474">
        <v>77</v>
      </c>
      <c r="D1474">
        <v>83</v>
      </c>
      <c r="E1474">
        <v>63.642478967026101</v>
      </c>
      <c r="F1474">
        <v>0.93421051310700098</v>
      </c>
      <c r="G1474">
        <v>3181.1493334593602</v>
      </c>
      <c r="H1474">
        <v>604.66602982054599</v>
      </c>
      <c r="I1474">
        <v>0.71888902941047095</v>
      </c>
      <c r="J1474">
        <v>0.109335898842922</v>
      </c>
      <c r="K1474">
        <v>0.66142340616211903</v>
      </c>
      <c r="L1474" t="s">
        <v>55</v>
      </c>
      <c r="M1474" t="s">
        <v>34</v>
      </c>
      <c r="N1474" t="s">
        <v>35</v>
      </c>
      <c r="O1474">
        <v>0.76617453675321701</v>
      </c>
      <c r="P1474" t="s">
        <v>36</v>
      </c>
    </row>
    <row r="1475" spans="1:16">
      <c r="A1475">
        <v>1474</v>
      </c>
      <c r="B1475" t="s">
        <v>1534</v>
      </c>
      <c r="C1475">
        <v>69</v>
      </c>
      <c r="D1475">
        <v>73</v>
      </c>
      <c r="E1475">
        <v>62.6157629010441</v>
      </c>
      <c r="F1475">
        <v>0.94029850746268695</v>
      </c>
      <c r="G1475">
        <v>3079.3370971644599</v>
      </c>
      <c r="H1475">
        <v>444.34941929589098</v>
      </c>
      <c r="I1475">
        <v>0.62096474425401604</v>
      </c>
      <c r="J1475">
        <v>0.19598275759709799</v>
      </c>
      <c r="K1475">
        <v>0.74220821093358202</v>
      </c>
      <c r="L1475" t="s">
        <v>44</v>
      </c>
      <c r="M1475" t="s">
        <v>34</v>
      </c>
      <c r="N1475" t="s">
        <v>35</v>
      </c>
      <c r="O1475">
        <v>0.75325528231028804</v>
      </c>
      <c r="P1475" t="s">
        <v>36</v>
      </c>
    </row>
    <row r="1476" spans="1:16">
      <c r="A1476">
        <v>1475</v>
      </c>
      <c r="B1476" t="s">
        <v>1535</v>
      </c>
      <c r="C1476">
        <v>58</v>
      </c>
      <c r="D1476">
        <v>59</v>
      </c>
      <c r="E1476">
        <v>53.262931311406</v>
      </c>
      <c r="F1476">
        <v>0.98148148148148195</v>
      </c>
      <c r="G1476">
        <v>2228.1273493383701</v>
      </c>
      <c r="H1476">
        <v>267.708386751776</v>
      </c>
      <c r="I1476">
        <v>0.49315621558622802</v>
      </c>
      <c r="J1476">
        <v>0.39068426447731402</v>
      </c>
      <c r="K1476">
        <v>0.85623714873200796</v>
      </c>
      <c r="L1476" t="s">
        <v>41</v>
      </c>
      <c r="M1476" t="s">
        <v>34</v>
      </c>
      <c r="N1476" t="s">
        <v>35</v>
      </c>
      <c r="O1476">
        <v>0.70542715014483803</v>
      </c>
      <c r="P1476" t="s">
        <v>36</v>
      </c>
    </row>
    <row r="1477" spans="1:16">
      <c r="A1477">
        <v>1476</v>
      </c>
      <c r="B1477" t="s">
        <v>1536</v>
      </c>
      <c r="C1477">
        <v>147</v>
      </c>
      <c r="D1477">
        <v>90</v>
      </c>
      <c r="E1477">
        <v>85.080720430776495</v>
      </c>
      <c r="F1477">
        <v>1.6303030303030299</v>
      </c>
      <c r="G1477">
        <v>5685.2844533081297</v>
      </c>
      <c r="H1477">
        <v>763.90388457515996</v>
      </c>
      <c r="I1477">
        <v>0.58632218659457902</v>
      </c>
      <c r="J1477">
        <v>0.122429091219661</v>
      </c>
      <c r="K1477">
        <v>0.558180597711884</v>
      </c>
      <c r="L1477" t="s">
        <v>111</v>
      </c>
      <c r="M1477" t="s">
        <v>34</v>
      </c>
      <c r="N1477" t="s">
        <v>35</v>
      </c>
      <c r="O1477">
        <v>0.83704246439877705</v>
      </c>
      <c r="P1477" t="s">
        <v>36</v>
      </c>
    </row>
    <row r="1478" spans="1:16">
      <c r="A1478">
        <v>1477</v>
      </c>
      <c r="B1478" t="s">
        <v>1537</v>
      </c>
      <c r="C1478">
        <v>113</v>
      </c>
      <c r="D1478">
        <v>64</v>
      </c>
      <c r="E1478">
        <v>63.410119393328799</v>
      </c>
      <c r="F1478">
        <v>1.7736559944938901</v>
      </c>
      <c r="G1478">
        <v>3157.9628971644602</v>
      </c>
      <c r="H1478">
        <v>617.29957436240204</v>
      </c>
      <c r="I1478">
        <v>0.55294708161130202</v>
      </c>
      <c r="J1478">
        <v>0.104141764600012</v>
      </c>
      <c r="K1478">
        <v>0.56887734611368401</v>
      </c>
      <c r="L1478" t="s">
        <v>41</v>
      </c>
      <c r="M1478" t="s">
        <v>34</v>
      </c>
      <c r="N1478" t="s">
        <v>35</v>
      </c>
      <c r="O1478">
        <v>0.639935398924937</v>
      </c>
      <c r="P1478" t="s">
        <v>36</v>
      </c>
    </row>
    <row r="1479" spans="1:16">
      <c r="A1479">
        <v>1478</v>
      </c>
      <c r="B1479" t="s">
        <v>1538</v>
      </c>
      <c r="C1479">
        <v>54</v>
      </c>
      <c r="D1479">
        <v>65</v>
      </c>
      <c r="E1479">
        <v>50.947572991051601</v>
      </c>
      <c r="F1479">
        <v>0.82698040088584301</v>
      </c>
      <c r="G1479">
        <v>2038.62282192817</v>
      </c>
      <c r="H1479">
        <v>272.62199089485699</v>
      </c>
      <c r="I1479">
        <v>0.71935300169298899</v>
      </c>
      <c r="J1479">
        <v>0.34468705680287498</v>
      </c>
      <c r="K1479">
        <v>0.77260181377795301</v>
      </c>
      <c r="L1479" t="s">
        <v>41</v>
      </c>
      <c r="M1479" t="s">
        <v>34</v>
      </c>
      <c r="N1479" t="s">
        <v>35</v>
      </c>
      <c r="O1479">
        <v>0.82248587187270605</v>
      </c>
      <c r="P1479" t="s">
        <v>36</v>
      </c>
    </row>
    <row r="1480" spans="1:16">
      <c r="A1480">
        <v>1479</v>
      </c>
      <c r="B1480" t="s">
        <v>1539</v>
      </c>
      <c r="C1480">
        <v>172</v>
      </c>
      <c r="D1480">
        <v>56</v>
      </c>
      <c r="E1480">
        <v>70.520304588054998</v>
      </c>
      <c r="F1480">
        <v>3.0697729559052802</v>
      </c>
      <c r="G1480">
        <v>3905.8740986767498</v>
      </c>
      <c r="H1480">
        <v>564.57350816115104</v>
      </c>
      <c r="I1480">
        <v>0.613120083574204</v>
      </c>
      <c r="J1480">
        <v>0.15398808318254201</v>
      </c>
      <c r="K1480">
        <v>0.53249174282182699</v>
      </c>
      <c r="L1480" t="s">
        <v>44</v>
      </c>
      <c r="M1480" t="s">
        <v>34</v>
      </c>
      <c r="N1480" t="s">
        <v>35</v>
      </c>
      <c r="O1480">
        <v>0.79891798620925203</v>
      </c>
      <c r="P1480" t="s">
        <v>36</v>
      </c>
    </row>
    <row r="1481" spans="1:16">
      <c r="A1481">
        <v>1480</v>
      </c>
      <c r="B1481" t="s">
        <v>1540</v>
      </c>
      <c r="C1481">
        <v>84</v>
      </c>
      <c r="D1481">
        <v>47</v>
      </c>
      <c r="E1481">
        <v>51.980858843981402</v>
      </c>
      <c r="F1481">
        <v>1.7849789796855999</v>
      </c>
      <c r="G1481">
        <v>2122.1534449905498</v>
      </c>
      <c r="H1481">
        <v>336.58346490134397</v>
      </c>
      <c r="I1481">
        <v>0.75997035848967598</v>
      </c>
      <c r="J1481">
        <v>0.23539709184932101</v>
      </c>
      <c r="K1481">
        <v>0.69645383152041396</v>
      </c>
      <c r="L1481" t="s">
        <v>74</v>
      </c>
      <c r="M1481" t="s">
        <v>34</v>
      </c>
      <c r="N1481" t="s">
        <v>35</v>
      </c>
      <c r="O1481">
        <v>0.74835374328619098</v>
      </c>
      <c r="P1481" t="s">
        <v>36</v>
      </c>
    </row>
    <row r="1482" spans="1:16">
      <c r="A1482">
        <v>1481</v>
      </c>
      <c r="B1482" t="s">
        <v>1541</v>
      </c>
      <c r="C1482">
        <v>98</v>
      </c>
      <c r="D1482">
        <v>78</v>
      </c>
      <c r="E1482">
        <v>63.160428136002103</v>
      </c>
      <c r="F1482">
        <v>1.2587412587412601</v>
      </c>
      <c r="G1482">
        <v>3133.1415198487698</v>
      </c>
      <c r="H1482">
        <v>628.00743086628302</v>
      </c>
      <c r="I1482">
        <v>0.59224062666450505</v>
      </c>
      <c r="J1482">
        <v>9.98298252251828E-2</v>
      </c>
      <c r="K1482">
        <v>0.60235455480626399</v>
      </c>
      <c r="L1482" t="s">
        <v>111</v>
      </c>
      <c r="M1482" t="s">
        <v>34</v>
      </c>
      <c r="N1482" t="s">
        <v>35</v>
      </c>
      <c r="O1482">
        <v>0.88638998481465603</v>
      </c>
      <c r="P1482" t="s">
        <v>36</v>
      </c>
    </row>
    <row r="1483" spans="1:16">
      <c r="A1483">
        <v>1482</v>
      </c>
      <c r="B1483" t="s">
        <v>1542</v>
      </c>
      <c r="C1483">
        <v>113</v>
      </c>
      <c r="D1483">
        <v>68</v>
      </c>
      <c r="E1483">
        <v>60.742639228226601</v>
      </c>
      <c r="F1483">
        <v>1.65854346643006</v>
      </c>
      <c r="G1483">
        <v>2897.8586438563302</v>
      </c>
      <c r="H1483">
        <v>664.07867561288504</v>
      </c>
      <c r="I1483">
        <v>0.63216807705134004</v>
      </c>
      <c r="J1483">
        <v>8.2574887663065602E-2</v>
      </c>
      <c r="K1483">
        <v>0.52241365451086497</v>
      </c>
      <c r="L1483" t="s">
        <v>58</v>
      </c>
      <c r="M1483" t="s">
        <v>34</v>
      </c>
      <c r="N1483" t="s">
        <v>35</v>
      </c>
      <c r="O1483">
        <v>0.64515722055130997</v>
      </c>
      <c r="P1483" t="s">
        <v>36</v>
      </c>
    </row>
    <row r="1484" spans="1:16">
      <c r="A1484">
        <v>1483</v>
      </c>
      <c r="B1484" t="s">
        <v>1543</v>
      </c>
      <c r="C1484">
        <v>83</v>
      </c>
      <c r="D1484">
        <v>64</v>
      </c>
      <c r="E1484">
        <v>53.809068923930496</v>
      </c>
      <c r="F1484">
        <v>1.28842424703166</v>
      </c>
      <c r="G1484">
        <v>2274.0543289225002</v>
      </c>
      <c r="H1484">
        <v>391.10520403177799</v>
      </c>
      <c r="I1484">
        <v>0.75755317039452796</v>
      </c>
      <c r="J1484">
        <v>0.186820061510589</v>
      </c>
      <c r="K1484">
        <v>0.57681432610744598</v>
      </c>
      <c r="L1484" t="s">
        <v>41</v>
      </c>
      <c r="M1484" t="s">
        <v>34</v>
      </c>
      <c r="N1484" t="s">
        <v>35</v>
      </c>
      <c r="O1484">
        <v>0.69332287227525802</v>
      </c>
      <c r="P1484" t="s">
        <v>36</v>
      </c>
    </row>
    <row r="1485" spans="1:16">
      <c r="A1485">
        <v>1484</v>
      </c>
      <c r="B1485" t="s">
        <v>1544</v>
      </c>
      <c r="C1485">
        <v>43</v>
      </c>
      <c r="D1485">
        <v>79</v>
      </c>
      <c r="E1485">
        <v>51.066297470113099</v>
      </c>
      <c r="F1485">
        <v>0.54266964431554099</v>
      </c>
      <c r="G1485">
        <v>2048.1352060491499</v>
      </c>
      <c r="H1485">
        <v>248.74202007915699</v>
      </c>
      <c r="I1485">
        <v>0.86215391759596105</v>
      </c>
      <c r="J1485">
        <v>0.41597781837667303</v>
      </c>
      <c r="K1485">
        <v>0.82249015160558703</v>
      </c>
      <c r="L1485" t="s">
        <v>93</v>
      </c>
      <c r="M1485" t="s">
        <v>34</v>
      </c>
      <c r="N1485" t="s">
        <v>35</v>
      </c>
      <c r="O1485">
        <v>0.67831711629382796</v>
      </c>
      <c r="P1485" t="s">
        <v>36</v>
      </c>
    </row>
    <row r="1486" spans="1:16">
      <c r="A1486">
        <v>1485</v>
      </c>
      <c r="B1486" t="s">
        <v>1545</v>
      </c>
      <c r="C1486">
        <v>53</v>
      </c>
      <c r="D1486">
        <v>68</v>
      </c>
      <c r="E1486">
        <v>50.377932853368499</v>
      </c>
      <c r="F1486">
        <v>0.78400000000000003</v>
      </c>
      <c r="G1486">
        <v>1993.2903663516099</v>
      </c>
      <c r="H1486">
        <v>386.64327273814598</v>
      </c>
      <c r="I1486">
        <v>0.72081877034376796</v>
      </c>
      <c r="J1486">
        <v>0.16755581917033699</v>
      </c>
      <c r="K1486">
        <v>0.68034699675324695</v>
      </c>
      <c r="L1486" t="s">
        <v>77</v>
      </c>
      <c r="M1486" t="s">
        <v>34</v>
      </c>
      <c r="N1486" t="s">
        <v>35</v>
      </c>
      <c r="O1486">
        <v>0.71994253991968804</v>
      </c>
      <c r="P1486" t="s">
        <v>36</v>
      </c>
    </row>
    <row r="1487" spans="1:16">
      <c r="A1487">
        <v>1486</v>
      </c>
      <c r="B1487" t="s">
        <v>1546</v>
      </c>
      <c r="C1487">
        <v>142</v>
      </c>
      <c r="D1487">
        <v>182</v>
      </c>
      <c r="E1487">
        <v>126.027634935528</v>
      </c>
      <c r="F1487">
        <v>0.78078074060035496</v>
      </c>
      <c r="G1487">
        <v>12474.451357656</v>
      </c>
      <c r="H1487">
        <v>1127.24564199562</v>
      </c>
      <c r="I1487">
        <v>0.61442920228053999</v>
      </c>
      <c r="J1487">
        <v>0.123365632000388</v>
      </c>
      <c r="K1487">
        <v>0.58930627720825701</v>
      </c>
      <c r="L1487" t="s">
        <v>93</v>
      </c>
      <c r="M1487" t="s">
        <v>34</v>
      </c>
      <c r="N1487" t="s">
        <v>35</v>
      </c>
      <c r="O1487">
        <v>0.70234779108998502</v>
      </c>
      <c r="P1487" t="s">
        <v>36</v>
      </c>
    </row>
    <row r="1488" spans="1:16">
      <c r="A1488">
        <v>1487</v>
      </c>
      <c r="B1488" t="s">
        <v>1547</v>
      </c>
      <c r="C1488">
        <v>138</v>
      </c>
      <c r="D1488">
        <v>52</v>
      </c>
      <c r="E1488">
        <v>62.419005044027401</v>
      </c>
      <c r="F1488">
        <v>2.66650724045483</v>
      </c>
      <c r="G1488">
        <v>3060.0150669187201</v>
      </c>
      <c r="H1488">
        <v>501.75726613811798</v>
      </c>
      <c r="I1488">
        <v>0.75641580546033904</v>
      </c>
      <c r="J1488">
        <v>0.152737644298549</v>
      </c>
      <c r="K1488">
        <v>0.58570168700748204</v>
      </c>
      <c r="L1488" t="s">
        <v>111</v>
      </c>
      <c r="M1488" t="s">
        <v>34</v>
      </c>
      <c r="N1488" t="s">
        <v>35</v>
      </c>
      <c r="O1488">
        <v>0.83998934894954802</v>
      </c>
      <c r="P1488" t="s">
        <v>36</v>
      </c>
    </row>
    <row r="1489" spans="1:16">
      <c r="A1489">
        <v>1488</v>
      </c>
      <c r="B1489" t="s">
        <v>1548</v>
      </c>
      <c r="C1489">
        <v>54</v>
      </c>
      <c r="D1489">
        <v>58</v>
      </c>
      <c r="E1489">
        <v>50.319673981792803</v>
      </c>
      <c r="F1489">
        <v>0.93333340046858504</v>
      </c>
      <c r="G1489">
        <v>1988.68280529301</v>
      </c>
      <c r="H1489">
        <v>235.01804075469099</v>
      </c>
      <c r="I1489">
        <v>0.73999749121626601</v>
      </c>
      <c r="J1489">
        <v>0.45245248716742198</v>
      </c>
      <c r="K1489">
        <v>0.87211576065702001</v>
      </c>
      <c r="L1489" t="s">
        <v>507</v>
      </c>
      <c r="M1489" t="s">
        <v>34</v>
      </c>
      <c r="N1489" t="s">
        <v>35</v>
      </c>
      <c r="O1489">
        <v>0.64778838856014997</v>
      </c>
      <c r="P1489" t="s">
        <v>36</v>
      </c>
    </row>
    <row r="1490" spans="1:16">
      <c r="A1490">
        <v>1489</v>
      </c>
      <c r="B1490" t="s">
        <v>1549</v>
      </c>
      <c r="C1490">
        <v>58</v>
      </c>
      <c r="D1490">
        <v>112</v>
      </c>
      <c r="E1490">
        <v>59.9192432703449</v>
      </c>
      <c r="F1490">
        <v>0.519417475728155</v>
      </c>
      <c r="G1490">
        <v>2819.8273678638898</v>
      </c>
      <c r="H1490">
        <v>591.18393678063899</v>
      </c>
      <c r="I1490">
        <v>0.78762691666770701</v>
      </c>
      <c r="J1490">
        <v>0.101388135101487</v>
      </c>
      <c r="K1490">
        <v>0.58053855569155399</v>
      </c>
      <c r="L1490" t="s">
        <v>41</v>
      </c>
      <c r="M1490" t="s">
        <v>34</v>
      </c>
      <c r="N1490" t="s">
        <v>35</v>
      </c>
      <c r="O1490">
        <v>0.77900243081130005</v>
      </c>
      <c r="P1490" t="s">
        <v>36</v>
      </c>
    </row>
    <row r="1491" spans="1:16">
      <c r="A1491">
        <v>1490</v>
      </c>
      <c r="B1491" t="s">
        <v>1550</v>
      </c>
      <c r="C1491">
        <v>58</v>
      </c>
      <c r="D1491">
        <v>142</v>
      </c>
      <c r="E1491">
        <v>74.445729674827902</v>
      </c>
      <c r="F1491">
        <v>0.40613026819923398</v>
      </c>
      <c r="G1491">
        <v>4352.80752136106</v>
      </c>
      <c r="H1491">
        <v>857.74709154896095</v>
      </c>
      <c r="I1491">
        <v>0.82796410647972096</v>
      </c>
      <c r="J1491">
        <v>7.4346549813901902E-2</v>
      </c>
      <c r="K1491">
        <v>0.60615970526141505</v>
      </c>
      <c r="L1491" t="s">
        <v>41</v>
      </c>
      <c r="M1491" t="s">
        <v>34</v>
      </c>
      <c r="N1491" t="s">
        <v>35</v>
      </c>
      <c r="O1491">
        <v>0.75292162578115496</v>
      </c>
      <c r="P1491" t="s">
        <v>36</v>
      </c>
    </row>
    <row r="1492" spans="1:16">
      <c r="A1492">
        <v>1491</v>
      </c>
      <c r="B1492" t="s">
        <v>1551</v>
      </c>
      <c r="C1492">
        <v>186</v>
      </c>
      <c r="D1492">
        <v>97</v>
      </c>
      <c r="E1492">
        <v>104.20626217479099</v>
      </c>
      <c r="F1492">
        <v>1.9075295241015799</v>
      </c>
      <c r="G1492">
        <v>8528.5955194707003</v>
      </c>
      <c r="H1492">
        <v>736.33303628185502</v>
      </c>
      <c r="I1492">
        <v>0.63215706342001399</v>
      </c>
      <c r="J1492">
        <v>0.19766911142461999</v>
      </c>
      <c r="K1492">
        <v>0.62903968427976298</v>
      </c>
      <c r="L1492" t="s">
        <v>151</v>
      </c>
      <c r="M1492" t="s">
        <v>34</v>
      </c>
      <c r="N1492" t="s">
        <v>35</v>
      </c>
      <c r="O1492">
        <v>0.77793492119512297</v>
      </c>
      <c r="P1492" t="s">
        <v>36</v>
      </c>
    </row>
    <row r="1493" spans="1:16">
      <c r="A1493">
        <v>1492</v>
      </c>
      <c r="B1493" t="s">
        <v>1552</v>
      </c>
      <c r="C1493">
        <v>92</v>
      </c>
      <c r="D1493">
        <v>48</v>
      </c>
      <c r="E1493">
        <v>55.757347990160099</v>
      </c>
      <c r="F1493">
        <v>1.9039144560012999</v>
      </c>
      <c r="G1493">
        <v>2441.7100990548201</v>
      </c>
      <c r="H1493">
        <v>371.961150513939</v>
      </c>
      <c r="I1493">
        <v>0.62666616644832396</v>
      </c>
      <c r="J1493">
        <v>0.221773065061066</v>
      </c>
      <c r="K1493">
        <v>0.70718897976754203</v>
      </c>
      <c r="L1493" t="s">
        <v>257</v>
      </c>
      <c r="M1493" t="s">
        <v>34</v>
      </c>
      <c r="N1493" t="s">
        <v>35</v>
      </c>
      <c r="O1493">
        <v>0.87201701273175702</v>
      </c>
      <c r="P1493" t="s">
        <v>36</v>
      </c>
    </row>
    <row r="1494" spans="1:16">
      <c r="A1494">
        <v>1493</v>
      </c>
      <c r="B1494" t="s">
        <v>1553</v>
      </c>
      <c r="C1494">
        <v>136</v>
      </c>
      <c r="D1494">
        <v>89</v>
      </c>
      <c r="E1494">
        <v>95.814199505141005</v>
      </c>
      <c r="F1494">
        <v>1.52760736196319</v>
      </c>
      <c r="G1494">
        <v>7210.2385327032098</v>
      </c>
      <c r="H1494">
        <v>582.72342605538995</v>
      </c>
      <c r="I1494">
        <v>0.62930602529813895</v>
      </c>
      <c r="J1494">
        <v>0.26682992952873302</v>
      </c>
      <c r="K1494">
        <v>0.69791966392357696</v>
      </c>
      <c r="L1494" t="s">
        <v>44</v>
      </c>
      <c r="M1494" t="s">
        <v>34</v>
      </c>
      <c r="N1494" t="s">
        <v>35</v>
      </c>
      <c r="O1494">
        <v>0.82707656749147895</v>
      </c>
      <c r="P1494" t="s">
        <v>36</v>
      </c>
    </row>
    <row r="1495" spans="1:16">
      <c r="A1495">
        <v>1494</v>
      </c>
      <c r="B1495" t="s">
        <v>1554</v>
      </c>
      <c r="C1495">
        <v>49</v>
      </c>
      <c r="D1495">
        <v>69</v>
      </c>
      <c r="E1495">
        <v>52.3255753078951</v>
      </c>
      <c r="F1495">
        <v>0.70634920634920595</v>
      </c>
      <c r="G1495">
        <v>2150.39333534972</v>
      </c>
      <c r="H1495">
        <v>341.16439283516098</v>
      </c>
      <c r="I1495">
        <v>0.66189467146740699</v>
      </c>
      <c r="J1495">
        <v>0.232166938158129</v>
      </c>
      <c r="K1495">
        <v>0.71288494703128802</v>
      </c>
      <c r="L1495" t="s">
        <v>151</v>
      </c>
      <c r="M1495" t="s">
        <v>34</v>
      </c>
      <c r="N1495" t="s">
        <v>35</v>
      </c>
      <c r="O1495">
        <v>0.78400048213437101</v>
      </c>
      <c r="P1495" t="s">
        <v>36</v>
      </c>
    </row>
    <row r="1496" spans="1:16">
      <c r="A1496">
        <v>1495</v>
      </c>
      <c r="B1496" t="s">
        <v>1555</v>
      </c>
      <c r="C1496">
        <v>83</v>
      </c>
      <c r="D1496">
        <v>83</v>
      </c>
      <c r="E1496">
        <v>74.967557842842098</v>
      </c>
      <c r="F1496">
        <v>1</v>
      </c>
      <c r="G1496">
        <v>4414.0434941398898</v>
      </c>
      <c r="H1496">
        <v>845.61061481890499</v>
      </c>
      <c r="I1496">
        <v>0.64936370497155804</v>
      </c>
      <c r="J1496">
        <v>7.7572112797937395E-2</v>
      </c>
      <c r="K1496">
        <v>0.70246233176431605</v>
      </c>
      <c r="L1496" t="s">
        <v>257</v>
      </c>
      <c r="M1496" t="s">
        <v>34</v>
      </c>
      <c r="N1496" t="s">
        <v>35</v>
      </c>
      <c r="O1496">
        <v>0.80100299972264599</v>
      </c>
      <c r="P1496" t="s">
        <v>36</v>
      </c>
    </row>
    <row r="1497" spans="1:16">
      <c r="A1497">
        <v>1496</v>
      </c>
      <c r="B1497" t="s">
        <v>1556</v>
      </c>
      <c r="C1497">
        <v>83</v>
      </c>
      <c r="D1497">
        <v>49</v>
      </c>
      <c r="E1497">
        <v>51.461293331111399</v>
      </c>
      <c r="F1497">
        <v>1.70786516853933</v>
      </c>
      <c r="G1497">
        <v>2079.9422404536899</v>
      </c>
      <c r="H1497">
        <v>478.527075724187</v>
      </c>
      <c r="I1497">
        <v>0.70841118993233498</v>
      </c>
      <c r="J1497">
        <v>0.114142691040259</v>
      </c>
      <c r="K1497">
        <v>0.58513129285833798</v>
      </c>
      <c r="L1497" t="s">
        <v>77</v>
      </c>
      <c r="M1497" t="s">
        <v>34</v>
      </c>
      <c r="N1497" t="s">
        <v>35</v>
      </c>
      <c r="O1497">
        <v>0.71749395233517699</v>
      </c>
      <c r="P1497" t="s">
        <v>36</v>
      </c>
    </row>
    <row r="1498" spans="1:16">
      <c r="A1498">
        <v>1497</v>
      </c>
      <c r="B1498" t="s">
        <v>1557</v>
      </c>
      <c r="C1498">
        <v>79</v>
      </c>
      <c r="D1498">
        <v>83</v>
      </c>
      <c r="E1498">
        <v>67.128616855436306</v>
      </c>
      <c r="F1498">
        <v>0.94736842105263197</v>
      </c>
      <c r="G1498">
        <v>3539.2014170132302</v>
      </c>
      <c r="H1498">
        <v>689.10387841203897</v>
      </c>
      <c r="I1498">
        <v>0.52396445859184004</v>
      </c>
      <c r="J1498">
        <v>9.3658188755771504E-2</v>
      </c>
      <c r="K1498">
        <v>0.59764575960645505</v>
      </c>
      <c r="L1498" t="s">
        <v>194</v>
      </c>
      <c r="M1498" t="s">
        <v>34</v>
      </c>
      <c r="N1498" t="s">
        <v>35</v>
      </c>
      <c r="O1498">
        <v>0.78626997473348004</v>
      </c>
      <c r="P1498" t="s">
        <v>36</v>
      </c>
    </row>
    <row r="1499" spans="1:16">
      <c r="A1499">
        <v>1498</v>
      </c>
      <c r="B1499" t="s">
        <v>1558</v>
      </c>
      <c r="C1499">
        <v>83</v>
      </c>
      <c r="D1499">
        <v>98</v>
      </c>
      <c r="E1499">
        <v>68.424181277698807</v>
      </c>
      <c r="F1499">
        <v>0.85474857858814701</v>
      </c>
      <c r="G1499">
        <v>3677.13098676749</v>
      </c>
      <c r="H1499">
        <v>827.77618488705696</v>
      </c>
      <c r="I1499">
        <v>0.54259144945453597</v>
      </c>
      <c r="J1499">
        <v>6.7436203013660406E-2</v>
      </c>
      <c r="K1499">
        <v>0.56158351114541205</v>
      </c>
      <c r="L1499" t="s">
        <v>111</v>
      </c>
      <c r="M1499" t="s">
        <v>34</v>
      </c>
      <c r="N1499" t="s">
        <v>35</v>
      </c>
      <c r="O1499">
        <v>0.67074136119481598</v>
      </c>
      <c r="P1499" t="s">
        <v>36</v>
      </c>
    </row>
    <row r="1500" spans="1:16">
      <c r="A1500">
        <v>1499</v>
      </c>
      <c r="B1500" t="s">
        <v>1559</v>
      </c>
      <c r="C1500">
        <v>93</v>
      </c>
      <c r="D1500">
        <v>58</v>
      </c>
      <c r="E1500">
        <v>68.902364684595497</v>
      </c>
      <c r="F1500">
        <v>1.5887849880874501</v>
      </c>
      <c r="G1500">
        <v>3728.7059444234401</v>
      </c>
      <c r="H1500">
        <v>525.51596353955904</v>
      </c>
      <c r="I1500">
        <v>0.78765901291389095</v>
      </c>
      <c r="J1500">
        <v>0.169666528115125</v>
      </c>
      <c r="K1500">
        <v>0.767750030603501</v>
      </c>
      <c r="L1500" t="s">
        <v>44</v>
      </c>
      <c r="M1500" t="s">
        <v>34</v>
      </c>
      <c r="N1500" t="s">
        <v>35</v>
      </c>
      <c r="O1500">
        <v>0.84936518654551796</v>
      </c>
      <c r="P1500" t="s">
        <v>36</v>
      </c>
    </row>
    <row r="1501" spans="1:16">
      <c r="A1501">
        <v>1500</v>
      </c>
      <c r="B1501" t="s">
        <v>1560</v>
      </c>
      <c r="C1501">
        <v>195</v>
      </c>
      <c r="D1501">
        <v>88</v>
      </c>
      <c r="E1501">
        <v>80.838943328930199</v>
      </c>
      <c r="F1501">
        <v>2.2065867902535898</v>
      </c>
      <c r="G1501">
        <v>5132.5257572778801</v>
      </c>
      <c r="H1501">
        <v>1090.03856750405</v>
      </c>
      <c r="I1501">
        <v>0.68015373333307405</v>
      </c>
      <c r="J1501">
        <v>5.4282179009821997E-2</v>
      </c>
      <c r="K1501">
        <v>0.38740365953532202</v>
      </c>
      <c r="L1501" t="s">
        <v>1561</v>
      </c>
      <c r="M1501" t="s">
        <v>34</v>
      </c>
      <c r="N1501" t="s">
        <v>35</v>
      </c>
      <c r="O1501">
        <v>0.64758121698798499</v>
      </c>
      <c r="P1501" t="s">
        <v>36</v>
      </c>
    </row>
    <row r="1502" spans="1:16">
      <c r="A1502">
        <v>1501</v>
      </c>
      <c r="B1502" t="s">
        <v>1562</v>
      </c>
      <c r="C1502">
        <v>56</v>
      </c>
      <c r="D1502">
        <v>128</v>
      </c>
      <c r="E1502">
        <v>60.378594152989798</v>
      </c>
      <c r="F1502">
        <v>0.43563336626092303</v>
      </c>
      <c r="G1502">
        <v>2863.2276204158802</v>
      </c>
      <c r="H1502">
        <v>729.18538160282606</v>
      </c>
      <c r="I1502">
        <v>0.76735599091370199</v>
      </c>
      <c r="J1502">
        <v>6.7669011412282903E-2</v>
      </c>
      <c r="K1502">
        <v>0.49968873210209602</v>
      </c>
      <c r="L1502" t="s">
        <v>295</v>
      </c>
      <c r="M1502" t="s">
        <v>34</v>
      </c>
      <c r="N1502" t="s">
        <v>35</v>
      </c>
      <c r="O1502">
        <v>0.664423511534603</v>
      </c>
      <c r="P1502" t="s">
        <v>36</v>
      </c>
    </row>
    <row r="1503" spans="1:16">
      <c r="A1503">
        <v>1502</v>
      </c>
      <c r="B1503" t="s">
        <v>1563</v>
      </c>
      <c r="C1503">
        <v>88</v>
      </c>
      <c r="D1503">
        <v>68</v>
      </c>
      <c r="E1503">
        <v>60.024953030601097</v>
      </c>
      <c r="F1503">
        <v>1.288</v>
      </c>
      <c r="G1503">
        <v>2829.7856449905498</v>
      </c>
      <c r="H1503">
        <v>581.547710582381</v>
      </c>
      <c r="I1503">
        <v>0.62561141856837199</v>
      </c>
      <c r="J1503">
        <v>0.10514598710036301</v>
      </c>
      <c r="K1503">
        <v>0.61487533910347503</v>
      </c>
      <c r="L1503" t="s">
        <v>33</v>
      </c>
      <c r="M1503" t="s">
        <v>34</v>
      </c>
      <c r="N1503" t="s">
        <v>35</v>
      </c>
      <c r="O1503">
        <v>0.73286080300684997</v>
      </c>
      <c r="P1503" t="s">
        <v>36</v>
      </c>
    </row>
    <row r="1504" spans="1:16">
      <c r="A1504">
        <v>1503</v>
      </c>
      <c r="B1504" t="s">
        <v>1564</v>
      </c>
      <c r="C1504">
        <v>50</v>
      </c>
      <c r="D1504">
        <v>73</v>
      </c>
      <c r="E1504">
        <v>50.955001375284603</v>
      </c>
      <c r="F1504">
        <v>0.68602690957810897</v>
      </c>
      <c r="G1504">
        <v>2039.21734593573</v>
      </c>
      <c r="H1504">
        <v>336.61556462101299</v>
      </c>
      <c r="I1504">
        <v>0.77102501187001404</v>
      </c>
      <c r="J1504">
        <v>0.22615437525673601</v>
      </c>
      <c r="K1504">
        <v>0.75132796670500002</v>
      </c>
      <c r="L1504" t="s">
        <v>38</v>
      </c>
      <c r="M1504" t="s">
        <v>34</v>
      </c>
      <c r="N1504" t="s">
        <v>35</v>
      </c>
      <c r="O1504">
        <v>0.79083694230188095</v>
      </c>
      <c r="P1504" t="s">
        <v>36</v>
      </c>
    </row>
    <row r="1505" spans="1:16">
      <c r="A1505">
        <v>1504</v>
      </c>
      <c r="B1505" t="s">
        <v>1565</v>
      </c>
      <c r="C1505">
        <v>108</v>
      </c>
      <c r="D1505">
        <v>113</v>
      </c>
      <c r="E1505">
        <v>92.7226659977769</v>
      </c>
      <c r="F1505">
        <v>0.95192307692307698</v>
      </c>
      <c r="G1505">
        <v>6752.4550468809102</v>
      </c>
      <c r="H1505">
        <v>662.02848170042</v>
      </c>
      <c r="I1505">
        <v>0.65189934309740705</v>
      </c>
      <c r="J1505">
        <v>0.193605734912182</v>
      </c>
      <c r="K1505">
        <v>0.65324169266826704</v>
      </c>
      <c r="L1505" t="s">
        <v>44</v>
      </c>
      <c r="M1505" t="s">
        <v>34</v>
      </c>
      <c r="N1505" t="s">
        <v>35</v>
      </c>
      <c r="O1505">
        <v>0.75291528358146798</v>
      </c>
      <c r="P1505" t="s">
        <v>36</v>
      </c>
    </row>
    <row r="1506" spans="1:16">
      <c r="A1506">
        <v>1505</v>
      </c>
      <c r="B1506" t="s">
        <v>1566</v>
      </c>
      <c r="C1506">
        <v>83</v>
      </c>
      <c r="D1506">
        <v>53</v>
      </c>
      <c r="E1506">
        <v>50.604688574768801</v>
      </c>
      <c r="F1506">
        <v>1.5510204081632699</v>
      </c>
      <c r="G1506">
        <v>2011.2747175803399</v>
      </c>
      <c r="H1506">
        <v>453.18249195845198</v>
      </c>
      <c r="I1506">
        <v>0.552141566565441</v>
      </c>
      <c r="J1506">
        <v>0.123065129223111</v>
      </c>
      <c r="K1506">
        <v>0.57121148163782198</v>
      </c>
      <c r="L1506" t="s">
        <v>44</v>
      </c>
      <c r="M1506" t="s">
        <v>34</v>
      </c>
      <c r="N1506" t="s">
        <v>35</v>
      </c>
      <c r="O1506">
        <v>0.80241953121556797</v>
      </c>
      <c r="P1506" t="s">
        <v>36</v>
      </c>
    </row>
    <row r="1507" spans="1:16">
      <c r="A1507">
        <v>1506</v>
      </c>
      <c r="B1507" t="s">
        <v>1567</v>
      </c>
      <c r="C1507">
        <v>73</v>
      </c>
      <c r="D1507">
        <v>88</v>
      </c>
      <c r="E1507">
        <v>58.6729668012525</v>
      </c>
      <c r="F1507">
        <v>0.83229813664596297</v>
      </c>
      <c r="G1507">
        <v>2703.7465553875199</v>
      </c>
      <c r="H1507">
        <v>699.61135058952402</v>
      </c>
      <c r="I1507">
        <v>0.42416607451810101</v>
      </c>
      <c r="J1507">
        <v>6.9416409964480605E-2</v>
      </c>
      <c r="K1507">
        <v>0.48655949929119702</v>
      </c>
      <c r="L1507" t="s">
        <v>38</v>
      </c>
      <c r="M1507" t="s">
        <v>34</v>
      </c>
      <c r="N1507" t="s">
        <v>35</v>
      </c>
      <c r="O1507">
        <v>0.74711021398934796</v>
      </c>
      <c r="P1507" t="s">
        <v>36</v>
      </c>
    </row>
    <row r="1508" spans="1:16">
      <c r="A1508">
        <v>1507</v>
      </c>
      <c r="B1508" t="s">
        <v>1568</v>
      </c>
      <c r="C1508">
        <v>63</v>
      </c>
      <c r="D1508">
        <v>103</v>
      </c>
      <c r="E1508">
        <v>66.002809398790603</v>
      </c>
      <c r="F1508">
        <v>0.61702127659574502</v>
      </c>
      <c r="G1508">
        <v>3421.48566351607</v>
      </c>
      <c r="H1508">
        <v>759.90464459958298</v>
      </c>
      <c r="I1508">
        <v>0.65753269261053104</v>
      </c>
      <c r="J1508">
        <v>7.44571469128366E-2</v>
      </c>
      <c r="K1508">
        <v>0.54111231253819803</v>
      </c>
      <c r="L1508" t="s">
        <v>257</v>
      </c>
      <c r="M1508" t="s">
        <v>34</v>
      </c>
      <c r="N1508" t="s">
        <v>35</v>
      </c>
      <c r="O1508">
        <v>0.803284650704154</v>
      </c>
      <c r="P1508" t="s">
        <v>36</v>
      </c>
    </row>
    <row r="1509" spans="1:16">
      <c r="A1509">
        <v>1508</v>
      </c>
      <c r="B1509" t="s">
        <v>1569</v>
      </c>
      <c r="C1509">
        <v>98</v>
      </c>
      <c r="D1509">
        <v>46</v>
      </c>
      <c r="E1509">
        <v>55.982596907403298</v>
      </c>
      <c r="F1509">
        <v>2.1026158946177</v>
      </c>
      <c r="G1509">
        <v>2461.4780223062398</v>
      </c>
      <c r="H1509">
        <v>348.10387717941501</v>
      </c>
      <c r="I1509">
        <v>0.75075349040823103</v>
      </c>
      <c r="J1509">
        <v>0.25526313900968101</v>
      </c>
      <c r="K1509">
        <v>0.70879520650545702</v>
      </c>
      <c r="L1509" t="s">
        <v>106</v>
      </c>
      <c r="M1509" t="s">
        <v>34</v>
      </c>
      <c r="N1509" t="s">
        <v>35</v>
      </c>
      <c r="O1509">
        <v>0.69925652969190899</v>
      </c>
      <c r="P1509" t="s">
        <v>36</v>
      </c>
    </row>
    <row r="1510" spans="1:16">
      <c r="A1510">
        <v>1509</v>
      </c>
      <c r="B1510" t="s">
        <v>1570</v>
      </c>
      <c r="C1510">
        <v>68</v>
      </c>
      <c r="D1510">
        <v>83</v>
      </c>
      <c r="E1510">
        <v>57.303946338960898</v>
      </c>
      <c r="F1510">
        <v>0.82236842105263197</v>
      </c>
      <c r="G1510">
        <v>2579.0451448015101</v>
      </c>
      <c r="H1510">
        <v>450.17577137636101</v>
      </c>
      <c r="I1510">
        <v>0.64958478749936899</v>
      </c>
      <c r="J1510">
        <v>0.159920660013981</v>
      </c>
      <c r="K1510">
        <v>0.61676263595649405</v>
      </c>
      <c r="L1510" t="s">
        <v>33</v>
      </c>
      <c r="M1510" t="s">
        <v>34</v>
      </c>
      <c r="N1510" t="s">
        <v>35</v>
      </c>
      <c r="O1510">
        <v>0.94933379916919303</v>
      </c>
      <c r="P1510" t="s">
        <v>36</v>
      </c>
    </row>
    <row r="1511" spans="1:16">
      <c r="A1511">
        <v>1510</v>
      </c>
      <c r="B1511" t="s">
        <v>1571</v>
      </c>
      <c r="C1511">
        <v>93</v>
      </c>
      <c r="D1511">
        <v>58</v>
      </c>
      <c r="E1511">
        <v>63.721228810616303</v>
      </c>
      <c r="F1511">
        <v>1.5887850467289699</v>
      </c>
      <c r="G1511">
        <v>3189.0267765595499</v>
      </c>
      <c r="H1511">
        <v>645.56398178971301</v>
      </c>
      <c r="I1511">
        <v>0.67746285296100095</v>
      </c>
      <c r="J1511">
        <v>9.61588911330825E-2</v>
      </c>
      <c r="K1511">
        <v>0.70959420577438204</v>
      </c>
      <c r="L1511" t="s">
        <v>257</v>
      </c>
      <c r="M1511" t="s">
        <v>34</v>
      </c>
      <c r="N1511" t="s">
        <v>35</v>
      </c>
      <c r="O1511">
        <v>0.76374631851698005</v>
      </c>
      <c r="P1511" t="s">
        <v>36</v>
      </c>
    </row>
    <row r="1512" spans="1:16">
      <c r="A1512">
        <v>1511</v>
      </c>
      <c r="B1512" t="s">
        <v>1572</v>
      </c>
      <c r="C1512">
        <v>103</v>
      </c>
      <c r="D1512">
        <v>44</v>
      </c>
      <c r="E1512">
        <v>53.659391112646503</v>
      </c>
      <c r="F1512">
        <v>2.3209877147886901</v>
      </c>
      <c r="G1512">
        <v>2261.4206937618201</v>
      </c>
      <c r="H1512">
        <v>494.11254364728899</v>
      </c>
      <c r="I1512">
        <v>0.793820642365208</v>
      </c>
      <c r="J1512">
        <v>0.116396378409846</v>
      </c>
      <c r="K1512">
        <v>0.62315694626474405</v>
      </c>
      <c r="L1512" t="s">
        <v>41</v>
      </c>
      <c r="M1512" t="s">
        <v>34</v>
      </c>
      <c r="N1512" t="s">
        <v>35</v>
      </c>
      <c r="O1512">
        <v>0.68035179251491196</v>
      </c>
      <c r="P1512" t="s">
        <v>36</v>
      </c>
    </row>
    <row r="1513" spans="1:16">
      <c r="A1513">
        <v>1512</v>
      </c>
      <c r="B1513" t="s">
        <v>1573</v>
      </c>
      <c r="C1513">
        <v>59</v>
      </c>
      <c r="D1513">
        <v>86</v>
      </c>
      <c r="E1513">
        <v>55.0846636046616</v>
      </c>
      <c r="F1513">
        <v>0.68129894440069005</v>
      </c>
      <c r="G1513">
        <v>2383.1494843100199</v>
      </c>
      <c r="H1513">
        <v>540.46266952949998</v>
      </c>
      <c r="I1513">
        <v>0.58437574725428498</v>
      </c>
      <c r="J1513">
        <v>0.102524992103547</v>
      </c>
      <c r="K1513">
        <v>0.60702657681532501</v>
      </c>
      <c r="L1513" t="s">
        <v>41</v>
      </c>
      <c r="M1513" t="s">
        <v>34</v>
      </c>
      <c r="N1513" t="s">
        <v>35</v>
      </c>
      <c r="O1513">
        <v>0.74017571768127299</v>
      </c>
      <c r="P1513" t="s">
        <v>36</v>
      </c>
    </row>
    <row r="1514" spans="1:16">
      <c r="A1514">
        <v>1513</v>
      </c>
      <c r="B1514" t="s">
        <v>1574</v>
      </c>
      <c r="C1514">
        <v>63</v>
      </c>
      <c r="D1514">
        <v>98</v>
      </c>
      <c r="E1514">
        <v>59.941347284318702</v>
      </c>
      <c r="F1514">
        <v>0.64245810055865904</v>
      </c>
      <c r="G1514">
        <v>2821.90820189036</v>
      </c>
      <c r="H1514">
        <v>437.65182123619599</v>
      </c>
      <c r="I1514">
        <v>0.56596303317084995</v>
      </c>
      <c r="J1514">
        <v>0.18513787119997799</v>
      </c>
      <c r="K1514">
        <v>0.622246984792868</v>
      </c>
      <c r="L1514" t="s">
        <v>41</v>
      </c>
      <c r="M1514" t="s">
        <v>34</v>
      </c>
      <c r="N1514" t="s">
        <v>35</v>
      </c>
      <c r="O1514">
        <v>0.72221370939641605</v>
      </c>
      <c r="P1514" t="s">
        <v>36</v>
      </c>
    </row>
    <row r="1515" spans="1:16">
      <c r="A1515">
        <v>1514</v>
      </c>
      <c r="B1515" t="s">
        <v>1575</v>
      </c>
      <c r="C1515">
        <v>78</v>
      </c>
      <c r="D1515">
        <v>79</v>
      </c>
      <c r="E1515">
        <v>67.477280861640494</v>
      </c>
      <c r="F1515">
        <v>0.99305555408383595</v>
      </c>
      <c r="G1515">
        <v>3576.0619054820399</v>
      </c>
      <c r="H1515">
        <v>571.10443784423501</v>
      </c>
      <c r="I1515">
        <v>0.71301757631264195</v>
      </c>
      <c r="J1515">
        <v>0.13777925194398</v>
      </c>
      <c r="K1515">
        <v>0.71893862427538402</v>
      </c>
      <c r="L1515" t="s">
        <v>41</v>
      </c>
      <c r="M1515" t="s">
        <v>34</v>
      </c>
      <c r="N1515" t="s">
        <v>35</v>
      </c>
      <c r="O1515">
        <v>0.79054892814193001</v>
      </c>
      <c r="P1515" t="s">
        <v>36</v>
      </c>
    </row>
    <row r="1516" spans="1:16">
      <c r="A1516">
        <v>1515</v>
      </c>
      <c r="B1516" t="s">
        <v>1576</v>
      </c>
      <c r="C1516">
        <v>44</v>
      </c>
      <c r="D1516">
        <v>73</v>
      </c>
      <c r="E1516">
        <v>54.606775126130202</v>
      </c>
      <c r="F1516">
        <v>0.59701492537313405</v>
      </c>
      <c r="G1516">
        <v>2341.9786967863902</v>
      </c>
      <c r="H1516">
        <v>423.79555002886298</v>
      </c>
      <c r="I1516">
        <v>0.63555867353295703</v>
      </c>
      <c r="J1516">
        <v>0.16386266732965701</v>
      </c>
      <c r="K1516">
        <v>0.75765735442611903</v>
      </c>
      <c r="L1516" t="s">
        <v>44</v>
      </c>
      <c r="M1516" t="s">
        <v>34</v>
      </c>
      <c r="N1516" t="s">
        <v>35</v>
      </c>
      <c r="O1516">
        <v>0.82407357355003596</v>
      </c>
      <c r="P1516" t="s">
        <v>36</v>
      </c>
    </row>
    <row r="1517" spans="1:16">
      <c r="A1517">
        <v>1516</v>
      </c>
      <c r="B1517" t="s">
        <v>1577</v>
      </c>
      <c r="C1517">
        <v>74</v>
      </c>
      <c r="D1517">
        <v>59</v>
      </c>
      <c r="E1517">
        <v>50.995838146629403</v>
      </c>
      <c r="F1517">
        <v>1.25</v>
      </c>
      <c r="G1517">
        <v>2042.4872279773199</v>
      </c>
      <c r="H1517">
        <v>424.00533659375202</v>
      </c>
      <c r="I1517">
        <v>0.77873812738993897</v>
      </c>
      <c r="J1517">
        <v>0.14276658395667799</v>
      </c>
      <c r="K1517">
        <v>0.62657304395404001</v>
      </c>
      <c r="L1517" t="s">
        <v>93</v>
      </c>
      <c r="M1517" t="s">
        <v>34</v>
      </c>
      <c r="N1517" t="s">
        <v>35</v>
      </c>
      <c r="O1517">
        <v>0.69362206807555604</v>
      </c>
      <c r="P1517" t="s">
        <v>36</v>
      </c>
    </row>
    <row r="1518" spans="1:16">
      <c r="A1518">
        <v>1517</v>
      </c>
      <c r="B1518" t="s">
        <v>1578</v>
      </c>
      <c r="C1518">
        <v>74</v>
      </c>
      <c r="D1518">
        <v>93</v>
      </c>
      <c r="E1518">
        <v>62.2125000339786</v>
      </c>
      <c r="F1518">
        <v>0.79411764705882304</v>
      </c>
      <c r="G1518">
        <v>3039.8012506616301</v>
      </c>
      <c r="H1518">
        <v>556.81919126863102</v>
      </c>
      <c r="I1518">
        <v>0.63277169796630295</v>
      </c>
      <c r="J1518">
        <v>0.123204526209198</v>
      </c>
      <c r="K1518">
        <v>0.60451643414518796</v>
      </c>
      <c r="L1518" t="s">
        <v>41</v>
      </c>
      <c r="M1518" t="s">
        <v>34</v>
      </c>
      <c r="N1518" t="s">
        <v>35</v>
      </c>
      <c r="O1518">
        <v>0.70617115755645499</v>
      </c>
      <c r="P1518" t="s">
        <v>36</v>
      </c>
    </row>
    <row r="1519" spans="1:16">
      <c r="A1519">
        <v>1518</v>
      </c>
      <c r="B1519" t="s">
        <v>1579</v>
      </c>
      <c r="C1519">
        <v>58</v>
      </c>
      <c r="D1519">
        <v>103</v>
      </c>
      <c r="E1519">
        <v>68.194239252589696</v>
      </c>
      <c r="F1519">
        <v>0.56382978723404298</v>
      </c>
      <c r="G1519">
        <v>3652.45824045369</v>
      </c>
      <c r="H1519">
        <v>544.10815204475205</v>
      </c>
      <c r="I1519">
        <v>0.73943167865230497</v>
      </c>
      <c r="J1519">
        <v>0.15503318090534399</v>
      </c>
      <c r="K1519">
        <v>0.73729372937293702</v>
      </c>
      <c r="L1519" t="s">
        <v>33</v>
      </c>
      <c r="M1519" t="s">
        <v>34</v>
      </c>
      <c r="N1519" t="s">
        <v>35</v>
      </c>
      <c r="O1519">
        <v>0.90807029246833704</v>
      </c>
      <c r="P1519" t="s">
        <v>36</v>
      </c>
    </row>
    <row r="1520" spans="1:16">
      <c r="A1520">
        <v>1519</v>
      </c>
      <c r="B1520" t="s">
        <v>1580</v>
      </c>
      <c r="C1520">
        <v>127</v>
      </c>
      <c r="D1520">
        <v>78</v>
      </c>
      <c r="E1520">
        <v>79.575471381863395</v>
      </c>
      <c r="F1520">
        <v>1.6336110910806201</v>
      </c>
      <c r="G1520">
        <v>4973.3419542533102</v>
      </c>
      <c r="H1520">
        <v>507.560920737412</v>
      </c>
      <c r="I1520">
        <v>0.631858324343887</v>
      </c>
      <c r="J1520">
        <v>0.24259499249936201</v>
      </c>
      <c r="K1520">
        <v>0.66970218557361305</v>
      </c>
      <c r="L1520" t="s">
        <v>44</v>
      </c>
      <c r="M1520" t="s">
        <v>34</v>
      </c>
      <c r="N1520" t="s">
        <v>35</v>
      </c>
      <c r="O1520">
        <v>0.82286365851763699</v>
      </c>
      <c r="P1520" t="s">
        <v>36</v>
      </c>
    </row>
    <row r="1521" spans="1:16">
      <c r="A1521">
        <v>1520</v>
      </c>
      <c r="B1521" t="s">
        <v>1581</v>
      </c>
      <c r="C1521">
        <v>51</v>
      </c>
      <c r="D1521">
        <v>92</v>
      </c>
      <c r="E1521">
        <v>56.846382770803601</v>
      </c>
      <c r="F1521">
        <v>0.54920635664914996</v>
      </c>
      <c r="G1521">
        <v>2538.0229882797698</v>
      </c>
      <c r="H1521">
        <v>488.94765098115698</v>
      </c>
      <c r="I1521">
        <v>0.69521044923599096</v>
      </c>
      <c r="J1521">
        <v>0.13340763566994601</v>
      </c>
      <c r="K1521">
        <v>0.70064007877892698</v>
      </c>
      <c r="L1521" t="s">
        <v>106</v>
      </c>
      <c r="M1521" t="s">
        <v>34</v>
      </c>
      <c r="N1521" t="s">
        <v>35</v>
      </c>
      <c r="O1521">
        <v>0.78533127019707805</v>
      </c>
      <c r="P1521" t="s">
        <v>36</v>
      </c>
    </row>
    <row r="1522" spans="1:16">
      <c r="A1522">
        <v>1521</v>
      </c>
      <c r="B1522" t="s">
        <v>1582</v>
      </c>
      <c r="C1522">
        <v>86</v>
      </c>
      <c r="D1522">
        <v>49</v>
      </c>
      <c r="E1522">
        <v>50.486752767344498</v>
      </c>
      <c r="F1522">
        <v>1.7456444742328601</v>
      </c>
      <c r="G1522">
        <v>2001.9109644612499</v>
      </c>
      <c r="H1522">
        <v>450.41765766091999</v>
      </c>
      <c r="I1522">
        <v>0.76113501599326905</v>
      </c>
      <c r="J1522">
        <v>0.124000605744731</v>
      </c>
      <c r="K1522">
        <v>0.61311908230152901</v>
      </c>
      <c r="L1522" t="s">
        <v>93</v>
      </c>
      <c r="M1522" t="s">
        <v>34</v>
      </c>
      <c r="N1522" t="s">
        <v>35</v>
      </c>
      <c r="O1522">
        <v>0.72389265992173701</v>
      </c>
      <c r="P1522" t="s">
        <v>36</v>
      </c>
    </row>
    <row r="1523" spans="1:16">
      <c r="A1523">
        <v>1522</v>
      </c>
      <c r="B1523" t="s">
        <v>1583</v>
      </c>
      <c r="C1523">
        <v>106</v>
      </c>
      <c r="D1523">
        <v>58</v>
      </c>
      <c r="E1523">
        <v>50.860208206682103</v>
      </c>
      <c r="F1523">
        <v>1.8301886792452799</v>
      </c>
      <c r="G1523">
        <v>2031.6371648393199</v>
      </c>
      <c r="H1523">
        <v>629.18476256940698</v>
      </c>
      <c r="I1523">
        <v>0.75729153061325905</v>
      </c>
      <c r="J1523">
        <v>6.4491075546795604E-2</v>
      </c>
      <c r="K1523">
        <v>0.48295233720807001</v>
      </c>
      <c r="L1523" t="s">
        <v>151</v>
      </c>
      <c r="M1523" t="s">
        <v>34</v>
      </c>
      <c r="N1523" t="s">
        <v>35</v>
      </c>
      <c r="O1523">
        <v>0.73659010833386396</v>
      </c>
      <c r="P1523" t="s">
        <v>36</v>
      </c>
    </row>
    <row r="1524" spans="1:16">
      <c r="A1524">
        <v>1523</v>
      </c>
      <c r="B1524" t="s">
        <v>1584</v>
      </c>
      <c r="C1524">
        <v>80</v>
      </c>
      <c r="D1524">
        <v>96</v>
      </c>
      <c r="E1524">
        <v>65.951179710772394</v>
      </c>
      <c r="F1524">
        <v>0.82704939602549499</v>
      </c>
      <c r="G1524">
        <v>3416.1349474480198</v>
      </c>
      <c r="H1524">
        <v>681.24062766178804</v>
      </c>
      <c r="I1524">
        <v>0.648246285704556</v>
      </c>
      <c r="J1524">
        <v>9.2500440619175395E-2</v>
      </c>
      <c r="K1524">
        <v>0.51665692577440103</v>
      </c>
      <c r="L1524" t="s">
        <v>41</v>
      </c>
      <c r="M1524" t="s">
        <v>34</v>
      </c>
      <c r="N1524" t="s">
        <v>35</v>
      </c>
      <c r="O1524">
        <v>0.77448376939300101</v>
      </c>
      <c r="P1524" t="s">
        <v>36</v>
      </c>
    </row>
    <row r="1525" spans="1:16">
      <c r="A1525">
        <v>1524</v>
      </c>
      <c r="B1525" t="s">
        <v>1585</v>
      </c>
      <c r="C1525">
        <v>88</v>
      </c>
      <c r="D1525">
        <v>63</v>
      </c>
      <c r="E1525">
        <v>52.022709196552498</v>
      </c>
      <c r="F1525">
        <v>1.38793103448276</v>
      </c>
      <c r="G1525">
        <v>2125.5719580340301</v>
      </c>
      <c r="H1525">
        <v>585.94154943248498</v>
      </c>
      <c r="I1525">
        <v>0.54919278563477603</v>
      </c>
      <c r="J1525">
        <v>7.7799550116463195E-2</v>
      </c>
      <c r="K1525">
        <v>0.50700180806182904</v>
      </c>
      <c r="L1525" t="s">
        <v>41</v>
      </c>
      <c r="M1525" t="s">
        <v>34</v>
      </c>
      <c r="N1525" t="s">
        <v>35</v>
      </c>
      <c r="O1525">
        <v>0.787974341267205</v>
      </c>
      <c r="P1525" t="s">
        <v>36</v>
      </c>
    </row>
    <row r="1526" spans="1:16">
      <c r="A1526">
        <v>1525</v>
      </c>
      <c r="B1526" t="s">
        <v>1586</v>
      </c>
      <c r="C1526">
        <v>67</v>
      </c>
      <c r="D1526">
        <v>79</v>
      </c>
      <c r="E1526">
        <v>60.042290578282</v>
      </c>
      <c r="F1526">
        <v>0.85416666666666696</v>
      </c>
      <c r="G1526">
        <v>2831.4205860113402</v>
      </c>
      <c r="H1526">
        <v>393.51304840875702</v>
      </c>
      <c r="I1526">
        <v>0.52884008241863301</v>
      </c>
      <c r="J1526">
        <v>0.22977140195812201</v>
      </c>
      <c r="K1526">
        <v>0.73994950475820498</v>
      </c>
      <c r="L1526" t="s">
        <v>38</v>
      </c>
      <c r="M1526" t="s">
        <v>34</v>
      </c>
      <c r="N1526" t="s">
        <v>35</v>
      </c>
      <c r="O1526">
        <v>0.82903006694066605</v>
      </c>
      <c r="P1526" t="s">
        <v>36</v>
      </c>
    </row>
    <row r="1527" spans="1:16">
      <c r="A1527">
        <v>1526</v>
      </c>
      <c r="B1527" t="s">
        <v>1587</v>
      </c>
      <c r="C1527">
        <v>123</v>
      </c>
      <c r="D1527">
        <v>51</v>
      </c>
      <c r="E1527">
        <v>55.143036024423402</v>
      </c>
      <c r="F1527">
        <v>2.3988229144095001</v>
      </c>
      <c r="G1527">
        <v>2388.2029383742902</v>
      </c>
      <c r="H1527">
        <v>529.106648853965</v>
      </c>
      <c r="I1527">
        <v>0.68299458614295805</v>
      </c>
      <c r="J1527">
        <v>0.10719996767168199</v>
      </c>
      <c r="K1527">
        <v>0.50936757013789802</v>
      </c>
      <c r="L1527" t="s">
        <v>41</v>
      </c>
      <c r="M1527" t="s">
        <v>34</v>
      </c>
      <c r="N1527" t="s">
        <v>35</v>
      </c>
      <c r="O1527">
        <v>0.67407196059561403</v>
      </c>
      <c r="P1527" t="s">
        <v>36</v>
      </c>
    </row>
    <row r="1528" spans="1:16">
      <c r="A1528">
        <v>1527</v>
      </c>
      <c r="B1528" t="s">
        <v>1588</v>
      </c>
      <c r="C1528">
        <v>78</v>
      </c>
      <c r="D1528">
        <v>74</v>
      </c>
      <c r="E1528">
        <v>53.161574547226103</v>
      </c>
      <c r="F1528">
        <v>1.0592592726551799</v>
      </c>
      <c r="G1528">
        <v>2219.65538223062</v>
      </c>
      <c r="H1528">
        <v>606.18543997142604</v>
      </c>
      <c r="I1528">
        <v>0.553936749589926</v>
      </c>
      <c r="J1528">
        <v>7.5907452190785707E-2</v>
      </c>
      <c r="K1528">
        <v>0.45524935983416698</v>
      </c>
      <c r="L1528" t="s">
        <v>38</v>
      </c>
      <c r="M1528" t="s">
        <v>34</v>
      </c>
      <c r="N1528" t="s">
        <v>35</v>
      </c>
      <c r="O1528">
        <v>0.69854623514605396</v>
      </c>
      <c r="P1528" t="s">
        <v>36</v>
      </c>
    </row>
    <row r="1529" spans="1:16">
      <c r="A1529">
        <v>1528</v>
      </c>
      <c r="B1529" t="s">
        <v>1589</v>
      </c>
      <c r="C1529">
        <v>98</v>
      </c>
      <c r="D1529">
        <v>68</v>
      </c>
      <c r="E1529">
        <v>67.467464250529304</v>
      </c>
      <c r="F1529">
        <v>1.4319999999999999</v>
      </c>
      <c r="G1529">
        <v>3575.0214884688098</v>
      </c>
      <c r="H1529">
        <v>840.74240563817705</v>
      </c>
      <c r="I1529">
        <v>0.66897925436868499</v>
      </c>
      <c r="J1529">
        <v>6.35568865691961E-2</v>
      </c>
      <c r="K1529">
        <v>0.56928830086861804</v>
      </c>
      <c r="L1529" t="s">
        <v>93</v>
      </c>
      <c r="M1529" t="s">
        <v>34</v>
      </c>
      <c r="N1529" t="s">
        <v>35</v>
      </c>
      <c r="O1529">
        <v>0.72792881797376796</v>
      </c>
      <c r="P1529" t="s">
        <v>36</v>
      </c>
    </row>
    <row r="1530" spans="1:16">
      <c r="A1530">
        <v>1529</v>
      </c>
      <c r="B1530" t="s">
        <v>1590</v>
      </c>
      <c r="C1530">
        <v>161</v>
      </c>
      <c r="D1530">
        <v>78</v>
      </c>
      <c r="E1530">
        <v>75.6960738284656</v>
      </c>
      <c r="F1530">
        <v>2.0631210175766599</v>
      </c>
      <c r="G1530">
        <v>4500.2494752363</v>
      </c>
      <c r="H1530">
        <v>925.66402679878695</v>
      </c>
      <c r="I1530">
        <v>0.77845101606567602</v>
      </c>
      <c r="J1530">
        <v>6.5999353436182906E-2</v>
      </c>
      <c r="K1530">
        <v>0.468004204278472</v>
      </c>
      <c r="L1530" t="s">
        <v>41</v>
      </c>
      <c r="M1530" t="s">
        <v>34</v>
      </c>
      <c r="N1530" t="s">
        <v>35</v>
      </c>
      <c r="O1530">
        <v>0.82274229553954403</v>
      </c>
      <c r="P1530" t="s">
        <v>36</v>
      </c>
    </row>
    <row r="1531" spans="1:16">
      <c r="A1531">
        <v>1530</v>
      </c>
      <c r="B1531" t="s">
        <v>1591</v>
      </c>
      <c r="C1531">
        <v>165</v>
      </c>
      <c r="D1531">
        <v>127</v>
      </c>
      <c r="E1531">
        <v>109.22221380009999</v>
      </c>
      <c r="F1531">
        <v>1.30525910377985</v>
      </c>
      <c r="G1531">
        <v>9369.4010971644602</v>
      </c>
      <c r="H1531">
        <v>861.04726315622702</v>
      </c>
      <c r="I1531">
        <v>0.57082004813848297</v>
      </c>
      <c r="J1531">
        <v>0.15880629507899199</v>
      </c>
      <c r="K1531">
        <v>0.56523649405962795</v>
      </c>
      <c r="L1531" t="s">
        <v>74</v>
      </c>
      <c r="M1531" t="s">
        <v>34</v>
      </c>
      <c r="N1531" t="s">
        <v>35</v>
      </c>
      <c r="O1531">
        <v>0.68595589599227202</v>
      </c>
      <c r="P1531" t="s">
        <v>36</v>
      </c>
    </row>
    <row r="1532" spans="1:16">
      <c r="A1532">
        <v>1531</v>
      </c>
      <c r="B1532" t="s">
        <v>1592</v>
      </c>
      <c r="C1532">
        <v>118</v>
      </c>
      <c r="D1532">
        <v>100</v>
      </c>
      <c r="E1532">
        <v>90.167910842654393</v>
      </c>
      <c r="F1532">
        <v>1.17544987167823</v>
      </c>
      <c r="G1532">
        <v>6385.4851032136103</v>
      </c>
      <c r="H1532">
        <v>587.59163523611801</v>
      </c>
      <c r="I1532">
        <v>0.57289064462047201</v>
      </c>
      <c r="J1532">
        <v>0.23240879059118699</v>
      </c>
      <c r="K1532">
        <v>0.67316400557810097</v>
      </c>
      <c r="L1532" t="s">
        <v>38</v>
      </c>
      <c r="M1532" t="s">
        <v>34</v>
      </c>
      <c r="N1532" t="s">
        <v>35</v>
      </c>
      <c r="O1532">
        <v>0.75533009984520105</v>
      </c>
      <c r="P1532" t="s">
        <v>36</v>
      </c>
    </row>
    <row r="1533" spans="1:16">
      <c r="A1533">
        <v>1532</v>
      </c>
      <c r="B1533" t="s">
        <v>1593</v>
      </c>
      <c r="C1533">
        <v>58</v>
      </c>
      <c r="D1533">
        <v>88</v>
      </c>
      <c r="E1533">
        <v>59.153196457552703</v>
      </c>
      <c r="F1533">
        <v>0.658385093167702</v>
      </c>
      <c r="G1533">
        <v>2748.1872249527401</v>
      </c>
      <c r="H1533">
        <v>575.47947221735296</v>
      </c>
      <c r="I1533">
        <v>0.71035422852572605</v>
      </c>
      <c r="J1533">
        <v>0.104278915822777</v>
      </c>
      <c r="K1533">
        <v>0.66501222845633701</v>
      </c>
      <c r="L1533" t="s">
        <v>33</v>
      </c>
      <c r="M1533" t="s">
        <v>34</v>
      </c>
      <c r="N1533" t="s">
        <v>35</v>
      </c>
      <c r="O1533">
        <v>0.94827523444825501</v>
      </c>
      <c r="P1533" t="s">
        <v>36</v>
      </c>
    </row>
    <row r="1534" spans="1:16">
      <c r="A1534">
        <v>1533</v>
      </c>
      <c r="B1534" t="s">
        <v>1594</v>
      </c>
      <c r="C1534">
        <v>112</v>
      </c>
      <c r="D1534">
        <v>83</v>
      </c>
      <c r="E1534">
        <v>68.980596566514805</v>
      </c>
      <c r="F1534">
        <v>1.3552631578947401</v>
      </c>
      <c r="G1534">
        <v>3737.1779115311901</v>
      </c>
      <c r="H1534">
        <v>983.26998119333496</v>
      </c>
      <c r="I1534">
        <v>0.57681710002328301</v>
      </c>
      <c r="J1534">
        <v>4.8574470622147398E-2</v>
      </c>
      <c r="K1534">
        <v>0.51771779191632195</v>
      </c>
      <c r="L1534" t="s">
        <v>55</v>
      </c>
      <c r="M1534" t="s">
        <v>34</v>
      </c>
      <c r="N1534" t="s">
        <v>35</v>
      </c>
      <c r="O1534">
        <v>0.74936521714312199</v>
      </c>
      <c r="P1534" t="s">
        <v>36</v>
      </c>
    </row>
    <row r="1535" spans="1:16">
      <c r="A1535">
        <v>1534</v>
      </c>
      <c r="B1535" t="s">
        <v>1595</v>
      </c>
      <c r="C1535">
        <v>86</v>
      </c>
      <c r="D1535">
        <v>52</v>
      </c>
      <c r="E1535">
        <v>55.1584772071663</v>
      </c>
      <c r="F1535">
        <v>1.63949658744527</v>
      </c>
      <c r="G1535">
        <v>2389.5406173913002</v>
      </c>
      <c r="H1535">
        <v>329.11481302561998</v>
      </c>
      <c r="I1535">
        <v>0.55009581094556004</v>
      </c>
      <c r="J1535">
        <v>0.277223103778587</v>
      </c>
      <c r="K1535">
        <v>0.79173643258150295</v>
      </c>
      <c r="L1535" t="s">
        <v>44</v>
      </c>
      <c r="M1535" t="s">
        <v>34</v>
      </c>
      <c r="N1535" t="s">
        <v>35</v>
      </c>
      <c r="O1535">
        <v>0.82673498725327899</v>
      </c>
      <c r="P1535" t="s">
        <v>36</v>
      </c>
    </row>
    <row r="1536" spans="1:16">
      <c r="A1536">
        <v>1535</v>
      </c>
      <c r="B1536" t="s">
        <v>1596</v>
      </c>
      <c r="C1536">
        <v>63</v>
      </c>
      <c r="D1536">
        <v>53</v>
      </c>
      <c r="E1536">
        <v>50.503617601252998</v>
      </c>
      <c r="F1536">
        <v>1.18367346938776</v>
      </c>
      <c r="G1536">
        <v>2003.24864347826</v>
      </c>
      <c r="H1536">
        <v>386.58847553729998</v>
      </c>
      <c r="I1536">
        <v>0.69796426544987</v>
      </c>
      <c r="J1536">
        <v>0.16844065238023301</v>
      </c>
      <c r="K1536">
        <v>0.74299889746416803</v>
      </c>
      <c r="L1536" t="s">
        <v>111</v>
      </c>
      <c r="M1536" t="s">
        <v>34</v>
      </c>
      <c r="N1536" t="s">
        <v>35</v>
      </c>
      <c r="O1536">
        <v>0.82111122357459398</v>
      </c>
      <c r="P1536" t="s">
        <v>36</v>
      </c>
    </row>
    <row r="1537" spans="1:16">
      <c r="A1537">
        <v>1536</v>
      </c>
      <c r="B1537" t="s">
        <v>1597</v>
      </c>
      <c r="C1537">
        <v>58</v>
      </c>
      <c r="D1537">
        <v>93</v>
      </c>
      <c r="E1537">
        <v>54.7210189876035</v>
      </c>
      <c r="F1537">
        <v>0.629411764705882</v>
      </c>
      <c r="G1537">
        <v>2351.7883429111498</v>
      </c>
      <c r="H1537">
        <v>461.13491640329403</v>
      </c>
      <c r="I1537">
        <v>0.73582037452459004</v>
      </c>
      <c r="J1537">
        <v>0.13897992797973799</v>
      </c>
      <c r="K1537">
        <v>0.53224124592149102</v>
      </c>
      <c r="L1537" t="s">
        <v>38</v>
      </c>
      <c r="M1537" t="s">
        <v>34</v>
      </c>
      <c r="N1537" t="s">
        <v>35</v>
      </c>
      <c r="O1537">
        <v>0.76288167574822596</v>
      </c>
      <c r="P1537" t="s">
        <v>36</v>
      </c>
    </row>
    <row r="1538" spans="1:16">
      <c r="A1538">
        <v>1537</v>
      </c>
      <c r="B1538" t="s">
        <v>1598</v>
      </c>
      <c r="C1538">
        <v>117</v>
      </c>
      <c r="D1538">
        <v>88</v>
      </c>
      <c r="E1538">
        <v>71.663609899432402</v>
      </c>
      <c r="F1538">
        <v>1.3354037267080701</v>
      </c>
      <c r="G1538">
        <v>4033.5481293005701</v>
      </c>
      <c r="H1538">
        <v>824.47278081956097</v>
      </c>
      <c r="I1538">
        <v>0.68067056008384996</v>
      </c>
      <c r="J1538">
        <v>7.4566620869243594E-2</v>
      </c>
      <c r="K1538">
        <v>0.55243872648807102</v>
      </c>
      <c r="L1538" t="s">
        <v>93</v>
      </c>
      <c r="M1538" t="s">
        <v>34</v>
      </c>
      <c r="N1538" t="s">
        <v>35</v>
      </c>
      <c r="O1538">
        <v>0.82976657768311401</v>
      </c>
      <c r="P1538" t="s">
        <v>36</v>
      </c>
    </row>
    <row r="1539" spans="1:16">
      <c r="A1539">
        <v>1538</v>
      </c>
      <c r="B1539" t="s">
        <v>1599</v>
      </c>
      <c r="C1539">
        <v>129</v>
      </c>
      <c r="D1539">
        <v>44</v>
      </c>
      <c r="E1539">
        <v>56.924561034549903</v>
      </c>
      <c r="F1539">
        <v>2.9237229156559899</v>
      </c>
      <c r="G1539">
        <v>2545.0086453686199</v>
      </c>
      <c r="H1539">
        <v>444.85588934618499</v>
      </c>
      <c r="I1539">
        <v>0.57992836526758895</v>
      </c>
      <c r="J1539">
        <v>0.16160710001022199</v>
      </c>
      <c r="K1539">
        <v>0.56636787616180995</v>
      </c>
      <c r="L1539" t="s">
        <v>111</v>
      </c>
      <c r="M1539" t="s">
        <v>34</v>
      </c>
      <c r="N1539" t="s">
        <v>35</v>
      </c>
      <c r="O1539">
        <v>0.62945227614974197</v>
      </c>
      <c r="P1539" t="s">
        <v>36</v>
      </c>
    </row>
    <row r="1540" spans="1:16">
      <c r="A1540">
        <v>1539</v>
      </c>
      <c r="B1540" t="s">
        <v>1600</v>
      </c>
      <c r="C1540">
        <v>87</v>
      </c>
      <c r="D1540">
        <v>117</v>
      </c>
      <c r="E1540">
        <v>72.879898526868303</v>
      </c>
      <c r="F1540">
        <v>0.74461365977329197</v>
      </c>
      <c r="G1540">
        <v>4171.6263300567098</v>
      </c>
      <c r="H1540">
        <v>700.65866718385496</v>
      </c>
      <c r="I1540">
        <v>0.68223926859597905</v>
      </c>
      <c r="J1540">
        <v>0.106783036584306</v>
      </c>
      <c r="K1540">
        <v>0.536233545404176</v>
      </c>
      <c r="L1540" t="s">
        <v>295</v>
      </c>
      <c r="M1540" t="s">
        <v>34</v>
      </c>
      <c r="N1540" t="s">
        <v>35</v>
      </c>
      <c r="O1540">
        <v>0.65211728982736905</v>
      </c>
      <c r="P1540" t="s">
        <v>36</v>
      </c>
    </row>
    <row r="1541" spans="1:16">
      <c r="A1541">
        <v>1540</v>
      </c>
      <c r="B1541" t="s">
        <v>1601</v>
      </c>
      <c r="C1541">
        <v>123</v>
      </c>
      <c r="D1541">
        <v>141</v>
      </c>
      <c r="E1541">
        <v>96.087361820241199</v>
      </c>
      <c r="F1541">
        <v>0.87258687258687295</v>
      </c>
      <c r="G1541">
        <v>7251.4093202268396</v>
      </c>
      <c r="H1541">
        <v>794.42665624971005</v>
      </c>
      <c r="I1541">
        <v>0.64362961522773199</v>
      </c>
      <c r="J1541">
        <v>0.14438586143613</v>
      </c>
      <c r="K1541">
        <v>0.55211905166072495</v>
      </c>
      <c r="L1541" t="s">
        <v>257</v>
      </c>
      <c r="M1541" t="s">
        <v>34</v>
      </c>
      <c r="N1541" t="s">
        <v>35</v>
      </c>
      <c r="O1541">
        <v>0.79883464765107104</v>
      </c>
      <c r="P1541" t="s">
        <v>36</v>
      </c>
    </row>
    <row r="1542" spans="1:16">
      <c r="A1542">
        <v>1541</v>
      </c>
      <c r="B1542" t="s">
        <v>1602</v>
      </c>
      <c r="C1542">
        <v>116</v>
      </c>
      <c r="D1542">
        <v>132</v>
      </c>
      <c r="E1542">
        <v>101.161685615994</v>
      </c>
      <c r="F1542">
        <v>0.87678759397502004</v>
      </c>
      <c r="G1542">
        <v>8037.5186892249503</v>
      </c>
      <c r="H1542">
        <v>699.23944919617304</v>
      </c>
      <c r="I1542">
        <v>0.60767338583308905</v>
      </c>
      <c r="J1542">
        <v>0.206576072273948</v>
      </c>
      <c r="K1542">
        <v>0.70754556516505496</v>
      </c>
      <c r="L1542" t="s">
        <v>507</v>
      </c>
      <c r="M1542" t="s">
        <v>34</v>
      </c>
      <c r="N1542" t="s">
        <v>35</v>
      </c>
      <c r="O1542">
        <v>0.69521519263548703</v>
      </c>
      <c r="P1542" t="s">
        <v>36</v>
      </c>
    </row>
    <row r="1543" spans="1:16">
      <c r="A1543">
        <v>1542</v>
      </c>
      <c r="B1543" t="s">
        <v>1603</v>
      </c>
      <c r="C1543">
        <v>73</v>
      </c>
      <c r="D1543">
        <v>78</v>
      </c>
      <c r="E1543">
        <v>68.740128022616503</v>
      </c>
      <c r="F1543">
        <v>0.93706292363155796</v>
      </c>
      <c r="G1543">
        <v>3711.1674862003802</v>
      </c>
      <c r="H1543">
        <v>563.15201339939404</v>
      </c>
      <c r="I1543">
        <v>0.65958967561887705</v>
      </c>
      <c r="J1543">
        <v>0.14705139078955101</v>
      </c>
      <c r="K1543">
        <v>0.75196506550218301</v>
      </c>
      <c r="L1543" t="s">
        <v>111</v>
      </c>
      <c r="M1543" t="s">
        <v>34</v>
      </c>
      <c r="N1543" t="s">
        <v>35</v>
      </c>
      <c r="O1543">
        <v>0.80980544753735295</v>
      </c>
      <c r="P1543" t="s">
        <v>36</v>
      </c>
    </row>
    <row r="1544" spans="1:16">
      <c r="A1544">
        <v>1543</v>
      </c>
      <c r="B1544" t="s">
        <v>1604</v>
      </c>
      <c r="C1544">
        <v>78</v>
      </c>
      <c r="D1544">
        <v>88</v>
      </c>
      <c r="E1544">
        <v>56.916249302201003</v>
      </c>
      <c r="F1544">
        <v>0.88819875776397506</v>
      </c>
      <c r="G1544">
        <v>2544.2654903591701</v>
      </c>
      <c r="H1544">
        <v>667.746855609313</v>
      </c>
      <c r="I1544">
        <v>0.63309117242471102</v>
      </c>
      <c r="J1544">
        <v>7.1704859323042797E-2</v>
      </c>
      <c r="K1544">
        <v>0.50018993074832696</v>
      </c>
      <c r="L1544" t="s">
        <v>93</v>
      </c>
      <c r="M1544" t="s">
        <v>34</v>
      </c>
      <c r="N1544" t="s">
        <v>35</v>
      </c>
      <c r="O1544">
        <v>0.82704481967072496</v>
      </c>
      <c r="P1544" t="s">
        <v>36</v>
      </c>
    </row>
    <row r="1545" spans="1:16">
      <c r="A1545">
        <v>1544</v>
      </c>
      <c r="B1545" t="s">
        <v>1605</v>
      </c>
      <c r="C1545">
        <v>88</v>
      </c>
      <c r="D1545">
        <v>53</v>
      </c>
      <c r="E1545">
        <v>53.787963189082902</v>
      </c>
      <c r="F1545">
        <v>1.6428571428571399</v>
      </c>
      <c r="G1545">
        <v>2272.2707568998098</v>
      </c>
      <c r="H1545">
        <v>453.44707572418702</v>
      </c>
      <c r="I1545">
        <v>0.68316688121550995</v>
      </c>
      <c r="J1545">
        <v>0.13887265303996901</v>
      </c>
      <c r="K1545">
        <v>0.61340930064598997</v>
      </c>
      <c r="L1545" t="s">
        <v>41</v>
      </c>
      <c r="M1545" t="s">
        <v>34</v>
      </c>
      <c r="N1545" t="s">
        <v>35</v>
      </c>
      <c r="O1545">
        <v>0.66442114236138405</v>
      </c>
      <c r="P1545" t="s">
        <v>36</v>
      </c>
    </row>
    <row r="1546" spans="1:16">
      <c r="A1546">
        <v>1545</v>
      </c>
      <c r="B1546" t="s">
        <v>1606</v>
      </c>
      <c r="C1546">
        <v>152</v>
      </c>
      <c r="D1546">
        <v>152</v>
      </c>
      <c r="E1546">
        <v>138.651494278613</v>
      </c>
      <c r="F1546">
        <v>1</v>
      </c>
      <c r="G1546">
        <v>15098.6803270321</v>
      </c>
      <c r="H1546">
        <v>1122.13554653033</v>
      </c>
      <c r="I1546">
        <v>0.59194846009865099</v>
      </c>
      <c r="J1546">
        <v>0.15068090303700399</v>
      </c>
      <c r="K1546">
        <v>0.78114066452897801</v>
      </c>
      <c r="L1546" t="s">
        <v>211</v>
      </c>
      <c r="M1546" t="s">
        <v>34</v>
      </c>
      <c r="N1546" t="s">
        <v>35</v>
      </c>
      <c r="O1546">
        <v>0.68670937649869801</v>
      </c>
      <c r="P1546" t="s">
        <v>36</v>
      </c>
    </row>
    <row r="1547" spans="1:16">
      <c r="A1547">
        <v>1546</v>
      </c>
      <c r="B1547" t="s">
        <v>1607</v>
      </c>
      <c r="C1547">
        <v>49</v>
      </c>
      <c r="D1547">
        <v>54</v>
      </c>
      <c r="E1547">
        <v>50.359147032954198</v>
      </c>
      <c r="F1547">
        <v>0.90909090909090895</v>
      </c>
      <c r="G1547">
        <v>1991.8040563326999</v>
      </c>
      <c r="H1547">
        <v>200.92728124691101</v>
      </c>
      <c r="I1547">
        <v>0.70452806699176096</v>
      </c>
      <c r="J1547">
        <v>0.61998140053194895</v>
      </c>
      <c r="K1547">
        <v>0.92287032573514205</v>
      </c>
      <c r="L1547" t="s">
        <v>111</v>
      </c>
      <c r="M1547" t="s">
        <v>34</v>
      </c>
      <c r="N1547" t="s">
        <v>35</v>
      </c>
      <c r="O1547">
        <v>0.79480498692338697</v>
      </c>
      <c r="P1547" t="s">
        <v>36</v>
      </c>
    </row>
    <row r="1548" spans="1:16">
      <c r="A1548">
        <v>1547</v>
      </c>
      <c r="B1548" t="s">
        <v>1608</v>
      </c>
      <c r="C1548">
        <v>53</v>
      </c>
      <c r="D1548">
        <v>54</v>
      </c>
      <c r="E1548">
        <v>51.897056893196002</v>
      </c>
      <c r="F1548">
        <v>0.98989898989898994</v>
      </c>
      <c r="G1548">
        <v>2115.3164189035901</v>
      </c>
      <c r="H1548">
        <v>276.56415689551301</v>
      </c>
      <c r="I1548">
        <v>0.58775758871978701</v>
      </c>
      <c r="J1548">
        <v>0.34753089267947701</v>
      </c>
      <c r="K1548">
        <v>0.79145812479145805</v>
      </c>
      <c r="L1548" t="s">
        <v>507</v>
      </c>
      <c r="M1548" t="s">
        <v>34</v>
      </c>
      <c r="N1548" t="s">
        <v>35</v>
      </c>
      <c r="O1548">
        <v>0.85062757799588495</v>
      </c>
      <c r="P1548" t="s">
        <v>36</v>
      </c>
    </row>
    <row r="1549" spans="1:16">
      <c r="A1549">
        <v>1548</v>
      </c>
      <c r="B1549" t="s">
        <v>1609</v>
      </c>
      <c r="C1549">
        <v>68</v>
      </c>
      <c r="D1549">
        <v>68</v>
      </c>
      <c r="E1549">
        <v>51.553145925052</v>
      </c>
      <c r="F1549">
        <v>1</v>
      </c>
      <c r="G1549">
        <v>2087.3737905481998</v>
      </c>
      <c r="H1549">
        <v>437.46473215248301</v>
      </c>
      <c r="I1549">
        <v>0.63184553920870601</v>
      </c>
      <c r="J1549">
        <v>0.13706418785312799</v>
      </c>
      <c r="K1549">
        <v>0.58264188516428805</v>
      </c>
      <c r="L1549" t="s">
        <v>44</v>
      </c>
      <c r="M1549" t="s">
        <v>34</v>
      </c>
      <c r="N1549" t="s">
        <v>35</v>
      </c>
      <c r="O1549">
        <v>0.85508053275014795</v>
      </c>
      <c r="P1549" t="s">
        <v>36</v>
      </c>
    </row>
    <row r="1550" spans="1:16">
      <c r="A1550">
        <v>1549</v>
      </c>
      <c r="B1550" t="s">
        <v>1610</v>
      </c>
      <c r="C1550">
        <v>73</v>
      </c>
      <c r="D1550">
        <v>83</v>
      </c>
      <c r="E1550">
        <v>65.900945401574305</v>
      </c>
      <c r="F1550">
        <v>0.88157892359260204</v>
      </c>
      <c r="G1550">
        <v>3410.9328623818501</v>
      </c>
      <c r="H1550">
        <v>624.02927214176805</v>
      </c>
      <c r="I1550">
        <v>0.61366053184908298</v>
      </c>
      <c r="J1550">
        <v>0.110071050398235</v>
      </c>
      <c r="K1550">
        <v>0.68602774124118104</v>
      </c>
      <c r="L1550" t="s">
        <v>44</v>
      </c>
      <c r="M1550" t="s">
        <v>34</v>
      </c>
      <c r="N1550" t="s">
        <v>35</v>
      </c>
      <c r="O1550">
        <v>0.82437495794644899</v>
      </c>
      <c r="P1550" t="s">
        <v>36</v>
      </c>
    </row>
    <row r="1551" spans="1:16">
      <c r="A1551">
        <v>1550</v>
      </c>
      <c r="B1551" t="s">
        <v>1611</v>
      </c>
      <c r="C1551">
        <v>125</v>
      </c>
      <c r="D1551">
        <v>78</v>
      </c>
      <c r="E1551">
        <v>85.000608835695701</v>
      </c>
      <c r="F1551">
        <v>1.6058674985953401</v>
      </c>
      <c r="G1551">
        <v>5674.5830211720204</v>
      </c>
      <c r="H1551">
        <v>440.00486841232902</v>
      </c>
      <c r="I1551">
        <v>0.58954005638010498</v>
      </c>
      <c r="J1551">
        <v>0.36832301315478</v>
      </c>
      <c r="K1551">
        <v>0.760038221886011</v>
      </c>
      <c r="L1551" t="s">
        <v>33</v>
      </c>
      <c r="M1551" t="s">
        <v>34</v>
      </c>
      <c r="N1551" t="s">
        <v>35</v>
      </c>
      <c r="O1551">
        <v>0.93592639652666898</v>
      </c>
      <c r="P1551" t="s">
        <v>36</v>
      </c>
    </row>
    <row r="1552" spans="1:16">
      <c r="A1552">
        <v>1551</v>
      </c>
      <c r="B1552" t="s">
        <v>1612</v>
      </c>
      <c r="C1552">
        <v>86</v>
      </c>
      <c r="D1552">
        <v>60</v>
      </c>
      <c r="E1552">
        <v>50.389200983877402</v>
      </c>
      <c r="F1552">
        <v>1.4223301912255399</v>
      </c>
      <c r="G1552">
        <v>1994.1821523629501</v>
      </c>
      <c r="H1552">
        <v>399.88347949349401</v>
      </c>
      <c r="I1552">
        <v>0.70172120981274599</v>
      </c>
      <c r="J1552">
        <v>0.15671398866307201</v>
      </c>
      <c r="K1552">
        <v>0.55829727030625798</v>
      </c>
      <c r="L1552" t="s">
        <v>33</v>
      </c>
      <c r="M1552" t="s">
        <v>34</v>
      </c>
      <c r="N1552" t="s">
        <v>35</v>
      </c>
      <c r="O1552">
        <v>0.93793921915612899</v>
      </c>
      <c r="P1552" t="s">
        <v>36</v>
      </c>
    </row>
    <row r="1553" spans="1:16">
      <c r="A1553">
        <v>1552</v>
      </c>
      <c r="B1553" t="s">
        <v>1613</v>
      </c>
      <c r="C1553">
        <v>88</v>
      </c>
      <c r="D1553">
        <v>88</v>
      </c>
      <c r="E1553">
        <v>65.241479241398494</v>
      </c>
      <c r="F1553">
        <v>1</v>
      </c>
      <c r="G1553">
        <v>3343.0084945179601</v>
      </c>
      <c r="H1553">
        <v>628.18122470731305</v>
      </c>
      <c r="I1553">
        <v>0.59284489726826295</v>
      </c>
      <c r="J1553">
        <v>0.106457788548931</v>
      </c>
      <c r="K1553">
        <v>0.55212705893904801</v>
      </c>
      <c r="L1553" t="s">
        <v>41</v>
      </c>
      <c r="M1553" t="s">
        <v>34</v>
      </c>
      <c r="N1553" t="s">
        <v>35</v>
      </c>
      <c r="O1553">
        <v>0.725768525547001</v>
      </c>
      <c r="P1553" t="s">
        <v>36</v>
      </c>
    </row>
    <row r="1554" spans="1:16">
      <c r="A1554">
        <v>1553</v>
      </c>
      <c r="B1554" t="s">
        <v>1614</v>
      </c>
      <c r="C1554">
        <v>63</v>
      </c>
      <c r="D1554">
        <v>102</v>
      </c>
      <c r="E1554">
        <v>68.578887311413894</v>
      </c>
      <c r="F1554">
        <v>0.61892880941509099</v>
      </c>
      <c r="G1554">
        <v>3693.7776589792102</v>
      </c>
      <c r="H1554">
        <v>503.49748132249601</v>
      </c>
      <c r="I1554">
        <v>0.67538661938737299</v>
      </c>
      <c r="J1554">
        <v>0.18309901562608699</v>
      </c>
      <c r="K1554">
        <v>0.68693681242744198</v>
      </c>
      <c r="L1554" t="s">
        <v>44</v>
      </c>
      <c r="M1554" t="s">
        <v>34</v>
      </c>
      <c r="N1554" t="s">
        <v>35</v>
      </c>
      <c r="O1554">
        <v>0.70016899162989099</v>
      </c>
      <c r="P1554" t="s">
        <v>36</v>
      </c>
    </row>
    <row r="1555" spans="1:16">
      <c r="A1555">
        <v>1554</v>
      </c>
      <c r="B1555" t="s">
        <v>1615</v>
      </c>
      <c r="C1555">
        <v>110</v>
      </c>
      <c r="D1555">
        <v>52</v>
      </c>
      <c r="E1555">
        <v>63.274182257701298</v>
      </c>
      <c r="F1555">
        <v>2.1041666666666701</v>
      </c>
      <c r="G1555">
        <v>3144.4374759924399</v>
      </c>
      <c r="H1555">
        <v>557.31074984612701</v>
      </c>
      <c r="I1555">
        <v>0.74003554113072501</v>
      </c>
      <c r="J1555">
        <v>0.12722076049657299</v>
      </c>
      <c r="K1555">
        <v>0.57220133611013402</v>
      </c>
      <c r="L1555" t="s">
        <v>33</v>
      </c>
      <c r="M1555" t="s">
        <v>34</v>
      </c>
      <c r="N1555" t="s">
        <v>35</v>
      </c>
      <c r="O1555">
        <v>0.700468977502268</v>
      </c>
      <c r="P1555" t="s">
        <v>36</v>
      </c>
    </row>
    <row r="1556" spans="1:16">
      <c r="A1556">
        <v>1555</v>
      </c>
      <c r="B1556" t="s">
        <v>1616</v>
      </c>
      <c r="C1556">
        <v>107</v>
      </c>
      <c r="D1556">
        <v>63</v>
      </c>
      <c r="E1556">
        <v>61.8479273277906</v>
      </c>
      <c r="F1556">
        <v>1.69827586206897</v>
      </c>
      <c r="G1556">
        <v>3004.2784412098299</v>
      </c>
      <c r="H1556">
        <v>645.43168990684603</v>
      </c>
      <c r="I1556">
        <v>0.72039465758840704</v>
      </c>
      <c r="J1556">
        <v>9.0625303803935894E-2</v>
      </c>
      <c r="K1556">
        <v>0.57115004238485401</v>
      </c>
      <c r="L1556" t="s">
        <v>93</v>
      </c>
      <c r="M1556" t="s">
        <v>34</v>
      </c>
      <c r="N1556" t="s">
        <v>35</v>
      </c>
      <c r="O1556">
        <v>0.69113583263677303</v>
      </c>
      <c r="P1556" t="s">
        <v>36</v>
      </c>
    </row>
    <row r="1557" spans="1:16">
      <c r="A1557">
        <v>1556</v>
      </c>
      <c r="B1557" t="s">
        <v>1617</v>
      </c>
      <c r="C1557">
        <v>117</v>
      </c>
      <c r="D1557">
        <v>58</v>
      </c>
      <c r="E1557">
        <v>54.2242239082872</v>
      </c>
      <c r="F1557">
        <v>2.0093457943925199</v>
      </c>
      <c r="G1557">
        <v>2309.27987637051</v>
      </c>
      <c r="H1557">
        <v>580.14729707168499</v>
      </c>
      <c r="I1557">
        <v>0.74823773811314198</v>
      </c>
      <c r="J1557">
        <v>8.6220371279895305E-2</v>
      </c>
      <c r="K1557">
        <v>0.45523000292997401</v>
      </c>
      <c r="L1557" t="s">
        <v>151</v>
      </c>
      <c r="M1557" t="s">
        <v>34</v>
      </c>
      <c r="N1557" t="s">
        <v>35</v>
      </c>
      <c r="O1557">
        <v>0.75433252592331901</v>
      </c>
      <c r="P1557" t="s">
        <v>36</v>
      </c>
    </row>
    <row r="1558" spans="1:16">
      <c r="A1558">
        <v>1557</v>
      </c>
      <c r="B1558" t="s">
        <v>1618</v>
      </c>
      <c r="C1558">
        <v>63</v>
      </c>
      <c r="D1558">
        <v>63</v>
      </c>
      <c r="E1558">
        <v>50.804364898615198</v>
      </c>
      <c r="F1558">
        <v>0.99137931034482796</v>
      </c>
      <c r="G1558">
        <v>2027.1782347826099</v>
      </c>
      <c r="H1558">
        <v>408.60695775436301</v>
      </c>
      <c r="I1558">
        <v>0.61996875086949998</v>
      </c>
      <c r="J1558">
        <v>0.15257742587117101</v>
      </c>
      <c r="K1558">
        <v>0.67038584418776104</v>
      </c>
      <c r="L1558" t="s">
        <v>44</v>
      </c>
      <c r="M1558" t="s">
        <v>34</v>
      </c>
      <c r="N1558" t="s">
        <v>35</v>
      </c>
      <c r="O1558">
        <v>0.82798924076741598</v>
      </c>
      <c r="P1558" t="s">
        <v>36</v>
      </c>
    </row>
    <row r="1559" spans="1:16">
      <c r="A1559">
        <v>1558</v>
      </c>
      <c r="B1559" t="s">
        <v>1619</v>
      </c>
      <c r="C1559">
        <v>71</v>
      </c>
      <c r="D1559">
        <v>104</v>
      </c>
      <c r="E1559">
        <v>70.500175291656802</v>
      </c>
      <c r="F1559">
        <v>0.67931027905499097</v>
      </c>
      <c r="G1559">
        <v>3903.64463364839</v>
      </c>
      <c r="H1559">
        <v>437.84669632828798</v>
      </c>
      <c r="I1559">
        <v>0.65931953221352202</v>
      </c>
      <c r="J1559">
        <v>0.25587978943377399</v>
      </c>
      <c r="K1559">
        <v>0.65806419282904505</v>
      </c>
      <c r="L1559" t="s">
        <v>41</v>
      </c>
      <c r="M1559" t="s">
        <v>34</v>
      </c>
      <c r="N1559" t="s">
        <v>35</v>
      </c>
      <c r="O1559">
        <v>0.80380684665959001</v>
      </c>
      <c r="P1559" t="s">
        <v>36</v>
      </c>
    </row>
    <row r="1560" spans="1:16">
      <c r="A1560">
        <v>1559</v>
      </c>
      <c r="B1560" t="s">
        <v>1620</v>
      </c>
      <c r="C1560">
        <v>65</v>
      </c>
      <c r="D1560">
        <v>65</v>
      </c>
      <c r="E1560">
        <v>62.571651728723197</v>
      </c>
      <c r="F1560">
        <v>1</v>
      </c>
      <c r="G1560">
        <v>3075</v>
      </c>
      <c r="H1560">
        <v>228.99494767189</v>
      </c>
      <c r="I1560">
        <v>0.596152468007632</v>
      </c>
      <c r="J1560">
        <v>0.73689088234385502</v>
      </c>
      <c r="K1560">
        <v>0.91111111111111098</v>
      </c>
      <c r="L1560" t="s">
        <v>41</v>
      </c>
      <c r="M1560" t="s">
        <v>34</v>
      </c>
      <c r="N1560" t="s">
        <v>35</v>
      </c>
      <c r="O1560">
        <v>0.72773492573560905</v>
      </c>
      <c r="P1560" t="s">
        <v>36</v>
      </c>
    </row>
    <row r="1561" spans="1:16">
      <c r="A1561">
        <v>1560</v>
      </c>
      <c r="B1561" t="s">
        <v>1621</v>
      </c>
      <c r="C1561">
        <v>88</v>
      </c>
      <c r="D1561">
        <v>78</v>
      </c>
      <c r="E1561">
        <v>54.4297447818686</v>
      </c>
      <c r="F1561">
        <v>1.12587412587413</v>
      </c>
      <c r="G1561">
        <v>2326.8183345935699</v>
      </c>
      <c r="H1561">
        <v>575.598468857537</v>
      </c>
      <c r="I1561">
        <v>0.53877192349032998</v>
      </c>
      <c r="J1561">
        <v>8.8253732350741104E-2</v>
      </c>
      <c r="K1561">
        <v>0.44759263494967999</v>
      </c>
      <c r="L1561" t="s">
        <v>44</v>
      </c>
      <c r="M1561" t="s">
        <v>34</v>
      </c>
      <c r="N1561" t="s">
        <v>35</v>
      </c>
      <c r="O1561">
        <v>0.67001855120375198</v>
      </c>
      <c r="P1561" t="s">
        <v>36</v>
      </c>
    </row>
    <row r="1562" spans="1:16">
      <c r="A1562">
        <v>1561</v>
      </c>
      <c r="B1562" t="s">
        <v>1622</v>
      </c>
      <c r="C1562">
        <v>63</v>
      </c>
      <c r="D1562">
        <v>102</v>
      </c>
      <c r="E1562">
        <v>63.338452647310199</v>
      </c>
      <c r="F1562">
        <v>0.61805556461321498</v>
      </c>
      <c r="G1562">
        <v>3150.8286090737201</v>
      </c>
      <c r="H1562">
        <v>528.89686228907601</v>
      </c>
      <c r="I1562">
        <v>0.73346375411791198</v>
      </c>
      <c r="J1562">
        <v>0.14154439063420099</v>
      </c>
      <c r="K1562">
        <v>0.63660660660660695</v>
      </c>
      <c r="L1562" t="s">
        <v>33</v>
      </c>
      <c r="M1562" t="s">
        <v>34</v>
      </c>
      <c r="N1562" t="s">
        <v>35</v>
      </c>
      <c r="O1562">
        <v>0.923498506585548</v>
      </c>
      <c r="P1562" t="s">
        <v>36</v>
      </c>
    </row>
    <row r="1563" spans="1:16">
      <c r="A1563">
        <v>1562</v>
      </c>
      <c r="B1563" t="s">
        <v>1623</v>
      </c>
      <c r="C1563">
        <v>68</v>
      </c>
      <c r="D1563">
        <v>73</v>
      </c>
      <c r="E1563">
        <v>50.085960845885197</v>
      </c>
      <c r="F1563">
        <v>0.93283582089552197</v>
      </c>
      <c r="G1563">
        <v>1970.2525610585999</v>
      </c>
      <c r="H1563">
        <v>380.83961813885202</v>
      </c>
      <c r="I1563">
        <v>0.60674456545045596</v>
      </c>
      <c r="J1563">
        <v>0.17070550341871099</v>
      </c>
      <c r="K1563">
        <v>0.57442475191749398</v>
      </c>
      <c r="L1563" t="s">
        <v>55</v>
      </c>
      <c r="M1563" t="s">
        <v>34</v>
      </c>
      <c r="N1563" t="s">
        <v>35</v>
      </c>
      <c r="O1563">
        <v>0.76405714400443803</v>
      </c>
      <c r="P1563" t="s">
        <v>36</v>
      </c>
    </row>
    <row r="1564" spans="1:16">
      <c r="A1564">
        <v>1563</v>
      </c>
      <c r="B1564" t="s">
        <v>1624</v>
      </c>
      <c r="C1564">
        <v>98</v>
      </c>
      <c r="D1564">
        <v>83</v>
      </c>
      <c r="E1564">
        <v>69.819102452110002</v>
      </c>
      <c r="F1564">
        <v>1.1776315789473699</v>
      </c>
      <c r="G1564">
        <v>3828.58597769376</v>
      </c>
      <c r="H1564">
        <v>658.81359078355501</v>
      </c>
      <c r="I1564">
        <v>0.70381867933226505</v>
      </c>
      <c r="J1564">
        <v>0.110846802254047</v>
      </c>
      <c r="K1564">
        <v>0.57515741526369801</v>
      </c>
      <c r="L1564" t="s">
        <v>44</v>
      </c>
      <c r="M1564" t="s">
        <v>34</v>
      </c>
      <c r="N1564" t="s">
        <v>35</v>
      </c>
      <c r="O1564">
        <v>0.80124948231090898</v>
      </c>
      <c r="P1564" t="s">
        <v>36</v>
      </c>
    </row>
    <row r="1565" spans="1:16">
      <c r="A1565">
        <v>1564</v>
      </c>
      <c r="B1565" t="s">
        <v>1625</v>
      </c>
      <c r="C1565">
        <v>63</v>
      </c>
      <c r="D1565">
        <v>88</v>
      </c>
      <c r="E1565">
        <v>57.623392668598697</v>
      </c>
      <c r="F1565">
        <v>0.71604938271604901</v>
      </c>
      <c r="G1565">
        <v>2607.8795591682401</v>
      </c>
      <c r="H1565">
        <v>553.57998664047398</v>
      </c>
      <c r="I1565">
        <v>0.68335320848579595</v>
      </c>
      <c r="J1565">
        <v>0.10693912656148701</v>
      </c>
      <c r="K1565">
        <v>0.56926870417234399</v>
      </c>
      <c r="L1565" t="s">
        <v>151</v>
      </c>
      <c r="M1565" t="s">
        <v>34</v>
      </c>
      <c r="N1565" t="s">
        <v>35</v>
      </c>
      <c r="O1565">
        <v>0.80353576620119505</v>
      </c>
      <c r="P1565" t="s">
        <v>36</v>
      </c>
    </row>
    <row r="1566" spans="1:16">
      <c r="A1566">
        <v>1565</v>
      </c>
      <c r="B1566" t="s">
        <v>1626</v>
      </c>
      <c r="C1566">
        <v>129</v>
      </c>
      <c r="D1566">
        <v>128</v>
      </c>
      <c r="E1566">
        <v>98.559757091318602</v>
      </c>
      <c r="F1566">
        <v>1.0051157857183699</v>
      </c>
      <c r="G1566">
        <v>7629.3779580340297</v>
      </c>
      <c r="H1566">
        <v>626.91537985356001</v>
      </c>
      <c r="I1566">
        <v>0.60477794438373</v>
      </c>
      <c r="J1566">
        <v>0.24393894748634201</v>
      </c>
      <c r="K1566">
        <v>0.64894625722196198</v>
      </c>
      <c r="L1566" t="s">
        <v>33</v>
      </c>
      <c r="M1566" t="s">
        <v>34</v>
      </c>
      <c r="N1566" t="s">
        <v>35</v>
      </c>
      <c r="O1566">
        <v>0.92873477172530206</v>
      </c>
      <c r="P1566" t="s">
        <v>36</v>
      </c>
    </row>
    <row r="1567" spans="1:16">
      <c r="A1567">
        <v>1566</v>
      </c>
      <c r="B1567" t="s">
        <v>1627</v>
      </c>
      <c r="C1567">
        <v>124</v>
      </c>
      <c r="D1567">
        <v>76</v>
      </c>
      <c r="E1567">
        <v>76.178294700113497</v>
      </c>
      <c r="F1567">
        <v>1.62030251473287</v>
      </c>
      <c r="G1567">
        <v>4557.7696729678601</v>
      </c>
      <c r="H1567">
        <v>526.72377873223797</v>
      </c>
      <c r="I1567">
        <v>0.57466663105633997</v>
      </c>
      <c r="J1567">
        <v>0.20644120654486001</v>
      </c>
      <c r="K1567">
        <v>0.66657247195895997</v>
      </c>
      <c r="L1567" t="s">
        <v>111</v>
      </c>
      <c r="M1567" t="s">
        <v>34</v>
      </c>
      <c r="N1567" t="s">
        <v>35</v>
      </c>
      <c r="O1567">
        <v>0.75802680135668699</v>
      </c>
      <c r="P1567" t="s">
        <v>36</v>
      </c>
    </row>
    <row r="1568" spans="1:16">
      <c r="A1568">
        <v>1567</v>
      </c>
      <c r="B1568" t="s">
        <v>1628</v>
      </c>
      <c r="C1568">
        <v>105</v>
      </c>
      <c r="D1568">
        <v>137</v>
      </c>
      <c r="E1568">
        <v>92.490727418651801</v>
      </c>
      <c r="F1568">
        <v>0.76892430278884505</v>
      </c>
      <c r="G1568">
        <v>6718.7158094517999</v>
      </c>
      <c r="H1568">
        <v>759.67443732759205</v>
      </c>
      <c r="I1568">
        <v>0.62829116317773204</v>
      </c>
      <c r="J1568">
        <v>0.14629891654507499</v>
      </c>
      <c r="K1568">
        <v>0.58399328208771994</v>
      </c>
      <c r="L1568" t="s">
        <v>38</v>
      </c>
      <c r="M1568" t="s">
        <v>34</v>
      </c>
      <c r="N1568" t="s">
        <v>35</v>
      </c>
      <c r="O1568">
        <v>0.74870128710143902</v>
      </c>
      <c r="P1568" t="s">
        <v>36</v>
      </c>
    </row>
    <row r="1569" spans="1:16">
      <c r="A1569">
        <v>1568</v>
      </c>
      <c r="B1569" t="s">
        <v>1629</v>
      </c>
      <c r="C1569">
        <v>68</v>
      </c>
      <c r="D1569">
        <v>78</v>
      </c>
      <c r="E1569">
        <v>58.7374390659662</v>
      </c>
      <c r="F1569">
        <v>0.87046491740630605</v>
      </c>
      <c r="G1569">
        <v>2709.6917954631399</v>
      </c>
      <c r="H1569">
        <v>617.87413685622403</v>
      </c>
      <c r="I1569">
        <v>0.68856383457422199</v>
      </c>
      <c r="J1569">
        <v>8.9192785422795906E-2</v>
      </c>
      <c r="K1569">
        <v>0.57705820909695205</v>
      </c>
      <c r="L1569" t="s">
        <v>38</v>
      </c>
      <c r="M1569" t="s">
        <v>34</v>
      </c>
      <c r="N1569" t="s">
        <v>35</v>
      </c>
      <c r="O1569">
        <v>0.87681246486621101</v>
      </c>
      <c r="P1569" t="s">
        <v>36</v>
      </c>
    </row>
    <row r="1570" spans="1:16">
      <c r="A1570">
        <v>1569</v>
      </c>
      <c r="B1570" t="s">
        <v>1630</v>
      </c>
      <c r="C1570">
        <v>63</v>
      </c>
      <c r="D1570">
        <v>88</v>
      </c>
      <c r="E1570">
        <v>62.488697879445503</v>
      </c>
      <c r="F1570">
        <v>0.72049689440993803</v>
      </c>
      <c r="G1570">
        <v>3066.8520930056702</v>
      </c>
      <c r="H1570">
        <v>632.51086411807898</v>
      </c>
      <c r="I1570">
        <v>0.69557318342128205</v>
      </c>
      <c r="J1570">
        <v>9.6331143731209198E-2</v>
      </c>
      <c r="K1570">
        <v>0.65146970605878796</v>
      </c>
      <c r="L1570" t="s">
        <v>41</v>
      </c>
      <c r="M1570" t="s">
        <v>34</v>
      </c>
      <c r="N1570" t="s">
        <v>35</v>
      </c>
      <c r="O1570">
        <v>0.66313406738811398</v>
      </c>
      <c r="P1570" t="s">
        <v>36</v>
      </c>
    </row>
    <row r="1571" spans="1:16">
      <c r="A1571">
        <v>1570</v>
      </c>
      <c r="B1571" t="s">
        <v>1631</v>
      </c>
      <c r="C1571">
        <v>83</v>
      </c>
      <c r="D1571">
        <v>83</v>
      </c>
      <c r="E1571">
        <v>76.474581588600103</v>
      </c>
      <c r="F1571">
        <v>1</v>
      </c>
      <c r="G1571">
        <v>4593.2924824196598</v>
      </c>
      <c r="H1571">
        <v>701.95661175727901</v>
      </c>
      <c r="I1571">
        <v>0.57849828572168105</v>
      </c>
      <c r="J1571">
        <v>0.117142213571325</v>
      </c>
      <c r="K1571">
        <v>0.71565199268230595</v>
      </c>
      <c r="L1571" t="s">
        <v>44</v>
      </c>
      <c r="M1571" t="s">
        <v>34</v>
      </c>
      <c r="N1571" t="s">
        <v>35</v>
      </c>
      <c r="O1571">
        <v>0.86073119332933901</v>
      </c>
      <c r="P1571" t="s">
        <v>36</v>
      </c>
    </row>
    <row r="1572" spans="1:16">
      <c r="A1572">
        <v>1571</v>
      </c>
      <c r="B1572" t="s">
        <v>1632</v>
      </c>
      <c r="C1572">
        <v>64</v>
      </c>
      <c r="D1572">
        <v>83</v>
      </c>
      <c r="E1572">
        <v>55.498801237327498</v>
      </c>
      <c r="F1572">
        <v>0.76470588235294101</v>
      </c>
      <c r="G1572">
        <v>2419.11818676749</v>
      </c>
      <c r="H1572">
        <v>475.59784982411799</v>
      </c>
      <c r="I1572">
        <v>0.53862931512797796</v>
      </c>
      <c r="J1572">
        <v>0.13439626068291</v>
      </c>
      <c r="K1572">
        <v>0.60751744988988798</v>
      </c>
      <c r="L1572" t="s">
        <v>44</v>
      </c>
      <c r="M1572" t="s">
        <v>34</v>
      </c>
      <c r="N1572" t="s">
        <v>35</v>
      </c>
      <c r="O1572">
        <v>0.80525019004928799</v>
      </c>
      <c r="P1572" t="s">
        <v>36</v>
      </c>
    </row>
    <row r="1573" spans="1:16">
      <c r="A1573">
        <v>1572</v>
      </c>
      <c r="B1573" t="s">
        <v>1633</v>
      </c>
      <c r="C1573">
        <v>78</v>
      </c>
      <c r="D1573">
        <v>53</v>
      </c>
      <c r="E1573">
        <v>53.296674065067002</v>
      </c>
      <c r="F1573">
        <v>1.4591835892632301</v>
      </c>
      <c r="G1573">
        <v>2230.9513383742901</v>
      </c>
      <c r="H1573">
        <v>401.402889644374</v>
      </c>
      <c r="I1573">
        <v>0.73971729730707403</v>
      </c>
      <c r="J1573">
        <v>0.17399588300923199</v>
      </c>
      <c r="K1573">
        <v>0.69465012958163597</v>
      </c>
      <c r="L1573" t="s">
        <v>151</v>
      </c>
      <c r="M1573" t="s">
        <v>34</v>
      </c>
      <c r="N1573" t="s">
        <v>35</v>
      </c>
      <c r="O1573">
        <v>0.70861358810129305</v>
      </c>
      <c r="P1573" t="s">
        <v>36</v>
      </c>
    </row>
    <row r="1574" spans="1:16">
      <c r="A1574">
        <v>1573</v>
      </c>
      <c r="B1574" t="s">
        <v>1634</v>
      </c>
      <c r="C1574">
        <v>83</v>
      </c>
      <c r="D1574">
        <v>58</v>
      </c>
      <c r="E1574">
        <v>61.953400816396801</v>
      </c>
      <c r="F1574">
        <v>1.4205606650323099</v>
      </c>
      <c r="G1574">
        <v>3014.5339803402599</v>
      </c>
      <c r="H1574">
        <v>630.70417272028703</v>
      </c>
      <c r="I1574">
        <v>0.55148492079873002</v>
      </c>
      <c r="J1574">
        <v>9.5231064542548496E-2</v>
      </c>
      <c r="K1574">
        <v>0.63649772477639999</v>
      </c>
      <c r="L1574" t="s">
        <v>33</v>
      </c>
      <c r="M1574" t="s">
        <v>34</v>
      </c>
      <c r="N1574" t="s">
        <v>35</v>
      </c>
      <c r="O1574">
        <v>0.87253809543713301</v>
      </c>
      <c r="P1574" t="s">
        <v>36</v>
      </c>
    </row>
    <row r="1575" spans="1:16">
      <c r="A1575">
        <v>1574</v>
      </c>
      <c r="B1575" t="s">
        <v>1635</v>
      </c>
      <c r="C1575">
        <v>65</v>
      </c>
      <c r="D1575">
        <v>106</v>
      </c>
      <c r="E1575">
        <v>73.388364587818202</v>
      </c>
      <c r="F1575">
        <v>0.61271017096339098</v>
      </c>
      <c r="G1575">
        <v>4230.0383137996196</v>
      </c>
      <c r="H1575">
        <v>458.93913536527901</v>
      </c>
      <c r="I1575">
        <v>0.79184363881109598</v>
      </c>
      <c r="J1575">
        <v>0.252373632584864</v>
      </c>
      <c r="K1575">
        <v>0.70715102121950002</v>
      </c>
      <c r="L1575" t="s">
        <v>111</v>
      </c>
      <c r="M1575" t="s">
        <v>34</v>
      </c>
      <c r="N1575" t="s">
        <v>35</v>
      </c>
      <c r="O1575">
        <v>0.78874352004722303</v>
      </c>
      <c r="P1575" t="s">
        <v>36</v>
      </c>
    </row>
    <row r="1576" spans="1:16">
      <c r="A1576">
        <v>1575</v>
      </c>
      <c r="B1576" t="s">
        <v>1636</v>
      </c>
      <c r="C1576">
        <v>90</v>
      </c>
      <c r="D1576">
        <v>72</v>
      </c>
      <c r="E1576">
        <v>67.683100802565406</v>
      </c>
      <c r="F1576">
        <v>1.24747902793593</v>
      </c>
      <c r="G1576">
        <v>3597.9106627599199</v>
      </c>
      <c r="H1576">
        <v>389.93565833703298</v>
      </c>
      <c r="I1576">
        <v>0.60359499712529496</v>
      </c>
      <c r="J1576">
        <v>0.29735437718070801</v>
      </c>
      <c r="K1576">
        <v>0.71234771349537995</v>
      </c>
      <c r="L1576" t="s">
        <v>295</v>
      </c>
      <c r="M1576" t="s">
        <v>34</v>
      </c>
      <c r="N1576" t="s">
        <v>35</v>
      </c>
      <c r="O1576">
        <v>0.62165254686379301</v>
      </c>
      <c r="P1576" t="s">
        <v>36</v>
      </c>
    </row>
    <row r="1577" spans="1:16">
      <c r="A1577">
        <v>1576</v>
      </c>
      <c r="B1577" t="s">
        <v>1637</v>
      </c>
      <c r="C1577">
        <v>68</v>
      </c>
      <c r="D1577">
        <v>68</v>
      </c>
      <c r="E1577">
        <v>60.351946970378599</v>
      </c>
      <c r="F1577">
        <v>1</v>
      </c>
      <c r="G1577">
        <v>2860.7008933837401</v>
      </c>
      <c r="H1577">
        <v>352.99478384131999</v>
      </c>
      <c r="I1577">
        <v>0.60540910077765697</v>
      </c>
      <c r="J1577">
        <v>0.288499948378247</v>
      </c>
      <c r="K1577">
        <v>0.81468783068783102</v>
      </c>
      <c r="L1577" t="s">
        <v>44</v>
      </c>
      <c r="M1577" t="s">
        <v>34</v>
      </c>
      <c r="N1577" t="s">
        <v>35</v>
      </c>
      <c r="O1577">
        <v>0.87118726821832304</v>
      </c>
      <c r="P1577" t="s">
        <v>36</v>
      </c>
    </row>
    <row r="1578" spans="1:16">
      <c r="A1578">
        <v>1577</v>
      </c>
      <c r="B1578" t="s">
        <v>1638</v>
      </c>
      <c r="C1578">
        <v>127</v>
      </c>
      <c r="D1578">
        <v>38</v>
      </c>
      <c r="E1578">
        <v>55.139604063254801</v>
      </c>
      <c r="F1578">
        <v>3.3285714285714301</v>
      </c>
      <c r="G1578">
        <v>2387.9056763705098</v>
      </c>
      <c r="H1578">
        <v>500.071187610626</v>
      </c>
      <c r="I1578">
        <v>0.87829083521118601</v>
      </c>
      <c r="J1578">
        <v>0.119995059806853</v>
      </c>
      <c r="K1578">
        <v>0.61353394943863104</v>
      </c>
      <c r="L1578" t="s">
        <v>93</v>
      </c>
      <c r="M1578" t="s">
        <v>34</v>
      </c>
      <c r="N1578" t="s">
        <v>35</v>
      </c>
      <c r="O1578">
        <v>0.79235933877626097</v>
      </c>
      <c r="P1578" t="s">
        <v>36</v>
      </c>
    </row>
    <row r="1579" spans="1:16">
      <c r="A1579">
        <v>1578</v>
      </c>
      <c r="B1579" t="s">
        <v>1639</v>
      </c>
      <c r="C1579">
        <v>61</v>
      </c>
      <c r="D1579">
        <v>66</v>
      </c>
      <c r="E1579">
        <v>61.286676015009398</v>
      </c>
      <c r="F1579">
        <v>0.92424250086914395</v>
      </c>
      <c r="G1579">
        <v>2950</v>
      </c>
      <c r="H1579">
        <v>237.27921843528699</v>
      </c>
      <c r="I1579">
        <v>0.70035354844159703</v>
      </c>
      <c r="J1579">
        <v>0.658434340968164</v>
      </c>
      <c r="K1579">
        <v>0.90769230769230802</v>
      </c>
      <c r="L1579" t="s">
        <v>41</v>
      </c>
      <c r="M1579" t="s">
        <v>34</v>
      </c>
      <c r="N1579" t="s">
        <v>35</v>
      </c>
      <c r="O1579">
        <v>0.75039146313206395</v>
      </c>
      <c r="P1579" t="s">
        <v>36</v>
      </c>
    </row>
    <row r="1580" spans="1:16">
      <c r="A1580">
        <v>1579</v>
      </c>
      <c r="B1580" t="s">
        <v>1640</v>
      </c>
      <c r="C1580">
        <v>94</v>
      </c>
      <c r="D1580">
        <v>50</v>
      </c>
      <c r="E1580">
        <v>54.464501965986599</v>
      </c>
      <c r="F1580">
        <v>1.86235479084529</v>
      </c>
      <c r="G1580">
        <v>2329.7909546313799</v>
      </c>
      <c r="H1580">
        <v>335.69730744932002</v>
      </c>
      <c r="I1580">
        <v>0.57386272974435804</v>
      </c>
      <c r="J1580">
        <v>0.25979518821336001</v>
      </c>
      <c r="K1580">
        <v>0.57664716918662395</v>
      </c>
      <c r="L1580" t="s">
        <v>111</v>
      </c>
      <c r="M1580" t="s">
        <v>34</v>
      </c>
      <c r="N1580" t="s">
        <v>35</v>
      </c>
      <c r="O1580">
        <v>0.81990257501702801</v>
      </c>
      <c r="P1580" t="s">
        <v>36</v>
      </c>
    </row>
    <row r="1581" spans="1:16">
      <c r="A1581">
        <v>1580</v>
      </c>
      <c r="B1581" t="s">
        <v>1641</v>
      </c>
      <c r="C1581">
        <v>64</v>
      </c>
      <c r="D1581">
        <v>53</v>
      </c>
      <c r="E1581">
        <v>53.617053497181701</v>
      </c>
      <c r="F1581">
        <v>1.19387755102041</v>
      </c>
      <c r="G1581">
        <v>2257.8535497164498</v>
      </c>
      <c r="H1581">
        <v>270.15384008272798</v>
      </c>
      <c r="I1581">
        <v>0.70520550170580898</v>
      </c>
      <c r="J1581">
        <v>0.38876158376241099</v>
      </c>
      <c r="K1581">
        <v>0.85156118616514398</v>
      </c>
      <c r="L1581" t="s">
        <v>33</v>
      </c>
      <c r="M1581" t="s">
        <v>34</v>
      </c>
      <c r="N1581" t="s">
        <v>35</v>
      </c>
      <c r="O1581">
        <v>0.90111387077049898</v>
      </c>
      <c r="P1581" t="s">
        <v>36</v>
      </c>
    </row>
    <row r="1582" spans="1:16">
      <c r="A1582">
        <v>1581</v>
      </c>
      <c r="B1582" t="s">
        <v>1642</v>
      </c>
      <c r="C1582">
        <v>44</v>
      </c>
      <c r="D1582">
        <v>83</v>
      </c>
      <c r="E1582">
        <v>54.798775973143599</v>
      </c>
      <c r="F1582">
        <v>0.52631579475719903</v>
      </c>
      <c r="G1582">
        <v>2358.47673799622</v>
      </c>
      <c r="H1582">
        <v>369.82567591107397</v>
      </c>
      <c r="I1582">
        <v>0.782646209280071</v>
      </c>
      <c r="J1582">
        <v>0.216694227227715</v>
      </c>
      <c r="K1582">
        <v>0.77830096134981397</v>
      </c>
      <c r="L1582" t="s">
        <v>55</v>
      </c>
      <c r="M1582" t="s">
        <v>34</v>
      </c>
      <c r="N1582" t="s">
        <v>35</v>
      </c>
      <c r="O1582">
        <v>0.74947543478943801</v>
      </c>
      <c r="P1582" t="s">
        <v>36</v>
      </c>
    </row>
    <row r="1583" spans="1:16">
      <c r="A1583">
        <v>1582</v>
      </c>
      <c r="B1583" t="s">
        <v>1643</v>
      </c>
      <c r="C1583">
        <v>131</v>
      </c>
      <c r="D1583">
        <v>142</v>
      </c>
      <c r="E1583">
        <v>98.289615278828094</v>
      </c>
      <c r="F1583">
        <v>0.92820942790484495</v>
      </c>
      <c r="G1583">
        <v>7587.6126465028401</v>
      </c>
      <c r="H1583">
        <v>933.09345349042303</v>
      </c>
      <c r="I1583">
        <v>0.56989023471953104</v>
      </c>
      <c r="J1583">
        <v>0.109512761609804</v>
      </c>
      <c r="K1583">
        <v>0.51927576034991396</v>
      </c>
      <c r="L1583" t="s">
        <v>111</v>
      </c>
      <c r="M1583" t="s">
        <v>34</v>
      </c>
      <c r="N1583" t="s">
        <v>35</v>
      </c>
      <c r="O1583">
        <v>0.85872695028924495</v>
      </c>
      <c r="P1583" t="s">
        <v>36</v>
      </c>
    </row>
    <row r="1584" spans="1:16">
      <c r="A1584">
        <v>1583</v>
      </c>
      <c r="B1584" t="s">
        <v>1644</v>
      </c>
      <c r="C1584">
        <v>83</v>
      </c>
      <c r="D1584">
        <v>73</v>
      </c>
      <c r="E1584">
        <v>66.870170897523195</v>
      </c>
      <c r="F1584">
        <v>1.13432838880132</v>
      </c>
      <c r="G1584">
        <v>3512.0019436673001</v>
      </c>
      <c r="H1584">
        <v>848.17506479004203</v>
      </c>
      <c r="I1584">
        <v>0.548090627094595</v>
      </c>
      <c r="J1584">
        <v>6.1347039649213501E-2</v>
      </c>
      <c r="K1584">
        <v>0.62508928335229197</v>
      </c>
      <c r="L1584" t="s">
        <v>41</v>
      </c>
      <c r="M1584" t="s">
        <v>34</v>
      </c>
      <c r="N1584" t="s">
        <v>35</v>
      </c>
      <c r="O1584">
        <v>0.74383880323374596</v>
      </c>
      <c r="P1584" t="s">
        <v>36</v>
      </c>
    </row>
    <row r="1585" spans="1:16">
      <c r="A1585">
        <v>1584</v>
      </c>
      <c r="B1585" t="s">
        <v>1645</v>
      </c>
      <c r="C1585">
        <v>68</v>
      </c>
      <c r="D1585">
        <v>54</v>
      </c>
      <c r="E1585">
        <v>53.7474873648898</v>
      </c>
      <c r="F1585">
        <v>1.2626262626262601</v>
      </c>
      <c r="G1585">
        <v>2268.85224385633</v>
      </c>
      <c r="H1585">
        <v>278.799823661576</v>
      </c>
      <c r="I1585">
        <v>0.54641645652586401</v>
      </c>
      <c r="J1585">
        <v>0.36680148772128901</v>
      </c>
      <c r="K1585">
        <v>0.79158888197469401</v>
      </c>
      <c r="L1585" t="s">
        <v>93</v>
      </c>
      <c r="M1585" t="s">
        <v>34</v>
      </c>
      <c r="N1585" t="s">
        <v>35</v>
      </c>
      <c r="O1585">
        <v>0.68196870082688998</v>
      </c>
      <c r="P1585" t="s">
        <v>36</v>
      </c>
    </row>
    <row r="1586" spans="1:16">
      <c r="A1586">
        <v>1585</v>
      </c>
      <c r="B1586" t="s">
        <v>1646</v>
      </c>
      <c r="C1586">
        <v>60</v>
      </c>
      <c r="D1586">
        <v>71</v>
      </c>
      <c r="E1586">
        <v>60.2389633252035</v>
      </c>
      <c r="F1586">
        <v>0.84722218751471101</v>
      </c>
      <c r="G1586">
        <v>2850</v>
      </c>
      <c r="H1586">
        <v>233.13708305358901</v>
      </c>
      <c r="I1586">
        <v>0.65659282785256201</v>
      </c>
      <c r="J1586">
        <v>0.65891896446834797</v>
      </c>
      <c r="K1586">
        <v>0.88030888030887999</v>
      </c>
      <c r="L1586" t="s">
        <v>151</v>
      </c>
      <c r="M1586" t="s">
        <v>34</v>
      </c>
      <c r="N1586" t="s">
        <v>35</v>
      </c>
      <c r="O1586">
        <v>0.72559521840064201</v>
      </c>
      <c r="P1586" t="s">
        <v>36</v>
      </c>
    </row>
    <row r="1587" spans="1:16">
      <c r="A1587">
        <v>1586</v>
      </c>
      <c r="B1587" t="s">
        <v>1647</v>
      </c>
      <c r="C1587">
        <v>55</v>
      </c>
      <c r="D1587">
        <v>107</v>
      </c>
      <c r="E1587">
        <v>54.778051569261002</v>
      </c>
      <c r="F1587">
        <v>0.52021985450306396</v>
      </c>
      <c r="G1587">
        <v>2356.6931659735401</v>
      </c>
      <c r="H1587">
        <v>493.98025176442201</v>
      </c>
      <c r="I1587">
        <v>0.73672255710787904</v>
      </c>
      <c r="J1587">
        <v>0.121365075996074</v>
      </c>
      <c r="K1587">
        <v>0.58974931190954405</v>
      </c>
      <c r="L1587" t="s">
        <v>77</v>
      </c>
      <c r="M1587" t="s">
        <v>34</v>
      </c>
      <c r="N1587" t="s">
        <v>35</v>
      </c>
      <c r="O1587">
        <v>0.69822592464529198</v>
      </c>
      <c r="P1587" t="s">
        <v>36</v>
      </c>
    </row>
    <row r="1588" spans="1:16">
      <c r="A1588">
        <v>1587</v>
      </c>
      <c r="B1588" t="s">
        <v>1648</v>
      </c>
      <c r="C1588">
        <v>109</v>
      </c>
      <c r="D1588">
        <v>103</v>
      </c>
      <c r="E1588">
        <v>80.1418351244467</v>
      </c>
      <c r="F1588">
        <v>1.0582010582010599</v>
      </c>
      <c r="G1588">
        <v>5044.3875731568996</v>
      </c>
      <c r="H1588">
        <v>689.14765714427699</v>
      </c>
      <c r="I1588">
        <v>0.54469856821945795</v>
      </c>
      <c r="J1588">
        <v>0.13347309868135801</v>
      </c>
      <c r="K1588">
        <v>0.48962721449593199</v>
      </c>
      <c r="L1588" t="s">
        <v>55</v>
      </c>
      <c r="M1588" t="s">
        <v>34</v>
      </c>
      <c r="N1588" t="s">
        <v>35</v>
      </c>
      <c r="O1588">
        <v>0.7350839610412</v>
      </c>
      <c r="P1588" t="s">
        <v>36</v>
      </c>
    </row>
    <row r="1589" spans="1:16">
      <c r="A1589">
        <v>1588</v>
      </c>
      <c r="B1589" t="s">
        <v>1649</v>
      </c>
      <c r="C1589">
        <v>49</v>
      </c>
      <c r="D1589">
        <v>59</v>
      </c>
      <c r="E1589">
        <v>54.327081531568602</v>
      </c>
      <c r="F1589">
        <v>0.83333333333333304</v>
      </c>
      <c r="G1589">
        <v>2318.04910548204</v>
      </c>
      <c r="H1589">
        <v>260.02054607267002</v>
      </c>
      <c r="I1589">
        <v>0.65317927814805898</v>
      </c>
      <c r="J1589">
        <v>0.43084113744629299</v>
      </c>
      <c r="K1589">
        <v>0.89498450591070799</v>
      </c>
      <c r="L1589" t="s">
        <v>44</v>
      </c>
      <c r="M1589" t="s">
        <v>34</v>
      </c>
      <c r="N1589" t="s">
        <v>35</v>
      </c>
      <c r="O1589">
        <v>0.69603563380934697</v>
      </c>
      <c r="P1589" t="s">
        <v>36</v>
      </c>
    </row>
    <row r="1590" spans="1:16">
      <c r="A1590">
        <v>1589</v>
      </c>
      <c r="B1590" t="s">
        <v>1650</v>
      </c>
      <c r="C1590">
        <v>110</v>
      </c>
      <c r="D1590">
        <v>100</v>
      </c>
      <c r="E1590">
        <v>71.474549690958</v>
      </c>
      <c r="F1590">
        <v>1.09951463908735</v>
      </c>
      <c r="G1590">
        <v>4012.2938960302499</v>
      </c>
      <c r="H1590">
        <v>813.45171312736397</v>
      </c>
      <c r="I1590">
        <v>0.52968068440002203</v>
      </c>
      <c r="J1590">
        <v>7.6197205644266394E-2</v>
      </c>
      <c r="K1590">
        <v>0.472692570347931</v>
      </c>
      <c r="L1590" t="s">
        <v>106</v>
      </c>
      <c r="M1590" t="s">
        <v>34</v>
      </c>
      <c r="N1590" t="s">
        <v>35</v>
      </c>
      <c r="O1590">
        <v>0.63144776934253499</v>
      </c>
      <c r="P1590" t="s">
        <v>36</v>
      </c>
    </row>
    <row r="1591" spans="1:16">
      <c r="A1591">
        <v>1590</v>
      </c>
      <c r="B1591" t="s">
        <v>1651</v>
      </c>
      <c r="C1591">
        <v>98</v>
      </c>
      <c r="D1591">
        <v>49</v>
      </c>
      <c r="E1591">
        <v>57.153487775664999</v>
      </c>
      <c r="F1591">
        <v>2.01123595505618</v>
      </c>
      <c r="G1591">
        <v>2565.5197236294898</v>
      </c>
      <c r="H1591">
        <v>444.59130558045001</v>
      </c>
      <c r="I1591">
        <v>0.77065723790991902</v>
      </c>
      <c r="J1591">
        <v>0.16310350395143</v>
      </c>
      <c r="K1591">
        <v>0.70072666747858603</v>
      </c>
      <c r="L1591" t="s">
        <v>44</v>
      </c>
      <c r="M1591" t="s">
        <v>34</v>
      </c>
      <c r="N1591" t="s">
        <v>35</v>
      </c>
      <c r="O1591">
        <v>0.82970828924717099</v>
      </c>
      <c r="P1591" t="s">
        <v>36</v>
      </c>
    </row>
    <row r="1592" spans="1:16">
      <c r="A1592">
        <v>1591</v>
      </c>
      <c r="B1592" t="s">
        <v>1652</v>
      </c>
      <c r="C1592">
        <v>82</v>
      </c>
      <c r="D1592">
        <v>75</v>
      </c>
      <c r="E1592">
        <v>59.7082132144185</v>
      </c>
      <c r="F1592">
        <v>1.09677418127336</v>
      </c>
      <c r="G1592">
        <v>2800</v>
      </c>
      <c r="H1592">
        <v>442.842707633972</v>
      </c>
      <c r="I1592">
        <v>0.63881865358538303</v>
      </c>
      <c r="J1592">
        <v>0.17941919360592201</v>
      </c>
      <c r="K1592">
        <v>0.511415525114155</v>
      </c>
      <c r="L1592" t="s">
        <v>151</v>
      </c>
      <c r="M1592" t="s">
        <v>34</v>
      </c>
      <c r="N1592" t="s">
        <v>35</v>
      </c>
      <c r="O1592">
        <v>0.83238105725941902</v>
      </c>
      <c r="P1592" t="s">
        <v>36</v>
      </c>
    </row>
    <row r="1593" spans="1:16">
      <c r="A1593">
        <v>1592</v>
      </c>
      <c r="B1593" t="s">
        <v>1653</v>
      </c>
      <c r="C1593">
        <v>49</v>
      </c>
      <c r="D1593">
        <v>114</v>
      </c>
      <c r="E1593">
        <v>56.609528762400899</v>
      </c>
      <c r="F1593">
        <v>0.43062200956937802</v>
      </c>
      <c r="G1593">
        <v>2516.9173860113401</v>
      </c>
      <c r="H1593">
        <v>493.05259235423603</v>
      </c>
      <c r="I1593">
        <v>0.76413012918172096</v>
      </c>
      <c r="J1593">
        <v>0.130104504076724</v>
      </c>
      <c r="K1593">
        <v>0.57257819103972996</v>
      </c>
      <c r="L1593" t="s">
        <v>33</v>
      </c>
      <c r="M1593" t="s">
        <v>34</v>
      </c>
      <c r="N1593" t="s">
        <v>35</v>
      </c>
      <c r="O1593">
        <v>0.94481574560638404</v>
      </c>
      <c r="P1593" t="s">
        <v>36</v>
      </c>
    </row>
    <row r="1594" spans="1:16">
      <c r="A1594">
        <v>1593</v>
      </c>
      <c r="B1594" t="s">
        <v>1654</v>
      </c>
      <c r="C1594">
        <v>122</v>
      </c>
      <c r="D1594">
        <v>75</v>
      </c>
      <c r="E1594">
        <v>80.425874372533201</v>
      </c>
      <c r="F1594">
        <v>1.61594202898551</v>
      </c>
      <c r="G1594">
        <v>5080.2076446124802</v>
      </c>
      <c r="H1594">
        <v>479.42491218877899</v>
      </c>
      <c r="I1594">
        <v>0.59906799279270995</v>
      </c>
      <c r="J1594">
        <v>0.27774748362205098</v>
      </c>
      <c r="K1594">
        <v>0.72956243329775905</v>
      </c>
      <c r="L1594" t="s">
        <v>41</v>
      </c>
      <c r="M1594" t="s">
        <v>34</v>
      </c>
      <c r="N1594" t="s">
        <v>35</v>
      </c>
      <c r="O1594">
        <v>0.74379106334137801</v>
      </c>
      <c r="P1594" t="s">
        <v>36</v>
      </c>
    </row>
    <row r="1595" spans="1:16">
      <c r="A1595">
        <v>1594</v>
      </c>
      <c r="B1595" t="s">
        <v>1655</v>
      </c>
      <c r="C1595">
        <v>81</v>
      </c>
      <c r="D1595">
        <v>55</v>
      </c>
      <c r="E1595">
        <v>62.153155097547199</v>
      </c>
      <c r="F1595">
        <v>1.4752475247524801</v>
      </c>
      <c r="G1595">
        <v>3034.0046415879001</v>
      </c>
      <c r="H1595">
        <v>294.54417395291102</v>
      </c>
      <c r="I1595">
        <v>0.69447951636041505</v>
      </c>
      <c r="J1595">
        <v>0.43946594974487801</v>
      </c>
      <c r="K1595">
        <v>0.83807529662930602</v>
      </c>
      <c r="L1595" t="s">
        <v>74</v>
      </c>
      <c r="M1595" t="s">
        <v>34</v>
      </c>
      <c r="N1595" t="s">
        <v>35</v>
      </c>
      <c r="O1595">
        <v>0.68353034029692705</v>
      </c>
      <c r="P1595" t="s">
        <v>36</v>
      </c>
    </row>
    <row r="1596" spans="1:16">
      <c r="A1596">
        <v>1595</v>
      </c>
      <c r="B1596" t="s">
        <v>1656</v>
      </c>
      <c r="C1596">
        <v>138</v>
      </c>
      <c r="D1596">
        <v>101</v>
      </c>
      <c r="E1596">
        <v>91.726430017531598</v>
      </c>
      <c r="F1596">
        <v>1.36756756756757</v>
      </c>
      <c r="G1596">
        <v>6608.1343440453702</v>
      </c>
      <c r="H1596">
        <v>606.580699389914</v>
      </c>
      <c r="I1596">
        <v>0.69104026408866803</v>
      </c>
      <c r="J1596">
        <v>0.225689603034638</v>
      </c>
      <c r="K1596">
        <v>0.60740194270256997</v>
      </c>
      <c r="L1596" t="s">
        <v>507</v>
      </c>
      <c r="M1596" t="s">
        <v>34</v>
      </c>
      <c r="N1596" t="s">
        <v>35</v>
      </c>
      <c r="O1596">
        <v>0.84945093892184798</v>
      </c>
      <c r="P1596" t="s">
        <v>36</v>
      </c>
    </row>
    <row r="1597" spans="1:16">
      <c r="A1597">
        <v>1596</v>
      </c>
      <c r="B1597" t="s">
        <v>1657</v>
      </c>
      <c r="C1597">
        <v>78</v>
      </c>
      <c r="D1597">
        <v>73</v>
      </c>
      <c r="E1597">
        <v>54.455814749731303</v>
      </c>
      <c r="F1597">
        <v>1.0671641791044799</v>
      </c>
      <c r="G1597">
        <v>2329.0477996219302</v>
      </c>
      <c r="H1597">
        <v>581.26042933547001</v>
      </c>
      <c r="I1597">
        <v>0.61729587088882099</v>
      </c>
      <c r="J1597">
        <v>8.6625698409606405E-2</v>
      </c>
      <c r="K1597">
        <v>0.57329967438627305</v>
      </c>
      <c r="L1597" t="s">
        <v>41</v>
      </c>
      <c r="M1597" t="s">
        <v>34</v>
      </c>
      <c r="N1597" t="s">
        <v>35</v>
      </c>
      <c r="O1597">
        <v>0.80560485311058205</v>
      </c>
      <c r="P1597" t="s">
        <v>36</v>
      </c>
    </row>
    <row r="1598" spans="1:16">
      <c r="A1598">
        <v>1597</v>
      </c>
      <c r="B1598" t="s">
        <v>1658</v>
      </c>
      <c r="C1598">
        <v>107</v>
      </c>
      <c r="D1598">
        <v>44</v>
      </c>
      <c r="E1598">
        <v>51.049618524367602</v>
      </c>
      <c r="F1598">
        <v>2.46250008821489</v>
      </c>
      <c r="G1598">
        <v>2046.7975270321399</v>
      </c>
      <c r="H1598">
        <v>550.22178537213301</v>
      </c>
      <c r="I1598">
        <v>0.84039778845296198</v>
      </c>
      <c r="J1598">
        <v>8.4958959333426703E-2</v>
      </c>
      <c r="K1598">
        <v>0.61218048455212304</v>
      </c>
      <c r="L1598" t="s">
        <v>211</v>
      </c>
      <c r="M1598" t="s">
        <v>34</v>
      </c>
      <c r="N1598" t="s">
        <v>35</v>
      </c>
      <c r="O1598">
        <v>0.77256469421817497</v>
      </c>
      <c r="P1598" t="s">
        <v>36</v>
      </c>
    </row>
    <row r="1599" spans="1:16">
      <c r="A1599">
        <v>1598</v>
      </c>
      <c r="B1599" t="s">
        <v>1659</v>
      </c>
      <c r="C1599">
        <v>70</v>
      </c>
      <c r="D1599">
        <v>95</v>
      </c>
      <c r="E1599">
        <v>59.0380661413677</v>
      </c>
      <c r="F1599">
        <v>0.73333339993576196</v>
      </c>
      <c r="G1599">
        <v>2737.5</v>
      </c>
      <c r="H1599">
        <v>423.34523379802698</v>
      </c>
      <c r="I1599">
        <v>0.65157574418034503</v>
      </c>
      <c r="J1599">
        <v>0.19194404487870001</v>
      </c>
      <c r="K1599">
        <v>0.53545232273838606</v>
      </c>
      <c r="L1599" t="s">
        <v>38</v>
      </c>
      <c r="M1599" t="s">
        <v>34</v>
      </c>
      <c r="N1599" t="s">
        <v>35</v>
      </c>
      <c r="O1599">
        <v>0.70885543172629595</v>
      </c>
      <c r="P1599" t="s">
        <v>36</v>
      </c>
    </row>
    <row r="1600" spans="1:16">
      <c r="A1600">
        <v>1599</v>
      </c>
      <c r="B1600" t="s">
        <v>1660</v>
      </c>
      <c r="C1600">
        <v>73</v>
      </c>
      <c r="D1600">
        <v>83</v>
      </c>
      <c r="E1600">
        <v>76.091297679660499</v>
      </c>
      <c r="F1600">
        <v>0.88157894736842102</v>
      </c>
      <c r="G1600">
        <v>4547.3655028355397</v>
      </c>
      <c r="H1600">
        <v>528.52268412164995</v>
      </c>
      <c r="I1600">
        <v>0.646332398315007</v>
      </c>
      <c r="J1600">
        <v>0.204570243939279</v>
      </c>
      <c r="K1600">
        <v>0.79959752241068405</v>
      </c>
      <c r="L1600" t="s">
        <v>41</v>
      </c>
      <c r="M1600" t="s">
        <v>34</v>
      </c>
      <c r="N1600" t="s">
        <v>35</v>
      </c>
      <c r="O1600">
        <v>0.81446594961911001</v>
      </c>
      <c r="P1600" t="s">
        <v>36</v>
      </c>
    </row>
    <row r="1601" spans="1:16">
      <c r="A1601">
        <v>1600</v>
      </c>
      <c r="B1601" t="s">
        <v>1661</v>
      </c>
      <c r="C1601">
        <v>93</v>
      </c>
      <c r="D1601">
        <v>63</v>
      </c>
      <c r="E1601">
        <v>50.197298763351696</v>
      </c>
      <c r="F1601">
        <v>1.4782608003381901</v>
      </c>
      <c r="G1601">
        <v>1979.0217901701301</v>
      </c>
      <c r="H1601">
        <v>510.20448162068499</v>
      </c>
      <c r="I1601">
        <v>0.71239136325610497</v>
      </c>
      <c r="J1601">
        <v>9.5537066469948306E-2</v>
      </c>
      <c r="K1601">
        <v>0.52119622656280595</v>
      </c>
      <c r="L1601" t="s">
        <v>41</v>
      </c>
      <c r="M1601" t="s">
        <v>34</v>
      </c>
      <c r="N1601" t="s">
        <v>35</v>
      </c>
      <c r="O1601">
        <v>0.67652037498651796</v>
      </c>
      <c r="P1601" t="s">
        <v>36</v>
      </c>
    </row>
    <row r="1602" spans="1:16">
      <c r="A1602">
        <v>1601</v>
      </c>
      <c r="B1602" t="s">
        <v>1662</v>
      </c>
      <c r="C1602">
        <v>49</v>
      </c>
      <c r="D1602">
        <v>63</v>
      </c>
      <c r="E1602">
        <v>50.817400492704301</v>
      </c>
      <c r="F1602">
        <v>0.77391304347826095</v>
      </c>
      <c r="G1602">
        <v>2028.2186517958401</v>
      </c>
      <c r="H1602">
        <v>317.36191670148298</v>
      </c>
      <c r="I1602">
        <v>0.60181272290314802</v>
      </c>
      <c r="J1602">
        <v>0.25305505402732598</v>
      </c>
      <c r="K1602">
        <v>0.772531702898551</v>
      </c>
      <c r="L1602" t="s">
        <v>41</v>
      </c>
      <c r="M1602" t="s">
        <v>34</v>
      </c>
      <c r="N1602" t="s">
        <v>35</v>
      </c>
      <c r="O1602">
        <v>0.78179183014960396</v>
      </c>
      <c r="P1602" t="s">
        <v>36</v>
      </c>
    </row>
    <row r="1603" spans="1:16">
      <c r="A1603">
        <v>1602</v>
      </c>
      <c r="B1603" t="s">
        <v>1663</v>
      </c>
      <c r="C1603">
        <v>92</v>
      </c>
      <c r="D1603">
        <v>54</v>
      </c>
      <c r="E1603">
        <v>57.136929706025398</v>
      </c>
      <c r="F1603">
        <v>1.7155161931374301</v>
      </c>
      <c r="G1603">
        <v>2564.0334136105898</v>
      </c>
      <c r="H1603">
        <v>432.59652297175501</v>
      </c>
      <c r="I1603">
        <v>0.57269417182523796</v>
      </c>
      <c r="J1603">
        <v>0.17217397080273</v>
      </c>
      <c r="K1603">
        <v>0.64011131725417403</v>
      </c>
      <c r="L1603" t="s">
        <v>58</v>
      </c>
      <c r="M1603" t="s">
        <v>34</v>
      </c>
      <c r="N1603" t="s">
        <v>35</v>
      </c>
      <c r="O1603">
        <v>0.70787910551247601</v>
      </c>
      <c r="P1603" t="s">
        <v>36</v>
      </c>
    </row>
    <row r="1604" spans="1:16">
      <c r="A1604">
        <v>1603</v>
      </c>
      <c r="B1604" t="s">
        <v>1664</v>
      </c>
      <c r="C1604">
        <v>63</v>
      </c>
      <c r="D1604">
        <v>78</v>
      </c>
      <c r="E1604">
        <v>51.597177089740399</v>
      </c>
      <c r="F1604">
        <v>0.81118887759951697</v>
      </c>
      <c r="G1604">
        <v>2090.9409345935701</v>
      </c>
      <c r="H1604">
        <v>735.431306813074</v>
      </c>
      <c r="I1604">
        <v>0.50643233493987505</v>
      </c>
      <c r="J1604">
        <v>4.8581106459478197E-2</v>
      </c>
      <c r="K1604">
        <v>0.47394131320958099</v>
      </c>
      <c r="L1604" t="s">
        <v>41</v>
      </c>
      <c r="M1604" t="s">
        <v>34</v>
      </c>
      <c r="N1604" t="s">
        <v>35</v>
      </c>
      <c r="O1604">
        <v>0.72640875946969397</v>
      </c>
      <c r="P1604" t="s">
        <v>36</v>
      </c>
    </row>
    <row r="1605" spans="1:16">
      <c r="A1605">
        <v>1604</v>
      </c>
      <c r="B1605" t="s">
        <v>1665</v>
      </c>
      <c r="C1605">
        <v>73</v>
      </c>
      <c r="D1605">
        <v>123</v>
      </c>
      <c r="E1605">
        <v>63.630583732313198</v>
      </c>
      <c r="F1605">
        <v>0.59555555555555595</v>
      </c>
      <c r="G1605">
        <v>3179.9602854442301</v>
      </c>
      <c r="H1605">
        <v>784.89774767906795</v>
      </c>
      <c r="I1605">
        <v>0.69010528805337501</v>
      </c>
      <c r="J1605">
        <v>6.4864249039004299E-2</v>
      </c>
      <c r="K1605">
        <v>0.48396217879116898</v>
      </c>
      <c r="L1605" t="s">
        <v>41</v>
      </c>
      <c r="M1605" t="s">
        <v>34</v>
      </c>
      <c r="N1605" t="s">
        <v>35</v>
      </c>
      <c r="O1605">
        <v>0.75446006541028998</v>
      </c>
      <c r="P1605" t="s">
        <v>36</v>
      </c>
    </row>
    <row r="1606" spans="1:16">
      <c r="A1606">
        <v>1605</v>
      </c>
      <c r="B1606" t="s">
        <v>1666</v>
      </c>
      <c r="C1606">
        <v>68</v>
      </c>
      <c r="D1606">
        <v>68</v>
      </c>
      <c r="E1606">
        <v>51.435545210896301</v>
      </c>
      <c r="F1606">
        <v>0.99199999902343705</v>
      </c>
      <c r="G1606">
        <v>2077.8614064272201</v>
      </c>
      <c r="H1606">
        <v>482.32754760348303</v>
      </c>
      <c r="I1606">
        <v>0.53170711251032399</v>
      </c>
      <c r="J1606">
        <v>0.11223861707032801</v>
      </c>
      <c r="K1606">
        <v>0.58584419394040999</v>
      </c>
      <c r="L1606" t="s">
        <v>41</v>
      </c>
      <c r="M1606" t="s">
        <v>34</v>
      </c>
      <c r="N1606" t="s">
        <v>35</v>
      </c>
      <c r="O1606">
        <v>0.71491423492154604</v>
      </c>
      <c r="P1606" t="s">
        <v>36</v>
      </c>
    </row>
    <row r="1607" spans="1:16">
      <c r="A1607">
        <v>1606</v>
      </c>
      <c r="B1607" t="s">
        <v>1667</v>
      </c>
      <c r="C1607">
        <v>68</v>
      </c>
      <c r="D1607">
        <v>73</v>
      </c>
      <c r="E1607">
        <v>55.9200247705339</v>
      </c>
      <c r="F1607">
        <v>0.93283582089552197</v>
      </c>
      <c r="G1607">
        <v>2455.9786752363002</v>
      </c>
      <c r="H1607">
        <v>619.95481425824403</v>
      </c>
      <c r="I1607">
        <v>0.724736101642807</v>
      </c>
      <c r="J1607">
        <v>8.0299784892444201E-2</v>
      </c>
      <c r="K1607">
        <v>0.55338245144005405</v>
      </c>
      <c r="L1607" t="s">
        <v>41</v>
      </c>
      <c r="M1607" t="s">
        <v>34</v>
      </c>
      <c r="N1607" t="s">
        <v>35</v>
      </c>
      <c r="O1607">
        <v>0.78713354174718297</v>
      </c>
      <c r="P1607" t="s">
        <v>36</v>
      </c>
    </row>
    <row r="1608" spans="1:16">
      <c r="A1608">
        <v>1607</v>
      </c>
      <c r="B1608" t="s">
        <v>1668</v>
      </c>
      <c r="C1608">
        <v>84</v>
      </c>
      <c r="D1608">
        <v>53</v>
      </c>
      <c r="E1608">
        <v>54.760775241342301</v>
      </c>
      <c r="F1608">
        <v>1.5796202051772299</v>
      </c>
      <c r="G1608">
        <v>2355.2068559546301</v>
      </c>
      <c r="H1608">
        <v>364.779779885126</v>
      </c>
      <c r="I1608">
        <v>0.574419109999313</v>
      </c>
      <c r="J1608">
        <v>0.22242182866517299</v>
      </c>
      <c r="K1608">
        <v>0.70096434574891597</v>
      </c>
      <c r="L1608" t="s">
        <v>41</v>
      </c>
      <c r="M1608" t="s">
        <v>34</v>
      </c>
      <c r="N1608" t="s">
        <v>35</v>
      </c>
      <c r="O1608">
        <v>0.65718970066492</v>
      </c>
      <c r="P1608" t="s">
        <v>36</v>
      </c>
    </row>
    <row r="1609" spans="1:16">
      <c r="A1609">
        <v>1608</v>
      </c>
      <c r="B1609" t="s">
        <v>1669</v>
      </c>
      <c r="C1609">
        <v>103</v>
      </c>
      <c r="D1609">
        <v>63</v>
      </c>
      <c r="E1609">
        <v>64.976983705116595</v>
      </c>
      <c r="F1609">
        <v>1.6206896551724099</v>
      </c>
      <c r="G1609">
        <v>3315.95765217391</v>
      </c>
      <c r="H1609">
        <v>544.37273581048703</v>
      </c>
      <c r="I1609">
        <v>0.58045754680557005</v>
      </c>
      <c r="J1609">
        <v>0.140613205109621</v>
      </c>
      <c r="K1609">
        <v>0.69071207430340598</v>
      </c>
      <c r="L1609" t="s">
        <v>93</v>
      </c>
      <c r="M1609" t="s">
        <v>34</v>
      </c>
      <c r="N1609" t="s">
        <v>35</v>
      </c>
      <c r="O1609">
        <v>0.72922243326628899</v>
      </c>
      <c r="P1609" t="s">
        <v>36</v>
      </c>
    </row>
    <row r="1610" spans="1:16">
      <c r="A1610">
        <v>1609</v>
      </c>
      <c r="B1610" t="s">
        <v>1670</v>
      </c>
      <c r="C1610">
        <v>57</v>
      </c>
      <c r="D1610">
        <v>99</v>
      </c>
      <c r="E1610">
        <v>51.8240754804985</v>
      </c>
      <c r="F1610">
        <v>0.57045747488422704</v>
      </c>
      <c r="G1610">
        <v>2109.3711788279802</v>
      </c>
      <c r="H1610">
        <v>530.68085620569104</v>
      </c>
      <c r="I1610">
        <v>0.74564326960969796</v>
      </c>
      <c r="J1610">
        <v>9.4123058169738705E-2</v>
      </c>
      <c r="K1610">
        <v>0.48692788032663098</v>
      </c>
      <c r="L1610" t="s">
        <v>74</v>
      </c>
      <c r="M1610" t="s">
        <v>34</v>
      </c>
      <c r="N1610" t="s">
        <v>35</v>
      </c>
      <c r="O1610">
        <v>0.77504498724529902</v>
      </c>
      <c r="P1610" t="s">
        <v>36</v>
      </c>
    </row>
    <row r="1611" spans="1:16">
      <c r="A1611">
        <v>1610</v>
      </c>
      <c r="B1611" t="s">
        <v>1671</v>
      </c>
      <c r="C1611">
        <v>171</v>
      </c>
      <c r="D1611">
        <v>156</v>
      </c>
      <c r="E1611">
        <v>98.156675553490203</v>
      </c>
      <c r="F1611">
        <v>1.09407665505226</v>
      </c>
      <c r="G1611">
        <v>7567.1015682419702</v>
      </c>
      <c r="H1611">
        <v>1199.94778250985</v>
      </c>
      <c r="I1611">
        <v>0.58808375133968205</v>
      </c>
      <c r="J1611">
        <v>6.6041165980831498E-2</v>
      </c>
      <c r="K1611">
        <v>0.39151331523619798</v>
      </c>
      <c r="L1611" t="s">
        <v>55</v>
      </c>
      <c r="M1611" t="s">
        <v>34</v>
      </c>
      <c r="N1611" t="s">
        <v>35</v>
      </c>
      <c r="O1611">
        <v>0.76001045640305298</v>
      </c>
      <c r="P1611" t="s">
        <v>36</v>
      </c>
    </row>
    <row r="1612" spans="1:16">
      <c r="A1612">
        <v>1611</v>
      </c>
      <c r="B1612" t="s">
        <v>1672</v>
      </c>
      <c r="C1612">
        <v>63</v>
      </c>
      <c r="D1612">
        <v>49</v>
      </c>
      <c r="E1612">
        <v>52.320150063762803</v>
      </c>
      <c r="F1612">
        <v>1.30337083852889</v>
      </c>
      <c r="G1612">
        <v>2149.9474423440502</v>
      </c>
      <c r="H1612">
        <v>362.62160780108502</v>
      </c>
      <c r="I1612">
        <v>0.64954695489518399</v>
      </c>
      <c r="J1612">
        <v>0.20546145012084499</v>
      </c>
      <c r="K1612">
        <v>0.74534961611789596</v>
      </c>
      <c r="L1612" t="s">
        <v>77</v>
      </c>
      <c r="M1612" t="s">
        <v>34</v>
      </c>
      <c r="N1612" t="s">
        <v>35</v>
      </c>
      <c r="O1612">
        <v>0.80745047063733399</v>
      </c>
      <c r="P1612" t="s">
        <v>36</v>
      </c>
    </row>
    <row r="1613" spans="1:16">
      <c r="A1613">
        <v>1612</v>
      </c>
      <c r="B1613" t="s">
        <v>1673</v>
      </c>
      <c r="C1613">
        <v>152</v>
      </c>
      <c r="D1613">
        <v>89</v>
      </c>
      <c r="E1613">
        <v>90.670219603436806</v>
      </c>
      <c r="F1613">
        <v>1.70552147239264</v>
      </c>
      <c r="G1613">
        <v>6456.8279841209796</v>
      </c>
      <c r="H1613">
        <v>664.45123755019699</v>
      </c>
      <c r="I1613">
        <v>0.65189791466706504</v>
      </c>
      <c r="J1613">
        <v>0.18378194832564601</v>
      </c>
      <c r="K1613">
        <v>0.64493237726213304</v>
      </c>
      <c r="L1613" t="s">
        <v>44</v>
      </c>
      <c r="M1613" t="s">
        <v>34</v>
      </c>
      <c r="N1613" t="s">
        <v>35</v>
      </c>
      <c r="O1613">
        <v>0.82536895942008304</v>
      </c>
      <c r="P1613" t="s">
        <v>36</v>
      </c>
    </row>
    <row r="1614" spans="1:16">
      <c r="A1614">
        <v>1613</v>
      </c>
      <c r="B1614" t="s">
        <v>1674</v>
      </c>
      <c r="C1614">
        <v>98</v>
      </c>
      <c r="D1614">
        <v>49</v>
      </c>
      <c r="E1614">
        <v>53.404861964225603</v>
      </c>
      <c r="F1614">
        <v>2.01123595505618</v>
      </c>
      <c r="G1614">
        <v>2240.0178294896</v>
      </c>
      <c r="H1614">
        <v>600.38178537213298</v>
      </c>
      <c r="I1614">
        <v>0.77494518062056905</v>
      </c>
      <c r="J1614">
        <v>7.8091960010647998E-2</v>
      </c>
      <c r="K1614">
        <v>0.58225158399011001</v>
      </c>
      <c r="L1614" t="s">
        <v>33</v>
      </c>
      <c r="M1614" t="s">
        <v>34</v>
      </c>
      <c r="N1614" t="s">
        <v>35</v>
      </c>
      <c r="O1614">
        <v>0.90309099513452895</v>
      </c>
      <c r="P1614" t="s">
        <v>36</v>
      </c>
    </row>
    <row r="1615" spans="1:16">
      <c r="A1615">
        <v>1614</v>
      </c>
      <c r="B1615" t="s">
        <v>1675</v>
      </c>
      <c r="C1615">
        <v>78</v>
      </c>
      <c r="D1615">
        <v>88</v>
      </c>
      <c r="E1615">
        <v>61.4303838041616</v>
      </c>
      <c r="F1615">
        <v>0.88819875776397506</v>
      </c>
      <c r="G1615">
        <v>2963.8508086956499</v>
      </c>
      <c r="H1615">
        <v>696.604630007433</v>
      </c>
      <c r="I1615">
        <v>0.62903837923974004</v>
      </c>
      <c r="J1615">
        <v>7.6752669503988596E-2</v>
      </c>
      <c r="K1615">
        <v>0.56547754083484603</v>
      </c>
      <c r="L1615" t="s">
        <v>41</v>
      </c>
      <c r="M1615" t="s">
        <v>34</v>
      </c>
      <c r="N1615" t="s">
        <v>35</v>
      </c>
      <c r="O1615">
        <v>0.89738985275745298</v>
      </c>
      <c r="P1615" t="s">
        <v>36</v>
      </c>
    </row>
    <row r="1616" spans="1:16">
      <c r="A1616">
        <v>1615</v>
      </c>
      <c r="B1616" t="s">
        <v>1676</v>
      </c>
      <c r="C1616">
        <v>126</v>
      </c>
      <c r="D1616">
        <v>102</v>
      </c>
      <c r="E1616">
        <v>83.406042173645602</v>
      </c>
      <c r="F1616">
        <v>1.23133057177311</v>
      </c>
      <c r="G1616">
        <v>5463.6756294896004</v>
      </c>
      <c r="H1616">
        <v>785.52938414780999</v>
      </c>
      <c r="I1616">
        <v>0.58884853927261804</v>
      </c>
      <c r="J1616">
        <v>0.111267902561759</v>
      </c>
      <c r="K1616">
        <v>0.51816246846059499</v>
      </c>
      <c r="L1616" t="s">
        <v>74</v>
      </c>
      <c r="M1616" t="s">
        <v>34</v>
      </c>
      <c r="N1616" t="s">
        <v>35</v>
      </c>
      <c r="O1616">
        <v>0.65339125477981097</v>
      </c>
      <c r="P1616" t="s">
        <v>36</v>
      </c>
    </row>
    <row r="1617" spans="1:16">
      <c r="A1617">
        <v>1616</v>
      </c>
      <c r="B1617" t="s">
        <v>1677</v>
      </c>
      <c r="C1617">
        <v>104</v>
      </c>
      <c r="D1617">
        <v>129</v>
      </c>
      <c r="E1617">
        <v>88.624692058499306</v>
      </c>
      <c r="F1617">
        <v>0.80728745892413301</v>
      </c>
      <c r="G1617">
        <v>6168.7811024574703</v>
      </c>
      <c r="H1617">
        <v>648.77887270657902</v>
      </c>
      <c r="I1617">
        <v>0.52105361696943997</v>
      </c>
      <c r="J1617">
        <v>0.18416870155102399</v>
      </c>
      <c r="K1617">
        <v>0.58158989952776696</v>
      </c>
      <c r="L1617" t="s">
        <v>405</v>
      </c>
      <c r="M1617" t="s">
        <v>34</v>
      </c>
      <c r="N1617" t="s">
        <v>35</v>
      </c>
      <c r="O1617">
        <v>0.73139844286557798</v>
      </c>
      <c r="P1617" t="s">
        <v>36</v>
      </c>
    </row>
    <row r="1618" spans="1:16">
      <c r="A1618">
        <v>1617</v>
      </c>
      <c r="B1618" t="s">
        <v>1678</v>
      </c>
      <c r="C1618">
        <v>80</v>
      </c>
      <c r="D1618">
        <v>62</v>
      </c>
      <c r="E1618">
        <v>64.228539647603696</v>
      </c>
      <c r="F1618">
        <v>1.2841181878202299</v>
      </c>
      <c r="G1618">
        <v>3240.0072102079398</v>
      </c>
      <c r="H1618">
        <v>296.92542784452399</v>
      </c>
      <c r="I1618">
        <v>0.70194957764621202</v>
      </c>
      <c r="J1618">
        <v>0.46180758191014498</v>
      </c>
      <c r="K1618">
        <v>0.80430210677784797</v>
      </c>
      <c r="L1618" t="s">
        <v>41</v>
      </c>
      <c r="M1618" t="s">
        <v>34</v>
      </c>
      <c r="N1618" t="s">
        <v>35</v>
      </c>
      <c r="O1618">
        <v>0.65768732623833803</v>
      </c>
      <c r="P1618" t="s">
        <v>36</v>
      </c>
    </row>
    <row r="1619" spans="1:16">
      <c r="A1619">
        <v>1618</v>
      </c>
      <c r="B1619" t="s">
        <v>1679</v>
      </c>
      <c r="C1619">
        <v>73</v>
      </c>
      <c r="D1619">
        <v>63</v>
      </c>
      <c r="E1619">
        <v>54.620635593420197</v>
      </c>
      <c r="F1619">
        <v>1.1551724137931001</v>
      </c>
      <c r="G1619">
        <v>2343.1677448015098</v>
      </c>
      <c r="H1619">
        <v>575.94054730529399</v>
      </c>
      <c r="I1619">
        <v>0.59157927268057497</v>
      </c>
      <c r="J1619">
        <v>8.8768306557253401E-2</v>
      </c>
      <c r="K1619">
        <v>0.57987273329164701</v>
      </c>
      <c r="L1619" t="s">
        <v>507</v>
      </c>
      <c r="M1619" t="s">
        <v>34</v>
      </c>
      <c r="N1619" t="s">
        <v>35</v>
      </c>
      <c r="O1619">
        <v>0.66278350261540497</v>
      </c>
      <c r="P1619" t="s">
        <v>36</v>
      </c>
    </row>
    <row r="1620" spans="1:16">
      <c r="A1620">
        <v>1619</v>
      </c>
      <c r="B1620" t="s">
        <v>1680</v>
      </c>
      <c r="C1620">
        <v>74</v>
      </c>
      <c r="D1620">
        <v>141</v>
      </c>
      <c r="E1620">
        <v>77.8723217839119</v>
      </c>
      <c r="F1620">
        <v>0.52226147014873703</v>
      </c>
      <c r="G1620">
        <v>4762.7318245746701</v>
      </c>
      <c r="H1620">
        <v>513.31918037435298</v>
      </c>
      <c r="I1620">
        <v>0.68685429557811595</v>
      </c>
      <c r="J1620">
        <v>0.227138633187775</v>
      </c>
      <c r="K1620">
        <v>0.64726200335306106</v>
      </c>
      <c r="L1620" t="s">
        <v>151</v>
      </c>
      <c r="M1620" t="s">
        <v>34</v>
      </c>
      <c r="N1620" t="s">
        <v>35</v>
      </c>
      <c r="O1620">
        <v>0.68230233684821595</v>
      </c>
      <c r="P1620" t="s">
        <v>36</v>
      </c>
    </row>
    <row r="1621" spans="1:16">
      <c r="A1621">
        <v>1620</v>
      </c>
      <c r="B1621" t="s">
        <v>1681</v>
      </c>
      <c r="C1621">
        <v>86</v>
      </c>
      <c r="D1621">
        <v>138</v>
      </c>
      <c r="E1621">
        <v>82.963560645386707</v>
      </c>
      <c r="F1621">
        <v>0.61811023622047201</v>
      </c>
      <c r="G1621">
        <v>5405.8581697542504</v>
      </c>
      <c r="H1621">
        <v>868.39302538757704</v>
      </c>
      <c r="I1621">
        <v>0.69729995932315703</v>
      </c>
      <c r="J1621">
        <v>9.0082796084450106E-2</v>
      </c>
      <c r="K1621">
        <v>0.51845991561181404</v>
      </c>
      <c r="L1621" t="s">
        <v>44</v>
      </c>
      <c r="M1621" t="s">
        <v>34</v>
      </c>
      <c r="N1621" t="s">
        <v>35</v>
      </c>
      <c r="O1621">
        <v>0.75165781547030197</v>
      </c>
      <c r="P1621" t="s">
        <v>36</v>
      </c>
    </row>
    <row r="1622" spans="1:16">
      <c r="A1622">
        <v>1621</v>
      </c>
      <c r="B1622" t="s">
        <v>1682</v>
      </c>
      <c r="C1622">
        <v>127</v>
      </c>
      <c r="D1622">
        <v>114</v>
      </c>
      <c r="E1622">
        <v>93.035425245299393</v>
      </c>
      <c r="F1622">
        <v>1.10952380952381</v>
      </c>
      <c r="G1622">
        <v>6798.0847644612504</v>
      </c>
      <c r="H1622">
        <v>564.117942307514</v>
      </c>
      <c r="I1622">
        <v>0.63884458215089401</v>
      </c>
      <c r="J1622">
        <v>0.26844579983339401</v>
      </c>
      <c r="K1622">
        <v>0.72176108568723396</v>
      </c>
      <c r="L1622" t="s">
        <v>55</v>
      </c>
      <c r="M1622" t="s">
        <v>34</v>
      </c>
      <c r="N1622" t="s">
        <v>35</v>
      </c>
      <c r="O1622">
        <v>0.71152690471109903</v>
      </c>
      <c r="P1622" t="s">
        <v>36</v>
      </c>
    </row>
    <row r="1623" spans="1:16">
      <c r="A1623">
        <v>1622</v>
      </c>
      <c r="B1623" t="s">
        <v>1683</v>
      </c>
      <c r="C1623">
        <v>77</v>
      </c>
      <c r="D1623">
        <v>99</v>
      </c>
      <c r="E1623">
        <v>67.259577665621407</v>
      </c>
      <c r="F1623">
        <v>0.77457358429835999</v>
      </c>
      <c r="G1623">
        <v>3553.0241001890399</v>
      </c>
      <c r="H1623">
        <v>488.29397757519803</v>
      </c>
      <c r="I1623">
        <v>0.63417836012746398</v>
      </c>
      <c r="J1623">
        <v>0.18726011318257299</v>
      </c>
      <c r="K1623">
        <v>0.70317096128956302</v>
      </c>
      <c r="L1623" t="s">
        <v>38</v>
      </c>
      <c r="M1623" t="s">
        <v>34</v>
      </c>
      <c r="N1623" t="s">
        <v>35</v>
      </c>
      <c r="O1623">
        <v>0.81128821114823602</v>
      </c>
      <c r="P1623" t="s">
        <v>36</v>
      </c>
    </row>
    <row r="1624" spans="1:16">
      <c r="A1624">
        <v>1623</v>
      </c>
      <c r="B1624" t="s">
        <v>1684</v>
      </c>
      <c r="C1624">
        <v>74</v>
      </c>
      <c r="D1624">
        <v>58</v>
      </c>
      <c r="E1624">
        <v>56.114277152012498</v>
      </c>
      <c r="F1624">
        <v>1.26168224299065</v>
      </c>
      <c r="G1624">
        <v>2473.0712404536898</v>
      </c>
      <c r="H1624">
        <v>328.927723941907</v>
      </c>
      <c r="I1624">
        <v>0.56709878203801201</v>
      </c>
      <c r="J1624">
        <v>0.28724040557967501</v>
      </c>
      <c r="K1624">
        <v>0.79715421836822697</v>
      </c>
      <c r="L1624" t="s">
        <v>44</v>
      </c>
      <c r="M1624" t="s">
        <v>34</v>
      </c>
      <c r="N1624" t="s">
        <v>35</v>
      </c>
      <c r="O1624">
        <v>0.67294273303263596</v>
      </c>
      <c r="P1624" t="s">
        <v>36</v>
      </c>
    </row>
    <row r="1625" spans="1:16">
      <c r="A1625">
        <v>1624</v>
      </c>
      <c r="B1625" t="s">
        <v>1685</v>
      </c>
      <c r="C1625">
        <v>102</v>
      </c>
      <c r="D1625">
        <v>93</v>
      </c>
      <c r="E1625">
        <v>75.889579243579107</v>
      </c>
      <c r="F1625">
        <v>1.0931331389013901</v>
      </c>
      <c r="G1625">
        <v>4523.2872805293</v>
      </c>
      <c r="H1625">
        <v>477.82249812157301</v>
      </c>
      <c r="I1625">
        <v>0.64099740333517397</v>
      </c>
      <c r="J1625">
        <v>0.24896072859139201</v>
      </c>
      <c r="K1625">
        <v>0.67796119316536296</v>
      </c>
      <c r="L1625" t="s">
        <v>44</v>
      </c>
      <c r="M1625" t="s">
        <v>34</v>
      </c>
      <c r="N1625" t="s">
        <v>35</v>
      </c>
      <c r="O1625">
        <v>0.74884318363950597</v>
      </c>
      <c r="P1625" t="s">
        <v>36</v>
      </c>
    </row>
    <row r="1626" spans="1:16">
      <c r="A1626">
        <v>1625</v>
      </c>
      <c r="B1626" t="s">
        <v>1686</v>
      </c>
      <c r="C1626">
        <v>69</v>
      </c>
      <c r="D1626">
        <v>54</v>
      </c>
      <c r="E1626">
        <v>52.741643263012499</v>
      </c>
      <c r="F1626">
        <v>1.27272727272727</v>
      </c>
      <c r="G1626">
        <v>2184.7270967863901</v>
      </c>
      <c r="H1626">
        <v>391.908357567476</v>
      </c>
      <c r="I1626">
        <v>0.47796997877123099</v>
      </c>
      <c r="J1626">
        <v>0.178746690317687</v>
      </c>
      <c r="K1626">
        <v>0.71951637378236799</v>
      </c>
      <c r="L1626" t="s">
        <v>41</v>
      </c>
      <c r="M1626" t="s">
        <v>34</v>
      </c>
      <c r="N1626" t="s">
        <v>35</v>
      </c>
      <c r="O1626">
        <v>0.79859517539184999</v>
      </c>
      <c r="P1626" t="s">
        <v>36</v>
      </c>
    </row>
    <row r="1627" spans="1:16">
      <c r="A1627">
        <v>1626</v>
      </c>
      <c r="B1627" t="s">
        <v>1687</v>
      </c>
      <c r="C1627">
        <v>130</v>
      </c>
      <c r="D1627">
        <v>137</v>
      </c>
      <c r="E1627">
        <v>89.365755870369995</v>
      </c>
      <c r="F1627">
        <v>0.952191235059761</v>
      </c>
      <c r="G1627">
        <v>6272.3769107750504</v>
      </c>
      <c r="H1627">
        <v>925.57940665234696</v>
      </c>
      <c r="I1627">
        <v>0.66281401444453902</v>
      </c>
      <c r="J1627">
        <v>9.2005681115559595E-2</v>
      </c>
      <c r="K1627">
        <v>0.49965072637075097</v>
      </c>
      <c r="L1627" t="s">
        <v>507</v>
      </c>
      <c r="M1627" t="s">
        <v>34</v>
      </c>
      <c r="N1627" t="s">
        <v>35</v>
      </c>
      <c r="O1627">
        <v>0.84435551099478001</v>
      </c>
      <c r="P1627" t="s">
        <v>36</v>
      </c>
    </row>
    <row r="1628" spans="1:16">
      <c r="A1628">
        <v>1627</v>
      </c>
      <c r="B1628" t="s">
        <v>1688</v>
      </c>
      <c r="C1628">
        <v>68</v>
      </c>
      <c r="D1628">
        <v>53</v>
      </c>
      <c r="E1628">
        <v>63.925820425566798</v>
      </c>
      <c r="F1628">
        <v>1.27551020408163</v>
      </c>
      <c r="G1628">
        <v>3209.5378548204199</v>
      </c>
      <c r="H1628">
        <v>278.215858929261</v>
      </c>
      <c r="I1628">
        <v>0.63412725219594301</v>
      </c>
      <c r="J1628">
        <v>0.52106104017033295</v>
      </c>
      <c r="K1628">
        <v>0.92741796942106203</v>
      </c>
      <c r="L1628" t="s">
        <v>41</v>
      </c>
      <c r="M1628" t="s">
        <v>34</v>
      </c>
      <c r="N1628" t="s">
        <v>35</v>
      </c>
      <c r="O1628">
        <v>0.74838718315007002</v>
      </c>
      <c r="P1628" t="s">
        <v>36</v>
      </c>
    </row>
    <row r="1629" spans="1:16">
      <c r="A1629">
        <v>1628</v>
      </c>
      <c r="B1629" t="s">
        <v>1689</v>
      </c>
      <c r="C1629">
        <v>73</v>
      </c>
      <c r="D1629">
        <v>73</v>
      </c>
      <c r="E1629">
        <v>56.6162142692164</v>
      </c>
      <c r="F1629">
        <v>1</v>
      </c>
      <c r="G1629">
        <v>2517.5119100188999</v>
      </c>
      <c r="H1629">
        <v>476.72038432639602</v>
      </c>
      <c r="I1629">
        <v>0.71562623160488403</v>
      </c>
      <c r="J1629">
        <v>0.13920471732701201</v>
      </c>
      <c r="K1629">
        <v>0.61844603475974902</v>
      </c>
      <c r="L1629" t="s">
        <v>405</v>
      </c>
      <c r="M1629" t="s">
        <v>34</v>
      </c>
      <c r="N1629" t="s">
        <v>35</v>
      </c>
      <c r="O1629">
        <v>0.732228694444228</v>
      </c>
      <c r="P1629" t="s">
        <v>36</v>
      </c>
    </row>
    <row r="1630" spans="1:16">
      <c r="A1630">
        <v>1629</v>
      </c>
      <c r="B1630" t="s">
        <v>1690</v>
      </c>
      <c r="C1630">
        <v>53</v>
      </c>
      <c r="D1630">
        <v>73</v>
      </c>
      <c r="E1630">
        <v>54.867800784449102</v>
      </c>
      <c r="F1630">
        <v>0.73134328358209</v>
      </c>
      <c r="G1630">
        <v>2364.4219780718299</v>
      </c>
      <c r="H1630">
        <v>436.48389177156503</v>
      </c>
      <c r="I1630">
        <v>0.615459697102682</v>
      </c>
      <c r="J1630">
        <v>0.15595467924622899</v>
      </c>
      <c r="K1630">
        <v>0.71148083545775798</v>
      </c>
      <c r="L1630" t="s">
        <v>111</v>
      </c>
      <c r="M1630" t="s">
        <v>34</v>
      </c>
      <c r="N1630" t="s">
        <v>35</v>
      </c>
      <c r="O1630">
        <v>0.76923409825939804</v>
      </c>
      <c r="P1630" t="s">
        <v>36</v>
      </c>
    </row>
    <row r="1631" spans="1:16">
      <c r="A1631">
        <v>1630</v>
      </c>
      <c r="B1631" t="s">
        <v>1691</v>
      </c>
      <c r="C1631">
        <v>103</v>
      </c>
      <c r="D1631">
        <v>114</v>
      </c>
      <c r="E1631">
        <v>72.265802547973195</v>
      </c>
      <c r="F1631">
        <v>0.9</v>
      </c>
      <c r="G1631">
        <v>4101.62112816635</v>
      </c>
      <c r="H1631">
        <v>562.76292375917001</v>
      </c>
      <c r="I1631">
        <v>0.66367595324083395</v>
      </c>
      <c r="J1631">
        <v>0.16274754684602799</v>
      </c>
      <c r="K1631">
        <v>0.49540427976446899</v>
      </c>
      <c r="L1631" t="s">
        <v>111</v>
      </c>
      <c r="M1631" t="s">
        <v>34</v>
      </c>
      <c r="N1631" t="s">
        <v>35</v>
      </c>
      <c r="O1631">
        <v>0.795385915477273</v>
      </c>
      <c r="P1631" t="s">
        <v>36</v>
      </c>
    </row>
    <row r="1632" spans="1:16">
      <c r="A1632">
        <v>1631</v>
      </c>
      <c r="B1632" t="s">
        <v>1692</v>
      </c>
      <c r="C1632">
        <v>68</v>
      </c>
      <c r="D1632">
        <v>63</v>
      </c>
      <c r="E1632">
        <v>52.439375778708197</v>
      </c>
      <c r="F1632">
        <v>1.07826086956522</v>
      </c>
      <c r="G1632">
        <v>2159.7570884688098</v>
      </c>
      <c r="H1632">
        <v>522.01217514566804</v>
      </c>
      <c r="I1632">
        <v>0.76690481792788801</v>
      </c>
      <c r="J1632">
        <v>9.9598662718014902E-2</v>
      </c>
      <c r="K1632">
        <v>0.56726264834478402</v>
      </c>
      <c r="L1632" t="s">
        <v>38</v>
      </c>
      <c r="M1632" t="s">
        <v>34</v>
      </c>
      <c r="N1632" t="s">
        <v>35</v>
      </c>
      <c r="O1632">
        <v>0.79521013709932498</v>
      </c>
      <c r="P1632" t="s">
        <v>36</v>
      </c>
    </row>
    <row r="1633" spans="1:16">
      <c r="A1633">
        <v>1632</v>
      </c>
      <c r="B1633" t="s">
        <v>1693</v>
      </c>
      <c r="C1633">
        <v>70</v>
      </c>
      <c r="D1633">
        <v>101</v>
      </c>
      <c r="E1633">
        <v>68.085926030592901</v>
      </c>
      <c r="F1633">
        <v>0.69396129796761397</v>
      </c>
      <c r="G1633">
        <v>3640.86502230624</v>
      </c>
      <c r="H1633">
        <v>351.05029132635701</v>
      </c>
      <c r="I1633">
        <v>0.76675145670822897</v>
      </c>
      <c r="J1633">
        <v>0.371257954136747</v>
      </c>
      <c r="K1633">
        <v>0.73749811832003598</v>
      </c>
      <c r="L1633" t="s">
        <v>507</v>
      </c>
      <c r="M1633" t="s">
        <v>34</v>
      </c>
      <c r="N1633" t="s">
        <v>35</v>
      </c>
      <c r="O1633">
        <v>0.69064096440378397</v>
      </c>
      <c r="P1633" t="s">
        <v>36</v>
      </c>
    </row>
    <row r="1634" spans="1:16">
      <c r="A1634">
        <v>1633</v>
      </c>
      <c r="B1634" t="s">
        <v>1694</v>
      </c>
      <c r="C1634">
        <v>70</v>
      </c>
      <c r="D1634">
        <v>70</v>
      </c>
      <c r="E1634">
        <v>55.994217370281497</v>
      </c>
      <c r="F1634">
        <v>1</v>
      </c>
      <c r="G1634">
        <v>2462.5</v>
      </c>
      <c r="H1634">
        <v>304.35028612613701</v>
      </c>
      <c r="I1634">
        <v>0.72832090918846004</v>
      </c>
      <c r="J1634">
        <v>0.33407092103848002</v>
      </c>
      <c r="K1634">
        <v>0.64590163934426204</v>
      </c>
      <c r="L1634" t="s">
        <v>44</v>
      </c>
      <c r="M1634" t="s">
        <v>34</v>
      </c>
      <c r="N1634" t="s">
        <v>35</v>
      </c>
      <c r="O1634">
        <v>0.84286757088159103</v>
      </c>
      <c r="P1634" t="s">
        <v>36</v>
      </c>
    </row>
    <row r="1635" spans="1:16">
      <c r="A1635">
        <v>1634</v>
      </c>
      <c r="B1635" t="s">
        <v>1695</v>
      </c>
      <c r="C1635">
        <v>73</v>
      </c>
      <c r="D1635">
        <v>68</v>
      </c>
      <c r="E1635">
        <v>54.3740870746864</v>
      </c>
      <c r="F1635">
        <v>1.0806451612903201</v>
      </c>
      <c r="G1635">
        <v>2322.0621425330801</v>
      </c>
      <c r="H1635">
        <v>440.229566450015</v>
      </c>
      <c r="I1635">
        <v>0.61010632042003099</v>
      </c>
      <c r="J1635">
        <v>0.150565436661553</v>
      </c>
      <c r="K1635">
        <v>0.64178613975270105</v>
      </c>
      <c r="L1635" t="s">
        <v>44</v>
      </c>
      <c r="M1635" t="s">
        <v>34</v>
      </c>
      <c r="N1635" t="s">
        <v>35</v>
      </c>
      <c r="O1635">
        <v>0.79488644833698097</v>
      </c>
      <c r="P1635" t="s">
        <v>36</v>
      </c>
    </row>
    <row r="1636" spans="1:16">
      <c r="A1636">
        <v>1635</v>
      </c>
      <c r="B1636" t="s">
        <v>1696</v>
      </c>
      <c r="C1636">
        <v>77</v>
      </c>
      <c r="D1636">
        <v>130</v>
      </c>
      <c r="E1636">
        <v>75.188112298597105</v>
      </c>
      <c r="F1636">
        <v>0.59044262669899295</v>
      </c>
      <c r="G1636">
        <v>4440.0539194706998</v>
      </c>
      <c r="H1636">
        <v>439.17901739545499</v>
      </c>
      <c r="I1636">
        <v>0.54667733476475699</v>
      </c>
      <c r="J1636">
        <v>0.289277691328581</v>
      </c>
      <c r="K1636">
        <v>0.60404408047720104</v>
      </c>
      <c r="L1636" t="s">
        <v>55</v>
      </c>
      <c r="M1636" t="s">
        <v>34</v>
      </c>
      <c r="N1636" t="s">
        <v>35</v>
      </c>
      <c r="O1636">
        <v>0.742597484201591</v>
      </c>
      <c r="P1636" t="s">
        <v>36</v>
      </c>
    </row>
    <row r="1637" spans="1:16">
      <c r="A1637">
        <v>1636</v>
      </c>
      <c r="B1637" t="s">
        <v>1697</v>
      </c>
      <c r="C1637">
        <v>161</v>
      </c>
      <c r="D1637">
        <v>135</v>
      </c>
      <c r="E1637">
        <v>103.13106698055</v>
      </c>
      <c r="F1637">
        <v>1.1983805668016201</v>
      </c>
      <c r="G1637">
        <v>8353.5081992438609</v>
      </c>
      <c r="H1637">
        <v>1183.4135739255</v>
      </c>
      <c r="I1637">
        <v>0.45228547282221299</v>
      </c>
      <c r="J1637">
        <v>7.4955874341034207E-2</v>
      </c>
      <c r="K1637">
        <v>0.51254388764762204</v>
      </c>
      <c r="L1637" t="s">
        <v>44</v>
      </c>
      <c r="M1637" t="s">
        <v>34</v>
      </c>
      <c r="N1637" t="s">
        <v>35</v>
      </c>
      <c r="O1637">
        <v>0.83085960467731002</v>
      </c>
      <c r="P1637" t="s">
        <v>36</v>
      </c>
    </row>
    <row r="1638" spans="1:16">
      <c r="A1638">
        <v>1637</v>
      </c>
      <c r="B1638" t="s">
        <v>1698</v>
      </c>
      <c r="C1638">
        <v>73</v>
      </c>
      <c r="D1638">
        <v>63</v>
      </c>
      <c r="E1638">
        <v>72.686191410602504</v>
      </c>
      <c r="F1638">
        <v>1.1551724137931001</v>
      </c>
      <c r="G1638">
        <v>4149.4803107750504</v>
      </c>
      <c r="H1638">
        <v>378.535858929261</v>
      </c>
      <c r="I1638">
        <v>0.56129919063467204</v>
      </c>
      <c r="J1638">
        <v>0.36390625348115702</v>
      </c>
      <c r="K1638">
        <v>0.89803139475038596</v>
      </c>
      <c r="L1638" t="s">
        <v>33</v>
      </c>
      <c r="M1638" t="s">
        <v>34</v>
      </c>
      <c r="N1638" t="s">
        <v>35</v>
      </c>
      <c r="O1638">
        <v>0.92339563016229398</v>
      </c>
      <c r="P1638" t="s">
        <v>36</v>
      </c>
    </row>
    <row r="1639" spans="1:16">
      <c r="A1639">
        <v>1638</v>
      </c>
      <c r="B1639" t="s">
        <v>1699</v>
      </c>
      <c r="C1639">
        <v>78</v>
      </c>
      <c r="D1639">
        <v>68</v>
      </c>
      <c r="E1639">
        <v>58.927221269896798</v>
      </c>
      <c r="F1639">
        <v>1.1439999999999999</v>
      </c>
      <c r="G1639">
        <v>2727.2302536861998</v>
      </c>
      <c r="H1639">
        <v>518.85046519953301</v>
      </c>
      <c r="I1639">
        <v>0.65846665601594201</v>
      </c>
      <c r="J1639">
        <v>0.12730552407012199</v>
      </c>
      <c r="K1639">
        <v>0.66952492155002596</v>
      </c>
      <c r="L1639" t="s">
        <v>44</v>
      </c>
      <c r="M1639" t="s">
        <v>34</v>
      </c>
      <c r="N1639" t="s">
        <v>35</v>
      </c>
      <c r="O1639">
        <v>0.83791464784637004</v>
      </c>
      <c r="P1639" t="s">
        <v>36</v>
      </c>
    </row>
    <row r="1640" spans="1:16">
      <c r="A1640">
        <v>1639</v>
      </c>
      <c r="B1640" t="s">
        <v>1700</v>
      </c>
      <c r="C1640">
        <v>68</v>
      </c>
      <c r="D1640">
        <v>83</v>
      </c>
      <c r="E1640">
        <v>54.201534121800599</v>
      </c>
      <c r="F1640">
        <v>0.81578947368421095</v>
      </c>
      <c r="G1640">
        <v>2307.3476733459402</v>
      </c>
      <c r="H1640">
        <v>701.65992827187404</v>
      </c>
      <c r="I1640">
        <v>0.67961758109499804</v>
      </c>
      <c r="J1640">
        <v>5.8893796848824398E-2</v>
      </c>
      <c r="K1640">
        <v>0.50543725988148702</v>
      </c>
      <c r="L1640" t="s">
        <v>41</v>
      </c>
      <c r="M1640" t="s">
        <v>34</v>
      </c>
      <c r="N1640" t="s">
        <v>35</v>
      </c>
      <c r="O1640">
        <v>0.782765592002305</v>
      </c>
      <c r="P1640" t="s">
        <v>36</v>
      </c>
    </row>
    <row r="1641" spans="1:16">
      <c r="A1641">
        <v>1640</v>
      </c>
      <c r="B1641" t="s">
        <v>1701</v>
      </c>
      <c r="C1641">
        <v>60</v>
      </c>
      <c r="D1641">
        <v>55</v>
      </c>
      <c r="E1641">
        <v>55.134920087501698</v>
      </c>
      <c r="F1641">
        <v>1.0909090909090899</v>
      </c>
      <c r="G1641">
        <v>2387.5</v>
      </c>
      <c r="H1641">
        <v>201.92387998104101</v>
      </c>
      <c r="I1641">
        <v>0.58563579963228796</v>
      </c>
      <c r="J1641">
        <v>0.73583065879434295</v>
      </c>
      <c r="K1641">
        <v>0.90952380952380996</v>
      </c>
      <c r="L1641" t="s">
        <v>44</v>
      </c>
      <c r="M1641" t="s">
        <v>34</v>
      </c>
      <c r="N1641" t="s">
        <v>35</v>
      </c>
      <c r="O1641">
        <v>0.84552689275947901</v>
      </c>
      <c r="P1641" t="s">
        <v>36</v>
      </c>
    </row>
    <row r="1642" spans="1:16">
      <c r="A1642">
        <v>1641</v>
      </c>
      <c r="B1642" t="s">
        <v>1702</v>
      </c>
      <c r="C1642">
        <v>64</v>
      </c>
      <c r="D1642">
        <v>101</v>
      </c>
      <c r="E1642">
        <v>76.696970902402199</v>
      </c>
      <c r="F1642">
        <v>0.62897992709592598</v>
      </c>
      <c r="G1642">
        <v>4620.0460627599296</v>
      </c>
      <c r="H1642">
        <v>322.21521440941399</v>
      </c>
      <c r="I1642">
        <v>0.70401652593080599</v>
      </c>
      <c r="J1642">
        <v>0.55919603490453196</v>
      </c>
      <c r="K1642">
        <v>0.877236552463735</v>
      </c>
      <c r="L1642" t="s">
        <v>507</v>
      </c>
      <c r="M1642" t="s">
        <v>34</v>
      </c>
      <c r="N1642" t="s">
        <v>35</v>
      </c>
      <c r="O1642">
        <v>0.75478054147618701</v>
      </c>
      <c r="P1642" t="s">
        <v>36</v>
      </c>
    </row>
    <row r="1643" spans="1:16">
      <c r="A1643">
        <v>1642</v>
      </c>
      <c r="B1643" t="s">
        <v>1703</v>
      </c>
      <c r="C1643">
        <v>64</v>
      </c>
      <c r="D1643">
        <v>131</v>
      </c>
      <c r="E1643">
        <v>75.564707977868693</v>
      </c>
      <c r="F1643">
        <v>0.48836921007893702</v>
      </c>
      <c r="G1643">
        <v>4484.6432200378104</v>
      </c>
      <c r="H1643">
        <v>442.30862762191998</v>
      </c>
      <c r="I1643">
        <v>0.69315860473479596</v>
      </c>
      <c r="J1643">
        <v>0.28806264267617798</v>
      </c>
      <c r="K1643">
        <v>0.72594071792897696</v>
      </c>
      <c r="L1643" t="s">
        <v>74</v>
      </c>
      <c r="M1643" t="s">
        <v>34</v>
      </c>
      <c r="N1643" t="s">
        <v>35</v>
      </c>
      <c r="O1643">
        <v>0.680999965691099</v>
      </c>
      <c r="P1643" t="s">
        <v>36</v>
      </c>
    </row>
    <row r="1644" spans="1:16">
      <c r="A1644">
        <v>1643</v>
      </c>
      <c r="B1644" t="s">
        <v>1704</v>
      </c>
      <c r="C1644">
        <v>127</v>
      </c>
      <c r="D1644">
        <v>65</v>
      </c>
      <c r="E1644">
        <v>69.009396482834603</v>
      </c>
      <c r="F1644">
        <v>1.9483668982229301</v>
      </c>
      <c r="G1644">
        <v>3740.2991625708901</v>
      </c>
      <c r="H1644">
        <v>431.54597391719398</v>
      </c>
      <c r="I1644">
        <v>0.62357866633513703</v>
      </c>
      <c r="J1644">
        <v>0.252384143203157</v>
      </c>
      <c r="K1644">
        <v>0.58444423800455203</v>
      </c>
      <c r="L1644" t="s">
        <v>257</v>
      </c>
      <c r="M1644" t="s">
        <v>34</v>
      </c>
      <c r="N1644" t="s">
        <v>35</v>
      </c>
      <c r="O1644">
        <v>0.85355348164530498</v>
      </c>
      <c r="P1644" t="s">
        <v>36</v>
      </c>
    </row>
    <row r="1645" spans="1:16">
      <c r="A1645">
        <v>1644</v>
      </c>
      <c r="B1645" t="s">
        <v>1705</v>
      </c>
      <c r="C1645">
        <v>44</v>
      </c>
      <c r="D1645">
        <v>92</v>
      </c>
      <c r="E1645">
        <v>52.8133567277265</v>
      </c>
      <c r="F1645">
        <v>0.48214285714285698</v>
      </c>
      <c r="G1645">
        <v>2190.6723368620001</v>
      </c>
      <c r="H1645">
        <v>283.56233144480302</v>
      </c>
      <c r="I1645">
        <v>0.87871670927937395</v>
      </c>
      <c r="J1645">
        <v>0.34236567081511998</v>
      </c>
      <c r="K1645">
        <v>0.791483191923531</v>
      </c>
      <c r="L1645" t="s">
        <v>111</v>
      </c>
      <c r="M1645" t="s">
        <v>34</v>
      </c>
      <c r="N1645" t="s">
        <v>35</v>
      </c>
      <c r="O1645">
        <v>0.78150557951404098</v>
      </c>
      <c r="P1645" t="s">
        <v>36</v>
      </c>
    </row>
    <row r="1646" spans="1:16">
      <c r="A1646">
        <v>1645</v>
      </c>
      <c r="B1646" t="s">
        <v>1706</v>
      </c>
      <c r="C1646">
        <v>132</v>
      </c>
      <c r="D1646">
        <v>73</v>
      </c>
      <c r="E1646">
        <v>70.719944476080599</v>
      </c>
      <c r="F1646">
        <v>1.8134328358209</v>
      </c>
      <c r="G1646">
        <v>3928.0201179584101</v>
      </c>
      <c r="H1646">
        <v>1022.7714126560001</v>
      </c>
      <c r="I1646">
        <v>0.63399043102337505</v>
      </c>
      <c r="J1646">
        <v>4.7187438854226403E-2</v>
      </c>
      <c r="K1646">
        <v>0.50518025767481001</v>
      </c>
      <c r="L1646" t="s">
        <v>55</v>
      </c>
      <c r="M1646" t="s">
        <v>34</v>
      </c>
      <c r="N1646" t="s">
        <v>35</v>
      </c>
      <c r="O1646">
        <v>0.89170941605452203</v>
      </c>
      <c r="P1646" t="s">
        <v>36</v>
      </c>
    </row>
    <row r="1647" spans="1:16">
      <c r="A1647">
        <v>1646</v>
      </c>
      <c r="B1647" t="s">
        <v>1707</v>
      </c>
      <c r="C1647">
        <v>99</v>
      </c>
      <c r="D1647">
        <v>53</v>
      </c>
      <c r="E1647">
        <v>52.186148836404001</v>
      </c>
      <c r="F1647">
        <v>1.85306919598016</v>
      </c>
      <c r="G1647">
        <v>2138.94874820416</v>
      </c>
      <c r="H1647">
        <v>613.46700276343699</v>
      </c>
      <c r="I1647">
        <v>0.50988737072784496</v>
      </c>
      <c r="J1647">
        <v>7.1421312496754805E-2</v>
      </c>
      <c r="K1647">
        <v>0.52541073384446901</v>
      </c>
      <c r="L1647" t="s">
        <v>55</v>
      </c>
      <c r="M1647" t="s">
        <v>34</v>
      </c>
      <c r="N1647" t="s">
        <v>35</v>
      </c>
      <c r="O1647">
        <v>0.67988706916877495</v>
      </c>
      <c r="P1647" t="s">
        <v>36</v>
      </c>
    </row>
    <row r="1648" spans="1:16">
      <c r="A1648">
        <v>1647</v>
      </c>
      <c r="B1648" t="s">
        <v>1708</v>
      </c>
      <c r="C1648">
        <v>91</v>
      </c>
      <c r="D1648">
        <v>64</v>
      </c>
      <c r="E1648">
        <v>51.882468823507097</v>
      </c>
      <c r="F1648">
        <v>1.42089798005652</v>
      </c>
      <c r="G1648">
        <v>2114.1273708884701</v>
      </c>
      <c r="H1648">
        <v>362.483806683914</v>
      </c>
      <c r="I1648">
        <v>0.54528934068107504</v>
      </c>
      <c r="J1648">
        <v>0.20219191841954601</v>
      </c>
      <c r="K1648">
        <v>0.53443546872064596</v>
      </c>
      <c r="L1648" t="s">
        <v>44</v>
      </c>
      <c r="M1648" t="s">
        <v>34</v>
      </c>
      <c r="N1648" t="s">
        <v>35</v>
      </c>
      <c r="O1648">
        <v>0.83595941156147902</v>
      </c>
      <c r="P1648" t="s">
        <v>36</v>
      </c>
    </row>
    <row r="1649" spans="1:16">
      <c r="A1649">
        <v>1648</v>
      </c>
      <c r="B1649" t="s">
        <v>1709</v>
      </c>
      <c r="C1649">
        <v>88</v>
      </c>
      <c r="D1649">
        <v>146</v>
      </c>
      <c r="E1649">
        <v>86.0736259579202</v>
      </c>
      <c r="F1649">
        <v>0.60306075787848101</v>
      </c>
      <c r="G1649">
        <v>5818.7550930056696</v>
      </c>
      <c r="H1649">
        <v>601.89957929289903</v>
      </c>
      <c r="I1649">
        <v>0.59041445478599797</v>
      </c>
      <c r="J1649">
        <v>0.201832854736513</v>
      </c>
      <c r="K1649">
        <v>0.58167419469868098</v>
      </c>
      <c r="L1649" t="s">
        <v>41</v>
      </c>
      <c r="M1649" t="s">
        <v>34</v>
      </c>
      <c r="N1649" t="s">
        <v>35</v>
      </c>
      <c r="O1649">
        <v>0.735438430701435</v>
      </c>
      <c r="P1649" t="s">
        <v>36</v>
      </c>
    </row>
    <row r="1650" spans="1:16">
      <c r="A1650">
        <v>1649</v>
      </c>
      <c r="B1650" t="s">
        <v>1710</v>
      </c>
      <c r="C1650">
        <v>70</v>
      </c>
      <c r="D1650">
        <v>50</v>
      </c>
      <c r="E1650">
        <v>54.554536345004699</v>
      </c>
      <c r="F1650">
        <v>1.4</v>
      </c>
      <c r="G1650">
        <v>2337.5</v>
      </c>
      <c r="H1650">
        <v>206.06601536273999</v>
      </c>
      <c r="I1650">
        <v>0.766113370497705</v>
      </c>
      <c r="J1650">
        <v>0.69174931357044001</v>
      </c>
      <c r="K1650">
        <v>0.90776699029126195</v>
      </c>
      <c r="L1650" t="s">
        <v>93</v>
      </c>
      <c r="M1650" t="s">
        <v>34</v>
      </c>
      <c r="N1650" t="s">
        <v>35</v>
      </c>
      <c r="O1650">
        <v>0.64439369973774896</v>
      </c>
      <c r="P1650" t="s">
        <v>36</v>
      </c>
    </row>
    <row r="1651" spans="1:16">
      <c r="A1651">
        <v>1650</v>
      </c>
      <c r="B1651" t="s">
        <v>1711</v>
      </c>
      <c r="C1651">
        <v>89</v>
      </c>
      <c r="D1651">
        <v>128</v>
      </c>
      <c r="E1651">
        <v>100.05945229707</v>
      </c>
      <c r="F1651">
        <v>0.70096611882907001</v>
      </c>
      <c r="G1651">
        <v>7863.3231550094497</v>
      </c>
      <c r="H1651">
        <v>467.265737977546</v>
      </c>
      <c r="I1651">
        <v>0.61812629953934195</v>
      </c>
      <c r="J1651">
        <v>0.45257244939054297</v>
      </c>
      <c r="K1651">
        <v>0.84137788450834095</v>
      </c>
      <c r="L1651" t="s">
        <v>41</v>
      </c>
      <c r="M1651" t="s">
        <v>34</v>
      </c>
      <c r="N1651" t="s">
        <v>35</v>
      </c>
      <c r="O1651">
        <v>0.72255949729122704</v>
      </c>
      <c r="P1651" t="s">
        <v>36</v>
      </c>
    </row>
    <row r="1652" spans="1:16">
      <c r="A1652">
        <v>1651</v>
      </c>
      <c r="B1652" t="s">
        <v>1712</v>
      </c>
      <c r="C1652">
        <v>57</v>
      </c>
      <c r="D1652">
        <v>77</v>
      </c>
      <c r="E1652">
        <v>54.140398970966203</v>
      </c>
      <c r="F1652">
        <v>0.73758870390519005</v>
      </c>
      <c r="G1652">
        <v>2302.14558827977</v>
      </c>
      <c r="H1652">
        <v>303.76472002558103</v>
      </c>
      <c r="I1652">
        <v>0.64117485143339303</v>
      </c>
      <c r="J1652">
        <v>0.31352197350765598</v>
      </c>
      <c r="K1652">
        <v>0.75171074981800501</v>
      </c>
      <c r="L1652" t="s">
        <v>41</v>
      </c>
      <c r="M1652" t="s">
        <v>34</v>
      </c>
      <c r="N1652" t="s">
        <v>35</v>
      </c>
      <c r="O1652">
        <v>0.82492943930243301</v>
      </c>
      <c r="P1652" t="s">
        <v>36</v>
      </c>
    </row>
    <row r="1653" spans="1:16">
      <c r="A1653">
        <v>1652</v>
      </c>
      <c r="B1653" t="s">
        <v>1713</v>
      </c>
      <c r="C1653">
        <v>127</v>
      </c>
      <c r="D1653">
        <v>110</v>
      </c>
      <c r="E1653">
        <v>97.904752524364497</v>
      </c>
      <c r="F1653">
        <v>1.15181317976972</v>
      </c>
      <c r="G1653">
        <v>7528.3088767485797</v>
      </c>
      <c r="H1653">
        <v>634.09675048237295</v>
      </c>
      <c r="I1653">
        <v>0.59365258544109001</v>
      </c>
      <c r="J1653">
        <v>0.235286082150723</v>
      </c>
      <c r="K1653">
        <v>0.70007325399787101</v>
      </c>
      <c r="L1653" t="s">
        <v>111</v>
      </c>
      <c r="M1653" t="s">
        <v>34</v>
      </c>
      <c r="N1653" t="s">
        <v>35</v>
      </c>
      <c r="O1653">
        <v>0.75121641227444003</v>
      </c>
      <c r="P1653" t="s">
        <v>36</v>
      </c>
    </row>
    <row r="1654" spans="1:16">
      <c r="A1654">
        <v>1653</v>
      </c>
      <c r="B1654" t="s">
        <v>1714</v>
      </c>
      <c r="C1654">
        <v>55</v>
      </c>
      <c r="D1654">
        <v>122</v>
      </c>
      <c r="E1654">
        <v>58.021042733221798</v>
      </c>
      <c r="F1654">
        <v>0.45291479176266097</v>
      </c>
      <c r="G1654">
        <v>2643.9968926276001</v>
      </c>
      <c r="H1654">
        <v>462.110247549907</v>
      </c>
      <c r="I1654">
        <v>0.73666889602726204</v>
      </c>
      <c r="J1654">
        <v>0.1555892565916</v>
      </c>
      <c r="K1654">
        <v>0.51659648613329501</v>
      </c>
      <c r="L1654" t="s">
        <v>55</v>
      </c>
      <c r="M1654" t="s">
        <v>34</v>
      </c>
      <c r="N1654" t="s">
        <v>35</v>
      </c>
      <c r="O1654">
        <v>0.68828526045730998</v>
      </c>
      <c r="P1654" t="s">
        <v>36</v>
      </c>
    </row>
    <row r="1655" spans="1:16">
      <c r="A1655">
        <v>1654</v>
      </c>
      <c r="B1655" t="s">
        <v>1715</v>
      </c>
      <c r="C1655">
        <v>143</v>
      </c>
      <c r="D1655">
        <v>117</v>
      </c>
      <c r="E1655">
        <v>85.799461601562697</v>
      </c>
      <c r="F1655">
        <v>1.2214295888101601</v>
      </c>
      <c r="G1655">
        <v>5781.7459735349703</v>
      </c>
      <c r="H1655">
        <v>1261.35420878369</v>
      </c>
      <c r="I1655">
        <v>0.67825594488721297</v>
      </c>
      <c r="J1655">
        <v>4.5666186851688002E-2</v>
      </c>
      <c r="K1655">
        <v>0.40358139583138802</v>
      </c>
      <c r="L1655" t="s">
        <v>74</v>
      </c>
      <c r="M1655" t="s">
        <v>34</v>
      </c>
      <c r="N1655" t="s">
        <v>35</v>
      </c>
      <c r="O1655">
        <v>0.68166483252608201</v>
      </c>
      <c r="P1655" t="s">
        <v>36</v>
      </c>
    </row>
    <row r="1656" spans="1:16">
      <c r="A1656">
        <v>1655</v>
      </c>
      <c r="B1656" t="s">
        <v>1716</v>
      </c>
      <c r="C1656">
        <v>53</v>
      </c>
      <c r="D1656">
        <v>64</v>
      </c>
      <c r="E1656">
        <v>53.129526976014297</v>
      </c>
      <c r="F1656">
        <v>0.83760683760683796</v>
      </c>
      <c r="G1656">
        <v>2216.9800241966</v>
      </c>
      <c r="H1656">
        <v>395.950715731331</v>
      </c>
      <c r="I1656">
        <v>0.41532511421384999</v>
      </c>
      <c r="J1656">
        <v>0.17770079849853701</v>
      </c>
      <c r="K1656">
        <v>0.74505494505494496</v>
      </c>
      <c r="L1656" t="s">
        <v>41</v>
      </c>
      <c r="M1656" t="s">
        <v>34</v>
      </c>
      <c r="N1656" t="s">
        <v>35</v>
      </c>
      <c r="O1656">
        <v>0.64733627790926695</v>
      </c>
      <c r="P1656" t="s">
        <v>36</v>
      </c>
    </row>
    <row r="1657" spans="1:16">
      <c r="A1657">
        <v>1656</v>
      </c>
      <c r="B1657" t="s">
        <v>1717</v>
      </c>
      <c r="C1657">
        <v>73</v>
      </c>
      <c r="D1657">
        <v>63</v>
      </c>
      <c r="E1657">
        <v>50.548562983273101</v>
      </c>
      <c r="F1657">
        <v>1.1551724137931001</v>
      </c>
      <c r="G1657">
        <v>2006.81578752363</v>
      </c>
      <c r="H1657">
        <v>468.44857891497401</v>
      </c>
      <c r="I1657">
        <v>0.387380704728717</v>
      </c>
      <c r="J1657">
        <v>0.11491944537758</v>
      </c>
      <c r="K1657">
        <v>0.50051897983392601</v>
      </c>
      <c r="L1657" t="s">
        <v>41</v>
      </c>
      <c r="M1657" t="s">
        <v>34</v>
      </c>
      <c r="N1657" t="s">
        <v>35</v>
      </c>
      <c r="O1657">
        <v>0.74681704382987402</v>
      </c>
      <c r="P1657" t="s">
        <v>36</v>
      </c>
    </row>
    <row r="1658" spans="1:16">
      <c r="A1658">
        <v>1657</v>
      </c>
      <c r="B1658" t="s">
        <v>1718</v>
      </c>
      <c r="C1658">
        <v>68</v>
      </c>
      <c r="D1658">
        <v>64</v>
      </c>
      <c r="E1658">
        <v>67.1229784011947</v>
      </c>
      <c r="F1658">
        <v>1.05284013806067</v>
      </c>
      <c r="G1658">
        <v>3538.6068930056699</v>
      </c>
      <c r="H1658">
        <v>241.81972398177399</v>
      </c>
      <c r="I1658">
        <v>0.65842426370167295</v>
      </c>
      <c r="J1658">
        <v>0.76042912259313999</v>
      </c>
      <c r="K1658">
        <v>0.94682839530721796</v>
      </c>
      <c r="L1658" t="s">
        <v>44</v>
      </c>
      <c r="M1658" t="s">
        <v>34</v>
      </c>
      <c r="N1658" t="s">
        <v>35</v>
      </c>
      <c r="O1658">
        <v>0.79117241921472703</v>
      </c>
      <c r="P1658" t="s">
        <v>36</v>
      </c>
    </row>
    <row r="1659" spans="1:16">
      <c r="A1659">
        <v>1658</v>
      </c>
      <c r="B1659" t="s">
        <v>1719</v>
      </c>
      <c r="C1659">
        <v>89</v>
      </c>
      <c r="D1659">
        <v>92</v>
      </c>
      <c r="E1659">
        <v>69.0381843850043</v>
      </c>
      <c r="F1659">
        <v>0.97067817654972599</v>
      </c>
      <c r="G1659">
        <v>3743.42041361059</v>
      </c>
      <c r="H1659">
        <v>441.50547408622202</v>
      </c>
      <c r="I1659">
        <v>0.70726590651907695</v>
      </c>
      <c r="J1659">
        <v>0.24132720503689101</v>
      </c>
      <c r="K1659">
        <v>0.60944683734210903</v>
      </c>
      <c r="L1659" t="s">
        <v>41</v>
      </c>
      <c r="M1659" t="s">
        <v>34</v>
      </c>
      <c r="N1659" t="s">
        <v>35</v>
      </c>
      <c r="O1659">
        <v>0.72429747694910296</v>
      </c>
      <c r="P1659" t="s">
        <v>36</v>
      </c>
    </row>
    <row r="1660" spans="1:16">
      <c r="A1660">
        <v>1659</v>
      </c>
      <c r="B1660" t="s">
        <v>1720</v>
      </c>
      <c r="C1660">
        <v>104</v>
      </c>
      <c r="D1660">
        <v>191</v>
      </c>
      <c r="E1660">
        <v>97.898953567655496</v>
      </c>
      <c r="F1660">
        <v>0.54285715033083703</v>
      </c>
      <c r="G1660">
        <v>7527.41709073724</v>
      </c>
      <c r="H1660">
        <v>951.76313667763804</v>
      </c>
      <c r="I1660">
        <v>0.72400123169163499</v>
      </c>
      <c r="J1660">
        <v>0.104423461416949</v>
      </c>
      <c r="K1660">
        <v>0.50897451358739298</v>
      </c>
      <c r="L1660" t="s">
        <v>38</v>
      </c>
      <c r="M1660" t="s">
        <v>34</v>
      </c>
      <c r="N1660" t="s">
        <v>35</v>
      </c>
      <c r="O1660">
        <v>0.78396122258811196</v>
      </c>
      <c r="P1660" t="s">
        <v>36</v>
      </c>
    </row>
    <row r="1661" spans="1:16">
      <c r="A1661">
        <v>1660</v>
      </c>
      <c r="B1661" t="s">
        <v>1721</v>
      </c>
      <c r="C1661">
        <v>71</v>
      </c>
      <c r="D1661">
        <v>91</v>
      </c>
      <c r="E1661">
        <v>62.881161794734098</v>
      </c>
      <c r="F1661">
        <v>0.78313253012048201</v>
      </c>
      <c r="G1661">
        <v>3105.4961534971599</v>
      </c>
      <c r="H1661">
        <v>503.27278328480901</v>
      </c>
      <c r="I1661">
        <v>0.62510287249976004</v>
      </c>
      <c r="J1661">
        <v>0.15407563647007999</v>
      </c>
      <c r="K1661">
        <v>0.63548161440433104</v>
      </c>
      <c r="L1661" t="s">
        <v>111</v>
      </c>
      <c r="M1661" t="s">
        <v>34</v>
      </c>
      <c r="N1661" t="s">
        <v>35</v>
      </c>
      <c r="O1661">
        <v>0.85663319017124395</v>
      </c>
      <c r="P1661" t="s">
        <v>36</v>
      </c>
    </row>
    <row r="1662" spans="1:16">
      <c r="A1662">
        <v>1661</v>
      </c>
      <c r="B1662" t="s">
        <v>1722</v>
      </c>
      <c r="C1662">
        <v>78</v>
      </c>
      <c r="D1662">
        <v>63</v>
      </c>
      <c r="E1662">
        <v>53.675259108853801</v>
      </c>
      <c r="F1662">
        <v>1.2327586206896599</v>
      </c>
      <c r="G1662">
        <v>2262.7583727788301</v>
      </c>
      <c r="H1662">
        <v>500.97453330952197</v>
      </c>
      <c r="I1662">
        <v>0.70474440445058995</v>
      </c>
      <c r="J1662">
        <v>0.11329656578561299</v>
      </c>
      <c r="K1662">
        <v>0.62047603521356398</v>
      </c>
      <c r="L1662" t="s">
        <v>93</v>
      </c>
      <c r="M1662" t="s">
        <v>34</v>
      </c>
      <c r="N1662" t="s">
        <v>35</v>
      </c>
      <c r="O1662">
        <v>0.63304302171104798</v>
      </c>
      <c r="P1662" t="s">
        <v>36</v>
      </c>
    </row>
    <row r="1663" spans="1:16">
      <c r="A1663">
        <v>1662</v>
      </c>
      <c r="B1663" t="s">
        <v>1723</v>
      </c>
      <c r="C1663">
        <v>96</v>
      </c>
      <c r="D1663">
        <v>54</v>
      </c>
      <c r="E1663">
        <v>53.967911378722903</v>
      </c>
      <c r="F1663">
        <v>1.76923068089416</v>
      </c>
      <c r="G1663">
        <v>2287.5</v>
      </c>
      <c r="H1663">
        <v>427.48736917972599</v>
      </c>
      <c r="I1663">
        <v>0.59579337140173905</v>
      </c>
      <c r="J1663">
        <v>0.157298431524383</v>
      </c>
      <c r="K1663">
        <v>0.51694915254237295</v>
      </c>
      <c r="L1663" t="s">
        <v>41</v>
      </c>
      <c r="M1663" t="s">
        <v>34</v>
      </c>
      <c r="N1663" t="s">
        <v>35</v>
      </c>
      <c r="O1663">
        <v>0.70855526948260295</v>
      </c>
      <c r="P1663" t="s">
        <v>36</v>
      </c>
    </row>
    <row r="1664" spans="1:16">
      <c r="A1664">
        <v>1663</v>
      </c>
      <c r="B1664" t="s">
        <v>1724</v>
      </c>
      <c r="C1664">
        <v>59</v>
      </c>
      <c r="D1664">
        <v>63</v>
      </c>
      <c r="E1664">
        <v>50.471757073015901</v>
      </c>
      <c r="F1664">
        <v>0.931034482758621</v>
      </c>
      <c r="G1664">
        <v>2000.7219164461301</v>
      </c>
      <c r="H1664">
        <v>367.54461418265902</v>
      </c>
      <c r="I1664">
        <v>0.58178966960074896</v>
      </c>
      <c r="J1664">
        <v>0.18611289607814999</v>
      </c>
      <c r="K1664">
        <v>0.71677316293929705</v>
      </c>
      <c r="L1664" t="s">
        <v>507</v>
      </c>
      <c r="M1664" t="s">
        <v>34</v>
      </c>
      <c r="N1664" t="s">
        <v>35</v>
      </c>
      <c r="O1664">
        <v>0.72976975156981105</v>
      </c>
      <c r="P1664" t="s">
        <v>36</v>
      </c>
    </row>
    <row r="1665" spans="1:16">
      <c r="A1665">
        <v>1664</v>
      </c>
      <c r="B1665" t="s">
        <v>1725</v>
      </c>
      <c r="C1665">
        <v>37</v>
      </c>
      <c r="D1665">
        <v>96</v>
      </c>
      <c r="E1665">
        <v>52.6752213846625</v>
      </c>
      <c r="F1665">
        <v>0.38178580839437398</v>
      </c>
      <c r="G1665">
        <v>2179.22774971645</v>
      </c>
      <c r="H1665">
        <v>259.75045307263099</v>
      </c>
      <c r="I1665">
        <v>0.90901069526275302</v>
      </c>
      <c r="J1665">
        <v>0.40588206099540602</v>
      </c>
      <c r="K1665">
        <v>0.80463176380199797</v>
      </c>
      <c r="L1665" t="s">
        <v>33</v>
      </c>
      <c r="M1665" t="s">
        <v>34</v>
      </c>
      <c r="N1665" t="s">
        <v>35</v>
      </c>
      <c r="O1665">
        <v>0.74646920269228401</v>
      </c>
      <c r="P1665" t="s">
        <v>36</v>
      </c>
    </row>
    <row r="1666" spans="1:16">
      <c r="A1666">
        <v>1665</v>
      </c>
      <c r="B1666" t="s">
        <v>1726</v>
      </c>
      <c r="C1666">
        <v>70</v>
      </c>
      <c r="D1666">
        <v>77</v>
      </c>
      <c r="E1666">
        <v>55.389578398403103</v>
      </c>
      <c r="F1666">
        <v>0.90845070422535201</v>
      </c>
      <c r="G1666">
        <v>2409.6058026464998</v>
      </c>
      <c r="H1666">
        <v>405.72701982083498</v>
      </c>
      <c r="I1666">
        <v>0.64838203345895296</v>
      </c>
      <c r="J1666">
        <v>0.18394500640669201</v>
      </c>
      <c r="K1666">
        <v>0.63338021565869695</v>
      </c>
      <c r="L1666" t="s">
        <v>151</v>
      </c>
      <c r="M1666" t="s">
        <v>34</v>
      </c>
      <c r="N1666" t="s">
        <v>35</v>
      </c>
      <c r="O1666">
        <v>0.68221542231274401</v>
      </c>
      <c r="P1666" t="s">
        <v>36</v>
      </c>
    </row>
    <row r="1667" spans="1:16">
      <c r="A1667">
        <v>1666</v>
      </c>
      <c r="B1667" t="s">
        <v>1727</v>
      </c>
      <c r="C1667">
        <v>100</v>
      </c>
      <c r="D1667">
        <v>106</v>
      </c>
      <c r="E1667">
        <v>83.725350761766407</v>
      </c>
      <c r="F1667">
        <v>0.94329896907216504</v>
      </c>
      <c r="G1667">
        <v>5505.5895720226899</v>
      </c>
      <c r="H1667">
        <v>567.621730701405</v>
      </c>
      <c r="I1667">
        <v>0.60149710521074295</v>
      </c>
      <c r="J1667">
        <v>0.21473145638180399</v>
      </c>
      <c r="K1667">
        <v>0.70646348673545301</v>
      </c>
      <c r="L1667" t="s">
        <v>41</v>
      </c>
      <c r="M1667" t="s">
        <v>34</v>
      </c>
      <c r="N1667" t="s">
        <v>35</v>
      </c>
      <c r="O1667">
        <v>0.72760178473215997</v>
      </c>
      <c r="P1667" t="s">
        <v>36</v>
      </c>
    </row>
    <row r="1668" spans="1:16">
      <c r="A1668">
        <v>1667</v>
      </c>
      <c r="B1668" t="s">
        <v>1728</v>
      </c>
      <c r="C1668">
        <v>75</v>
      </c>
      <c r="D1668">
        <v>54</v>
      </c>
      <c r="E1668">
        <v>53.075818342504597</v>
      </c>
      <c r="F1668">
        <v>1.3900001266111699</v>
      </c>
      <c r="G1668">
        <v>2212.5</v>
      </c>
      <c r="H1668">
        <v>342.634556889534</v>
      </c>
      <c r="I1668">
        <v>0.50656877522342303</v>
      </c>
      <c r="J1668">
        <v>0.236826784793288</v>
      </c>
      <c r="K1668">
        <v>0.65073529411764697</v>
      </c>
      <c r="L1668" t="s">
        <v>41</v>
      </c>
      <c r="M1668" t="s">
        <v>34</v>
      </c>
      <c r="N1668" t="s">
        <v>35</v>
      </c>
      <c r="O1668">
        <v>0.77864582423947803</v>
      </c>
      <c r="P1668" t="s">
        <v>36</v>
      </c>
    </row>
    <row r="1669" spans="1:16">
      <c r="A1669">
        <v>1668</v>
      </c>
      <c r="B1669" t="s">
        <v>1729</v>
      </c>
      <c r="C1669">
        <v>48</v>
      </c>
      <c r="D1669">
        <v>128</v>
      </c>
      <c r="E1669">
        <v>52.033621144065599</v>
      </c>
      <c r="F1669">
        <v>0.37446808510638302</v>
      </c>
      <c r="G1669">
        <v>2126.4637440453698</v>
      </c>
      <c r="H1669">
        <v>633.00631569976395</v>
      </c>
      <c r="I1669">
        <v>0.83345091899865398</v>
      </c>
      <c r="J1669">
        <v>6.6688624550171396E-2</v>
      </c>
      <c r="K1669">
        <v>0.45839607830572598</v>
      </c>
      <c r="L1669" t="s">
        <v>38</v>
      </c>
      <c r="M1669" t="s">
        <v>34</v>
      </c>
      <c r="N1669" t="s">
        <v>35</v>
      </c>
      <c r="O1669">
        <v>0.778095249132983</v>
      </c>
      <c r="P1669" t="s">
        <v>36</v>
      </c>
    </row>
    <row r="1670" spans="1:16">
      <c r="A1670">
        <v>1669</v>
      </c>
      <c r="B1670" t="s">
        <v>1730</v>
      </c>
      <c r="C1670">
        <v>94</v>
      </c>
      <c r="D1670">
        <v>54</v>
      </c>
      <c r="E1670">
        <v>72.768157339162499</v>
      </c>
      <c r="F1670">
        <v>1.7373737373737399</v>
      </c>
      <c r="G1670">
        <v>4158.8440638941402</v>
      </c>
      <c r="H1670">
        <v>299.31219097044197</v>
      </c>
      <c r="I1670">
        <v>0.673417211668214</v>
      </c>
      <c r="J1670">
        <v>0.58335602649889595</v>
      </c>
      <c r="K1670">
        <v>0.92209589718240204</v>
      </c>
      <c r="L1670" t="s">
        <v>111</v>
      </c>
      <c r="M1670" t="s">
        <v>34</v>
      </c>
      <c r="N1670" t="s">
        <v>35</v>
      </c>
      <c r="O1670">
        <v>0.795542878423805</v>
      </c>
      <c r="P1670" t="s">
        <v>36</v>
      </c>
    </row>
    <row r="1671" spans="1:16">
      <c r="A1671">
        <v>1670</v>
      </c>
      <c r="B1671" t="s">
        <v>1731</v>
      </c>
      <c r="C1671">
        <v>85</v>
      </c>
      <c r="D1671">
        <v>67</v>
      </c>
      <c r="E1671">
        <v>67.976048258030701</v>
      </c>
      <c r="F1671">
        <v>1.2646075097029901</v>
      </c>
      <c r="G1671">
        <v>3629.1231731569001</v>
      </c>
      <c r="H1671">
        <v>299.93214842661598</v>
      </c>
      <c r="I1671">
        <v>0.682177268336702</v>
      </c>
      <c r="J1671">
        <v>0.50695047664014103</v>
      </c>
      <c r="K1671">
        <v>0.812113350628617</v>
      </c>
      <c r="L1671" t="s">
        <v>38</v>
      </c>
      <c r="M1671" t="s">
        <v>34</v>
      </c>
      <c r="N1671" t="s">
        <v>35</v>
      </c>
      <c r="O1671">
        <v>0.689192882290102</v>
      </c>
      <c r="P1671" t="s">
        <v>36</v>
      </c>
    </row>
    <row r="1672" spans="1:16">
      <c r="A1672">
        <v>1671</v>
      </c>
      <c r="B1672" t="s">
        <v>1732</v>
      </c>
      <c r="C1672">
        <v>53</v>
      </c>
      <c r="D1672">
        <v>63</v>
      </c>
      <c r="E1672">
        <v>53.408405397992802</v>
      </c>
      <c r="F1672">
        <v>0.84482758620689702</v>
      </c>
      <c r="G1672">
        <v>2240.3150914933799</v>
      </c>
      <c r="H1672">
        <v>304.06691274528902</v>
      </c>
      <c r="I1672">
        <v>0.61475189059177704</v>
      </c>
      <c r="J1672">
        <v>0.30449533199037698</v>
      </c>
      <c r="K1672">
        <v>0.77888590326581197</v>
      </c>
      <c r="L1672" t="s">
        <v>151</v>
      </c>
      <c r="M1672" t="s">
        <v>34</v>
      </c>
      <c r="N1672" t="s">
        <v>35</v>
      </c>
      <c r="O1672">
        <v>0.77140976659160099</v>
      </c>
      <c r="P1672" t="s">
        <v>36</v>
      </c>
    </row>
    <row r="1673" spans="1:16">
      <c r="A1673">
        <v>1672</v>
      </c>
      <c r="B1673" t="s">
        <v>1733</v>
      </c>
      <c r="C1673">
        <v>58</v>
      </c>
      <c r="D1673">
        <v>68</v>
      </c>
      <c r="E1673">
        <v>52.892129235775997</v>
      </c>
      <c r="F1673">
        <v>0.85599998242187303</v>
      </c>
      <c r="G1673">
        <v>2197.2121009451798</v>
      </c>
      <c r="H1673">
        <v>546.45341321250703</v>
      </c>
      <c r="I1673">
        <v>0.65618003781099898</v>
      </c>
      <c r="J1673">
        <v>9.2464613847232494E-2</v>
      </c>
      <c r="K1673">
        <v>0.60402876522023397</v>
      </c>
      <c r="L1673" t="s">
        <v>111</v>
      </c>
      <c r="M1673" t="s">
        <v>34</v>
      </c>
      <c r="N1673" t="s">
        <v>35</v>
      </c>
      <c r="O1673">
        <v>0.77935313986677401</v>
      </c>
      <c r="P1673" t="s">
        <v>36</v>
      </c>
    </row>
    <row r="1674" spans="1:16">
      <c r="A1674">
        <v>1673</v>
      </c>
      <c r="B1674" t="s">
        <v>1734</v>
      </c>
      <c r="C1674">
        <v>58</v>
      </c>
      <c r="D1674">
        <v>68</v>
      </c>
      <c r="E1674">
        <v>51.1773515283558</v>
      </c>
      <c r="F1674">
        <v>0.85599999999999998</v>
      </c>
      <c r="G1674">
        <v>2057.0530661625698</v>
      </c>
      <c r="H1674">
        <v>470.97152692794799</v>
      </c>
      <c r="I1674">
        <v>0.74165072701492396</v>
      </c>
      <c r="J1674">
        <v>0.116537596012714</v>
      </c>
      <c r="K1674">
        <v>0.59719525350593305</v>
      </c>
      <c r="L1674" t="s">
        <v>41</v>
      </c>
      <c r="M1674" t="s">
        <v>34</v>
      </c>
      <c r="N1674" t="s">
        <v>35</v>
      </c>
      <c r="O1674">
        <v>0.73667605256572</v>
      </c>
      <c r="P1674" t="s">
        <v>36</v>
      </c>
    </row>
    <row r="1675" spans="1:16">
      <c r="A1675">
        <v>1674</v>
      </c>
      <c r="B1675" t="s">
        <v>1735</v>
      </c>
      <c r="C1675">
        <v>93</v>
      </c>
      <c r="D1675">
        <v>51</v>
      </c>
      <c r="E1675">
        <v>52.624101035542402</v>
      </c>
      <c r="F1675">
        <v>1.82786863333867</v>
      </c>
      <c r="G1675">
        <v>2175</v>
      </c>
      <c r="H1675">
        <v>329.70562458038302</v>
      </c>
      <c r="I1675">
        <v>0.57791267107852695</v>
      </c>
      <c r="J1675">
        <v>0.251429605116261</v>
      </c>
      <c r="K1675">
        <v>0.57615894039735105</v>
      </c>
      <c r="L1675" t="s">
        <v>151</v>
      </c>
      <c r="M1675" t="s">
        <v>34</v>
      </c>
      <c r="N1675" t="s">
        <v>35</v>
      </c>
      <c r="O1675">
        <v>0.690250474722781</v>
      </c>
      <c r="P1675" t="s">
        <v>36</v>
      </c>
    </row>
    <row r="1676" spans="1:16">
      <c r="A1676">
        <v>1675</v>
      </c>
      <c r="B1676" t="s">
        <v>1736</v>
      </c>
      <c r="C1676">
        <v>104</v>
      </c>
      <c r="D1676">
        <v>123</v>
      </c>
      <c r="E1676">
        <v>90.318896798459903</v>
      </c>
      <c r="F1676">
        <v>0.84944891827285895</v>
      </c>
      <c r="G1676">
        <v>6406.8879674858199</v>
      </c>
      <c r="H1676">
        <v>759.23605972082703</v>
      </c>
      <c r="I1676">
        <v>0.68373029274727604</v>
      </c>
      <c r="J1676">
        <v>0.139670066739009</v>
      </c>
      <c r="K1676">
        <v>0.62431747411108696</v>
      </c>
      <c r="L1676" t="s">
        <v>111</v>
      </c>
      <c r="M1676" t="s">
        <v>34</v>
      </c>
      <c r="N1676" t="s">
        <v>35</v>
      </c>
      <c r="O1676">
        <v>0.73834123972782095</v>
      </c>
      <c r="P1676" t="s">
        <v>36</v>
      </c>
    </row>
    <row r="1677" spans="1:16">
      <c r="A1677">
        <v>1676</v>
      </c>
      <c r="B1677" t="s">
        <v>1737</v>
      </c>
      <c r="C1677">
        <v>69</v>
      </c>
      <c r="D1677">
        <v>117</v>
      </c>
      <c r="E1677">
        <v>56.178317252492803</v>
      </c>
      <c r="F1677">
        <v>0.59345794392523399</v>
      </c>
      <c r="G1677">
        <v>2478.7192185255199</v>
      </c>
      <c r="H1677">
        <v>501.082511481099</v>
      </c>
      <c r="I1677">
        <v>0.65260233475653895</v>
      </c>
      <c r="J1677">
        <v>0.12405626657226999</v>
      </c>
      <c r="K1677">
        <v>0.39317710298000802</v>
      </c>
      <c r="L1677" t="s">
        <v>44</v>
      </c>
      <c r="M1677" t="s">
        <v>34</v>
      </c>
      <c r="N1677" t="s">
        <v>35</v>
      </c>
      <c r="O1677">
        <v>0.73859473792729902</v>
      </c>
      <c r="P1677" t="s">
        <v>36</v>
      </c>
    </row>
    <row r="1678" spans="1:16">
      <c r="A1678">
        <v>1677</v>
      </c>
      <c r="B1678" t="s">
        <v>1738</v>
      </c>
      <c r="C1678">
        <v>57</v>
      </c>
      <c r="D1678">
        <v>99</v>
      </c>
      <c r="E1678">
        <v>68.631297626523505</v>
      </c>
      <c r="F1678">
        <v>0.57111490994205305</v>
      </c>
      <c r="G1678">
        <v>3699.4256370510402</v>
      </c>
      <c r="H1678">
        <v>351.57945885782698</v>
      </c>
      <c r="I1678">
        <v>0.80619332812577005</v>
      </c>
      <c r="J1678">
        <v>0.37609467048691902</v>
      </c>
      <c r="K1678">
        <v>0.76958753323851303</v>
      </c>
      <c r="L1678" t="s">
        <v>211</v>
      </c>
      <c r="M1678" t="s">
        <v>34</v>
      </c>
      <c r="N1678" t="s">
        <v>35</v>
      </c>
      <c r="O1678">
        <v>0.69182255740430998</v>
      </c>
      <c r="P1678" t="s">
        <v>36</v>
      </c>
    </row>
    <row r="1679" spans="1:16">
      <c r="A1679">
        <v>1678</v>
      </c>
      <c r="B1679" t="s">
        <v>1739</v>
      </c>
      <c r="C1679">
        <v>75</v>
      </c>
      <c r="D1679">
        <v>50</v>
      </c>
      <c r="E1679">
        <v>52.168472537265401</v>
      </c>
      <c r="F1679">
        <v>1.5</v>
      </c>
      <c r="G1679">
        <v>2137.5</v>
      </c>
      <c r="H1679">
        <v>246.06601536273999</v>
      </c>
      <c r="I1679">
        <v>0.69586746691394297</v>
      </c>
      <c r="J1679">
        <v>0.44362163097654</v>
      </c>
      <c r="K1679">
        <v>0.76</v>
      </c>
      <c r="L1679" t="s">
        <v>41</v>
      </c>
      <c r="M1679" t="s">
        <v>34</v>
      </c>
      <c r="N1679" t="s">
        <v>35</v>
      </c>
      <c r="O1679">
        <v>0.66963169866898697</v>
      </c>
      <c r="P1679" t="s">
        <v>36</v>
      </c>
    </row>
    <row r="1680" spans="1:16">
      <c r="A1680">
        <v>1679</v>
      </c>
      <c r="B1680" t="s">
        <v>1740</v>
      </c>
      <c r="C1680">
        <v>88</v>
      </c>
      <c r="D1680">
        <v>58</v>
      </c>
      <c r="E1680">
        <v>56.420335894814698</v>
      </c>
      <c r="F1680">
        <v>1.5283018188911</v>
      </c>
      <c r="G1680">
        <v>2500.1220827977299</v>
      </c>
      <c r="H1680">
        <v>536.42031136564594</v>
      </c>
      <c r="I1680">
        <v>0.50571425708842099</v>
      </c>
      <c r="J1680">
        <v>0.10918441520165</v>
      </c>
      <c r="K1680">
        <v>0.57210393850758501</v>
      </c>
      <c r="L1680" t="s">
        <v>41</v>
      </c>
      <c r="M1680" t="s">
        <v>34</v>
      </c>
      <c r="N1680" t="s">
        <v>35</v>
      </c>
      <c r="O1680">
        <v>0.69030918952544096</v>
      </c>
      <c r="P1680" t="s">
        <v>36</v>
      </c>
    </row>
    <row r="1681" spans="1:16">
      <c r="A1681">
        <v>1680</v>
      </c>
      <c r="B1681" t="s">
        <v>1741</v>
      </c>
      <c r="C1681">
        <v>126</v>
      </c>
      <c r="D1681">
        <v>91</v>
      </c>
      <c r="E1681">
        <v>91.734682136662798</v>
      </c>
      <c r="F1681">
        <v>1.3892215568862301</v>
      </c>
      <c r="G1681">
        <v>6609.3233920604898</v>
      </c>
      <c r="H1681">
        <v>497.40103624198798</v>
      </c>
      <c r="I1681">
        <v>0.61568918324182598</v>
      </c>
      <c r="J1681">
        <v>0.33570166472079999</v>
      </c>
      <c r="K1681">
        <v>0.740602568159486</v>
      </c>
      <c r="L1681" t="s">
        <v>41</v>
      </c>
      <c r="M1681" t="s">
        <v>34</v>
      </c>
      <c r="N1681" t="s">
        <v>35</v>
      </c>
      <c r="O1681">
        <v>0.852883513283064</v>
      </c>
      <c r="P1681" t="s">
        <v>36</v>
      </c>
    </row>
    <row r="1682" spans="1:16">
      <c r="A1682">
        <v>1681</v>
      </c>
      <c r="B1682" t="s">
        <v>1742</v>
      </c>
      <c r="C1682">
        <v>93</v>
      </c>
      <c r="D1682">
        <v>53</v>
      </c>
      <c r="E1682">
        <v>57.990049019947598</v>
      </c>
      <c r="F1682">
        <v>1.75257731958763</v>
      </c>
      <c r="G1682">
        <v>2641.1729035916801</v>
      </c>
      <c r="H1682">
        <v>611.340930399066</v>
      </c>
      <c r="I1682">
        <v>0.67305201389634195</v>
      </c>
      <c r="J1682">
        <v>8.8805476719272303E-2</v>
      </c>
      <c r="K1682">
        <v>0.63117141436385604</v>
      </c>
      <c r="L1682" t="s">
        <v>38</v>
      </c>
      <c r="M1682" t="s">
        <v>34</v>
      </c>
      <c r="N1682" t="s">
        <v>35</v>
      </c>
      <c r="O1682">
        <v>0.77769164966819004</v>
      </c>
      <c r="P1682" t="s">
        <v>36</v>
      </c>
    </row>
    <row r="1683" spans="1:16">
      <c r="A1683">
        <v>1682</v>
      </c>
      <c r="B1683" t="s">
        <v>1743</v>
      </c>
      <c r="C1683">
        <v>58</v>
      </c>
      <c r="D1683">
        <v>58</v>
      </c>
      <c r="E1683">
        <v>53.264707778722801</v>
      </c>
      <c r="F1683">
        <v>1</v>
      </c>
      <c r="G1683">
        <v>2228.2759803402701</v>
      </c>
      <c r="H1683">
        <v>387.11764306877001</v>
      </c>
      <c r="I1683">
        <v>0.63089910067271704</v>
      </c>
      <c r="J1683">
        <v>0.18684991859018299</v>
      </c>
      <c r="K1683">
        <v>0.72004226502089197</v>
      </c>
      <c r="L1683" t="s">
        <v>44</v>
      </c>
      <c r="M1683" t="s">
        <v>34</v>
      </c>
      <c r="N1683" t="s">
        <v>35</v>
      </c>
      <c r="O1683">
        <v>0.66494305065388803</v>
      </c>
      <c r="P1683" t="s">
        <v>36</v>
      </c>
    </row>
    <row r="1684" spans="1:16">
      <c r="A1684">
        <v>1683</v>
      </c>
      <c r="B1684" t="s">
        <v>1744</v>
      </c>
      <c r="C1684">
        <v>98</v>
      </c>
      <c r="D1684">
        <v>110</v>
      </c>
      <c r="E1684">
        <v>73.8869290884154</v>
      </c>
      <c r="F1684">
        <v>0.88613861386138604</v>
      </c>
      <c r="G1684">
        <v>4287.7071425330796</v>
      </c>
      <c r="H1684">
        <v>725.72926494536205</v>
      </c>
      <c r="I1684">
        <v>0.66630962492643497</v>
      </c>
      <c r="J1684">
        <v>0.102302372617641</v>
      </c>
      <c r="K1684">
        <v>0.51852251280668604</v>
      </c>
      <c r="L1684" t="s">
        <v>111</v>
      </c>
      <c r="M1684" t="s">
        <v>34</v>
      </c>
      <c r="N1684" t="s">
        <v>35</v>
      </c>
      <c r="O1684">
        <v>0.77922520173395404</v>
      </c>
      <c r="P1684" t="s">
        <v>36</v>
      </c>
    </row>
    <row r="1685" spans="1:16">
      <c r="A1685">
        <v>1684</v>
      </c>
      <c r="B1685" t="s">
        <v>1745</v>
      </c>
      <c r="C1685">
        <v>63</v>
      </c>
      <c r="D1685">
        <v>59</v>
      </c>
      <c r="E1685">
        <v>51.851455547999002</v>
      </c>
      <c r="F1685">
        <v>1.07407407407407</v>
      </c>
      <c r="G1685">
        <v>2111.60064385633</v>
      </c>
      <c r="H1685">
        <v>483.65986867064998</v>
      </c>
      <c r="I1685">
        <v>0.62828791175882204</v>
      </c>
      <c r="J1685">
        <v>0.11343355486814199</v>
      </c>
      <c r="K1685">
        <v>0.65083146273306103</v>
      </c>
      <c r="L1685" t="s">
        <v>41</v>
      </c>
      <c r="M1685" t="s">
        <v>34</v>
      </c>
      <c r="N1685" t="s">
        <v>35</v>
      </c>
      <c r="O1685">
        <v>0.77931766661740098</v>
      </c>
      <c r="P1685" t="s">
        <v>36</v>
      </c>
    </row>
    <row r="1686" spans="1:16">
      <c r="A1686">
        <v>1685</v>
      </c>
      <c r="B1686" t="s">
        <v>1746</v>
      </c>
      <c r="C1686">
        <v>58</v>
      </c>
      <c r="D1686">
        <v>73</v>
      </c>
      <c r="E1686">
        <v>50.746595588345102</v>
      </c>
      <c r="F1686">
        <v>0.79816244869309705</v>
      </c>
      <c r="G1686">
        <v>2022.57067372401</v>
      </c>
      <c r="H1686">
        <v>491.76728247953503</v>
      </c>
      <c r="I1686">
        <v>0.69000467390579001</v>
      </c>
      <c r="J1686">
        <v>0.105097964982502</v>
      </c>
      <c r="K1686">
        <v>0.58233481684354704</v>
      </c>
      <c r="L1686" t="s">
        <v>38</v>
      </c>
      <c r="M1686" t="s">
        <v>34</v>
      </c>
      <c r="N1686" t="s">
        <v>35</v>
      </c>
      <c r="O1686">
        <v>0.77778520183622402</v>
      </c>
      <c r="P1686" t="s">
        <v>36</v>
      </c>
    </row>
    <row r="1687" spans="1:16">
      <c r="A1687">
        <v>1686</v>
      </c>
      <c r="B1687" t="s">
        <v>1747</v>
      </c>
      <c r="C1687">
        <v>55</v>
      </c>
      <c r="D1687">
        <v>50</v>
      </c>
      <c r="E1687">
        <v>51.400117269569201</v>
      </c>
      <c r="F1687">
        <v>1.1000000000000001</v>
      </c>
      <c r="G1687">
        <v>2075</v>
      </c>
      <c r="H1687">
        <v>178.99494767189</v>
      </c>
      <c r="I1687">
        <v>0.69397343456183402</v>
      </c>
      <c r="J1687">
        <v>0.81385384503306901</v>
      </c>
      <c r="K1687">
        <v>0.959537572254335</v>
      </c>
      <c r="L1687" t="s">
        <v>55</v>
      </c>
      <c r="M1687" t="s">
        <v>34</v>
      </c>
      <c r="N1687" t="s">
        <v>35</v>
      </c>
      <c r="O1687">
        <v>0.763911669039262</v>
      </c>
      <c r="P1687" t="s">
        <v>36</v>
      </c>
    </row>
    <row r="1688" spans="1:16">
      <c r="A1688">
        <v>1687</v>
      </c>
      <c r="B1688" t="s">
        <v>1748</v>
      </c>
      <c r="C1688">
        <v>48</v>
      </c>
      <c r="D1688">
        <v>64</v>
      </c>
      <c r="E1688">
        <v>53.884629922038599</v>
      </c>
      <c r="F1688">
        <v>0.76125097203802194</v>
      </c>
      <c r="G1688">
        <v>2280.44546200378</v>
      </c>
      <c r="H1688">
        <v>214.942434822476</v>
      </c>
      <c r="I1688">
        <v>0.68002832261465995</v>
      </c>
      <c r="J1688">
        <v>0.62027635484865595</v>
      </c>
      <c r="K1688">
        <v>0.89115409188592698</v>
      </c>
      <c r="L1688" t="s">
        <v>277</v>
      </c>
      <c r="M1688" t="s">
        <v>34</v>
      </c>
      <c r="N1688" t="s">
        <v>35</v>
      </c>
      <c r="O1688">
        <v>0.73234912169087896</v>
      </c>
      <c r="P1688" t="s">
        <v>36</v>
      </c>
    </row>
    <row r="1689" spans="1:16">
      <c r="A1689">
        <v>1688</v>
      </c>
      <c r="B1689" t="s">
        <v>1749</v>
      </c>
      <c r="C1689">
        <v>132</v>
      </c>
      <c r="D1689">
        <v>91</v>
      </c>
      <c r="E1689">
        <v>79.105587382868805</v>
      </c>
      <c r="F1689">
        <v>1.44152301239222</v>
      </c>
      <c r="G1689">
        <v>4914.7813395085104</v>
      </c>
      <c r="H1689">
        <v>576.709984891207</v>
      </c>
      <c r="I1689">
        <v>0.63512296067160201</v>
      </c>
      <c r="J1689">
        <v>0.18569453533078301</v>
      </c>
      <c r="K1689">
        <v>0.539068486004467</v>
      </c>
      <c r="L1689" t="s">
        <v>106</v>
      </c>
      <c r="M1689" t="s">
        <v>34</v>
      </c>
      <c r="N1689" t="s">
        <v>35</v>
      </c>
      <c r="O1689">
        <v>0.68172702191037804</v>
      </c>
      <c r="P1689" t="s">
        <v>36</v>
      </c>
    </row>
    <row r="1690" spans="1:16">
      <c r="A1690">
        <v>1689</v>
      </c>
      <c r="B1690" t="s">
        <v>1750</v>
      </c>
      <c r="C1690">
        <v>76</v>
      </c>
      <c r="D1690">
        <v>89</v>
      </c>
      <c r="E1690">
        <v>62.633894004044997</v>
      </c>
      <c r="F1690">
        <v>0.85612074611004396</v>
      </c>
      <c r="G1690">
        <v>3081.1206691871498</v>
      </c>
      <c r="H1690">
        <v>466.08840627442203</v>
      </c>
      <c r="I1690">
        <v>0.68325689470486395</v>
      </c>
      <c r="J1690">
        <v>0.17823047765730901</v>
      </c>
      <c r="K1690">
        <v>0.60814973450289</v>
      </c>
      <c r="L1690" t="s">
        <v>44</v>
      </c>
      <c r="M1690" t="s">
        <v>34</v>
      </c>
      <c r="N1690" t="s">
        <v>35</v>
      </c>
      <c r="O1690">
        <v>0.72671419252026803</v>
      </c>
      <c r="P1690" t="s">
        <v>36</v>
      </c>
    </row>
    <row r="1691" spans="1:16">
      <c r="A1691">
        <v>1690</v>
      </c>
      <c r="B1691" t="s">
        <v>1751</v>
      </c>
      <c r="C1691">
        <v>107</v>
      </c>
      <c r="D1691">
        <v>131</v>
      </c>
      <c r="E1691">
        <v>72.160978294146105</v>
      </c>
      <c r="F1691">
        <v>0.81666666666666698</v>
      </c>
      <c r="G1691">
        <v>4089.7306480151201</v>
      </c>
      <c r="H1691">
        <v>730.76186572862696</v>
      </c>
      <c r="I1691">
        <v>0.77363446614458897</v>
      </c>
      <c r="J1691">
        <v>9.6239380382199799E-2</v>
      </c>
      <c r="K1691">
        <v>0.41940007316180999</v>
      </c>
      <c r="L1691" t="s">
        <v>44</v>
      </c>
      <c r="M1691" t="s">
        <v>34</v>
      </c>
      <c r="N1691" t="s">
        <v>35</v>
      </c>
      <c r="O1691">
        <v>0.68994155485777098</v>
      </c>
      <c r="P1691" t="s">
        <v>36</v>
      </c>
    </row>
    <row r="1692" spans="1:16">
      <c r="A1692">
        <v>1691</v>
      </c>
      <c r="B1692" t="s">
        <v>1752</v>
      </c>
      <c r="C1692">
        <v>49</v>
      </c>
      <c r="D1692">
        <v>93</v>
      </c>
      <c r="E1692">
        <v>55.677530836454402</v>
      </c>
      <c r="F1692">
        <v>0.52352941176470602</v>
      </c>
      <c r="G1692">
        <v>2434.7244419659701</v>
      </c>
      <c r="H1692">
        <v>345.84551293217601</v>
      </c>
      <c r="I1692">
        <v>0.82644102894151406</v>
      </c>
      <c r="J1692">
        <v>0.255796965855286</v>
      </c>
      <c r="K1692">
        <v>0.70013249561909696</v>
      </c>
      <c r="L1692" t="s">
        <v>41</v>
      </c>
      <c r="M1692" t="s">
        <v>34</v>
      </c>
      <c r="N1692" t="s">
        <v>35</v>
      </c>
      <c r="O1692">
        <v>0.64985281786118998</v>
      </c>
      <c r="P1692" t="s">
        <v>36</v>
      </c>
    </row>
    <row r="1693" spans="1:16">
      <c r="A1693">
        <v>1692</v>
      </c>
      <c r="B1693" t="s">
        <v>1753</v>
      </c>
      <c r="C1693">
        <v>61</v>
      </c>
      <c r="D1693">
        <v>129</v>
      </c>
      <c r="E1693">
        <v>59.461117756880697</v>
      </c>
      <c r="F1693">
        <v>0.47779033150083999</v>
      </c>
      <c r="G1693">
        <v>2776.8730083175801</v>
      </c>
      <c r="H1693">
        <v>589.73100284317297</v>
      </c>
      <c r="I1693">
        <v>0.89823737900684997</v>
      </c>
      <c r="J1693">
        <v>0.100336272663878</v>
      </c>
      <c r="K1693">
        <v>0.48746314608500502</v>
      </c>
      <c r="L1693" t="s">
        <v>44</v>
      </c>
      <c r="M1693" t="s">
        <v>34</v>
      </c>
      <c r="N1693" t="s">
        <v>35</v>
      </c>
      <c r="O1693">
        <v>0.79161281009591999</v>
      </c>
      <c r="P1693" t="s">
        <v>36</v>
      </c>
    </row>
    <row r="1694" spans="1:16">
      <c r="A1694">
        <v>1693</v>
      </c>
      <c r="B1694" t="s">
        <v>1754</v>
      </c>
      <c r="C1694">
        <v>63</v>
      </c>
      <c r="D1694">
        <v>68</v>
      </c>
      <c r="E1694">
        <v>50.012228524207003</v>
      </c>
      <c r="F1694">
        <v>0.92</v>
      </c>
      <c r="G1694">
        <v>1964.4559519848799</v>
      </c>
      <c r="H1694">
        <v>488.099102483107</v>
      </c>
      <c r="I1694">
        <v>0.57584818053541897</v>
      </c>
      <c r="J1694">
        <v>0.103618223256086</v>
      </c>
      <c r="K1694">
        <v>0.57174373837435699</v>
      </c>
      <c r="L1694" t="s">
        <v>33</v>
      </c>
      <c r="M1694" t="s">
        <v>34</v>
      </c>
      <c r="N1694" t="s">
        <v>35</v>
      </c>
      <c r="O1694">
        <v>0.95751806904292003</v>
      </c>
      <c r="P1694" t="s">
        <v>36</v>
      </c>
    </row>
    <row r="1695" spans="1:16">
      <c r="A1695">
        <v>1694</v>
      </c>
      <c r="B1695" t="s">
        <v>1755</v>
      </c>
      <c r="C1695">
        <v>111</v>
      </c>
      <c r="D1695">
        <v>127</v>
      </c>
      <c r="E1695">
        <v>95.065674460237005</v>
      </c>
      <c r="F1695">
        <v>0.87553646438486799</v>
      </c>
      <c r="G1695">
        <v>7098.0221262759896</v>
      </c>
      <c r="H1695">
        <v>777.559771456097</v>
      </c>
      <c r="I1695">
        <v>0.53840658397394303</v>
      </c>
      <c r="J1695">
        <v>0.14752976341218799</v>
      </c>
      <c r="K1695">
        <v>0.61804063672835496</v>
      </c>
      <c r="L1695" t="s">
        <v>257</v>
      </c>
      <c r="M1695" t="s">
        <v>34</v>
      </c>
      <c r="N1695" t="s">
        <v>35</v>
      </c>
      <c r="O1695">
        <v>0.74917012950870998</v>
      </c>
      <c r="P1695" t="s">
        <v>36</v>
      </c>
    </row>
    <row r="1696" spans="1:16">
      <c r="A1696">
        <v>1695</v>
      </c>
      <c r="B1696" t="s">
        <v>1756</v>
      </c>
      <c r="C1696">
        <v>68</v>
      </c>
      <c r="D1696">
        <v>88</v>
      </c>
      <c r="E1696">
        <v>55.3571113827159</v>
      </c>
      <c r="F1696">
        <v>0.77018633540372705</v>
      </c>
      <c r="G1696">
        <v>2406.7818136105898</v>
      </c>
      <c r="H1696">
        <v>770.27042265570697</v>
      </c>
      <c r="I1696">
        <v>0.59078361652007305</v>
      </c>
      <c r="J1696">
        <v>5.0975341210625601E-2</v>
      </c>
      <c r="K1696">
        <v>0.48186281803303099</v>
      </c>
      <c r="L1696" t="s">
        <v>41</v>
      </c>
      <c r="M1696" t="s">
        <v>34</v>
      </c>
      <c r="N1696" t="s">
        <v>35</v>
      </c>
      <c r="O1696">
        <v>0.825749813763336</v>
      </c>
      <c r="P1696" t="s">
        <v>36</v>
      </c>
    </row>
    <row r="1697" spans="1:17">
      <c r="A1697">
        <v>1696</v>
      </c>
      <c r="B1697" t="s">
        <v>1757</v>
      </c>
      <c r="C1697">
        <v>127</v>
      </c>
      <c r="D1697">
        <v>71</v>
      </c>
      <c r="E1697">
        <v>75.850917653136406</v>
      </c>
      <c r="F1697">
        <v>1.7975907220668601</v>
      </c>
      <c r="G1697">
        <v>4518.6797194706996</v>
      </c>
      <c r="H1697">
        <v>353.45034969495703</v>
      </c>
      <c r="I1697">
        <v>0.46483251026998601</v>
      </c>
      <c r="J1697">
        <v>0.454532134760539</v>
      </c>
      <c r="K1697">
        <v>0.762317895739826</v>
      </c>
      <c r="L1697" t="s">
        <v>41</v>
      </c>
      <c r="M1697" t="s">
        <v>34</v>
      </c>
      <c r="N1697" t="s">
        <v>35</v>
      </c>
      <c r="O1697">
        <v>0.74102440151160698</v>
      </c>
      <c r="P1697" t="s">
        <v>36</v>
      </c>
    </row>
    <row r="1698" spans="1:17">
      <c r="A1698">
        <v>1697</v>
      </c>
      <c r="B1698" t="s">
        <v>1758</v>
      </c>
      <c r="C1698">
        <v>53</v>
      </c>
      <c r="D1698">
        <v>58</v>
      </c>
      <c r="E1698">
        <v>51.895233608747198</v>
      </c>
      <c r="F1698">
        <v>0.91588783847243205</v>
      </c>
      <c r="G1698">
        <v>2115.1677879017002</v>
      </c>
      <c r="H1698">
        <v>365.47333901913299</v>
      </c>
      <c r="I1698">
        <v>0.62439631383160599</v>
      </c>
      <c r="J1698">
        <v>0.198995513906703</v>
      </c>
      <c r="K1698">
        <v>0.74259027342934703</v>
      </c>
      <c r="L1698" t="s">
        <v>295</v>
      </c>
      <c r="M1698" t="s">
        <v>34</v>
      </c>
      <c r="N1698" t="s">
        <v>35</v>
      </c>
      <c r="O1698">
        <v>0.66227470906202102</v>
      </c>
      <c r="P1698" t="s">
        <v>36</v>
      </c>
    </row>
    <row r="1699" spans="1:17">
      <c r="A1699">
        <v>1698</v>
      </c>
      <c r="B1699" t="s">
        <v>1759</v>
      </c>
      <c r="C1699">
        <v>58</v>
      </c>
      <c r="D1699">
        <v>58</v>
      </c>
      <c r="E1699">
        <v>50.524222531124401</v>
      </c>
      <c r="F1699">
        <v>1</v>
      </c>
      <c r="G1699">
        <v>2004.8835844990599</v>
      </c>
      <c r="H1699">
        <v>453.57936760705502</v>
      </c>
      <c r="I1699">
        <v>0.58058586777572996</v>
      </c>
      <c r="J1699">
        <v>0.12245948865155</v>
      </c>
      <c r="K1699">
        <v>0.65844967294737899</v>
      </c>
      <c r="L1699" t="s">
        <v>41</v>
      </c>
      <c r="M1699" t="s">
        <v>34</v>
      </c>
      <c r="N1699" t="s">
        <v>35</v>
      </c>
      <c r="O1699">
        <v>0.71951721984085704</v>
      </c>
      <c r="P1699" t="s">
        <v>36</v>
      </c>
    </row>
    <row r="1700" spans="1:17">
      <c r="A1700">
        <v>1699</v>
      </c>
      <c r="B1700" t="s">
        <v>1760</v>
      </c>
      <c r="C1700">
        <v>70</v>
      </c>
      <c r="D1700">
        <v>60</v>
      </c>
      <c r="E1700">
        <v>51.474162561375898</v>
      </c>
      <c r="F1700">
        <v>1.1742590843496401</v>
      </c>
      <c r="G1700">
        <v>2080.98265746692</v>
      </c>
      <c r="H1700">
        <v>351.001003359815</v>
      </c>
      <c r="I1700">
        <v>0.65002075939000103</v>
      </c>
      <c r="J1700">
        <v>0.21225679832688399</v>
      </c>
      <c r="K1700">
        <v>0.70941426834211596</v>
      </c>
      <c r="L1700" t="s">
        <v>41</v>
      </c>
      <c r="M1700" t="s">
        <v>34</v>
      </c>
      <c r="N1700" t="s">
        <v>35</v>
      </c>
      <c r="O1700">
        <v>0.69084175440784501</v>
      </c>
      <c r="P1700" t="s">
        <v>36</v>
      </c>
    </row>
    <row r="1701" spans="1:17">
      <c r="A1701">
        <v>1700</v>
      </c>
      <c r="B1701" t="s">
        <v>1761</v>
      </c>
      <c r="C1701">
        <v>618</v>
      </c>
      <c r="D1701">
        <v>769</v>
      </c>
      <c r="E1701">
        <v>496.39065552735002</v>
      </c>
      <c r="F1701">
        <v>0.80398278862764505</v>
      </c>
      <c r="G1701">
        <v>193525</v>
      </c>
      <c r="H1701">
        <v>6339.9703562259701</v>
      </c>
      <c r="I1701">
        <v>0.69205514719930195</v>
      </c>
      <c r="J1701">
        <v>6.0502383716414303E-2</v>
      </c>
      <c r="K1701">
        <v>0.52624065261726705</v>
      </c>
      <c r="L1701" t="s">
        <v>38</v>
      </c>
      <c r="M1701" t="s">
        <v>34</v>
      </c>
      <c r="N1701" t="s">
        <v>35</v>
      </c>
      <c r="O1701">
        <v>0.82707701805281797</v>
      </c>
      <c r="P1701" t="s">
        <v>36</v>
      </c>
      <c r="Q1701" t="s">
        <v>1762</v>
      </c>
    </row>
    <row r="1702" spans="1:17">
      <c r="A1702">
        <v>1701</v>
      </c>
      <c r="B1702" t="s">
        <v>1763</v>
      </c>
      <c r="C1702">
        <v>974</v>
      </c>
      <c r="D1702">
        <v>634</v>
      </c>
      <c r="E1702">
        <v>493.22239458074301</v>
      </c>
      <c r="F1702">
        <v>1.53656275074324</v>
      </c>
      <c r="G1702">
        <v>191062.5</v>
      </c>
      <c r="H1702">
        <v>7159.8841315507898</v>
      </c>
      <c r="I1702">
        <v>0.468885913020538</v>
      </c>
      <c r="J1702">
        <v>4.6835302731394898E-2</v>
      </c>
      <c r="K1702">
        <v>0.42512655059242399</v>
      </c>
      <c r="L1702" t="s">
        <v>33</v>
      </c>
      <c r="M1702" t="s">
        <v>34</v>
      </c>
      <c r="N1702" t="s">
        <v>35</v>
      </c>
      <c r="O1702">
        <v>0.86930955250539299</v>
      </c>
      <c r="P1702" t="s">
        <v>36</v>
      </c>
    </row>
    <row r="1703" spans="1:17">
      <c r="A1703">
        <v>1702</v>
      </c>
      <c r="B1703" t="s">
        <v>1764</v>
      </c>
      <c r="C1703">
        <v>562</v>
      </c>
      <c r="D1703">
        <v>1045</v>
      </c>
      <c r="E1703">
        <v>490.58547159854197</v>
      </c>
      <c r="F1703">
        <v>0.53809073756433501</v>
      </c>
      <c r="G1703">
        <v>189025</v>
      </c>
      <c r="H1703">
        <v>7789.7979068756104</v>
      </c>
      <c r="I1703">
        <v>0.67416658093355797</v>
      </c>
      <c r="J1703">
        <v>3.9145038919187303E-2</v>
      </c>
      <c r="K1703">
        <v>0.40316732430414798</v>
      </c>
      <c r="L1703" t="s">
        <v>38</v>
      </c>
      <c r="M1703" t="s">
        <v>34</v>
      </c>
      <c r="N1703" t="s">
        <v>35</v>
      </c>
      <c r="O1703">
        <v>0.67868106082466595</v>
      </c>
      <c r="P1703" t="s">
        <v>36</v>
      </c>
    </row>
    <row r="1704" spans="1:17">
      <c r="A1704">
        <v>1703</v>
      </c>
      <c r="B1704" t="s">
        <v>1765</v>
      </c>
      <c r="C1704">
        <v>951</v>
      </c>
      <c r="D1704">
        <v>438</v>
      </c>
      <c r="E1704">
        <v>488.407031794315</v>
      </c>
      <c r="F1704">
        <v>2.1704572361885899</v>
      </c>
      <c r="G1704">
        <v>187350</v>
      </c>
      <c r="H1704">
        <v>5865.4119193553897</v>
      </c>
      <c r="I1704">
        <v>0.63689839304362905</v>
      </c>
      <c r="J1704">
        <v>6.8433149290033607E-2</v>
      </c>
      <c r="K1704">
        <v>0.50195920827891105</v>
      </c>
      <c r="L1704" t="s">
        <v>38</v>
      </c>
      <c r="M1704" t="s">
        <v>34</v>
      </c>
      <c r="N1704" t="s">
        <v>35</v>
      </c>
      <c r="O1704">
        <v>0.78180017288124204</v>
      </c>
      <c r="P1704" t="s">
        <v>36</v>
      </c>
    </row>
    <row r="1705" spans="1:17">
      <c r="A1705">
        <v>1704</v>
      </c>
      <c r="B1705" t="s">
        <v>1766</v>
      </c>
      <c r="C1705">
        <v>1352</v>
      </c>
      <c r="D1705">
        <v>314</v>
      </c>
      <c r="E1705">
        <v>485.87501179645801</v>
      </c>
      <c r="F1705">
        <v>4.3010082229642297</v>
      </c>
      <c r="G1705">
        <v>185412.5</v>
      </c>
      <c r="H1705">
        <v>5581.0616332292602</v>
      </c>
      <c r="I1705">
        <v>0.91636886821609598</v>
      </c>
      <c r="J1705">
        <v>7.4802349081740993E-2</v>
      </c>
      <c r="K1705">
        <v>0.52824074074074101</v>
      </c>
      <c r="L1705" t="s">
        <v>41</v>
      </c>
      <c r="M1705" t="s">
        <v>34</v>
      </c>
      <c r="N1705" t="s">
        <v>35</v>
      </c>
      <c r="O1705">
        <v>0.76499642300213799</v>
      </c>
      <c r="P1705" t="s">
        <v>36</v>
      </c>
    </row>
    <row r="1706" spans="1:17">
      <c r="A1706">
        <v>1705</v>
      </c>
      <c r="B1706" t="s">
        <v>1767</v>
      </c>
      <c r="C1706">
        <v>803</v>
      </c>
      <c r="D1706">
        <v>509</v>
      </c>
      <c r="E1706">
        <v>482.04379149011697</v>
      </c>
      <c r="F1706">
        <v>1.5780522849637799</v>
      </c>
      <c r="G1706">
        <v>182500</v>
      </c>
      <c r="H1706">
        <v>4617.5944733619699</v>
      </c>
      <c r="I1706">
        <v>0.63509097874325704</v>
      </c>
      <c r="J1706">
        <v>0.10755761253065101</v>
      </c>
      <c r="K1706">
        <v>0.59001818549201901</v>
      </c>
      <c r="L1706" t="s">
        <v>38</v>
      </c>
      <c r="M1706" t="s">
        <v>34</v>
      </c>
      <c r="N1706" t="s">
        <v>35</v>
      </c>
      <c r="O1706">
        <v>0.78901003412941395</v>
      </c>
      <c r="P1706" t="s">
        <v>36</v>
      </c>
    </row>
    <row r="1707" spans="1:17">
      <c r="A1707">
        <v>1706</v>
      </c>
      <c r="B1707" t="s">
        <v>1768</v>
      </c>
      <c r="C1707">
        <v>487</v>
      </c>
      <c r="D1707">
        <v>1010</v>
      </c>
      <c r="E1707">
        <v>469.12626797854</v>
      </c>
      <c r="F1707">
        <v>0.48246078116698099</v>
      </c>
      <c r="G1707">
        <v>172850</v>
      </c>
      <c r="H1707">
        <v>6722.1023869514502</v>
      </c>
      <c r="I1707">
        <v>0.70439882649234398</v>
      </c>
      <c r="J1707">
        <v>4.8069433249229299E-2</v>
      </c>
      <c r="K1707">
        <v>0.42601435657290698</v>
      </c>
      <c r="L1707" t="s">
        <v>38</v>
      </c>
      <c r="M1707" t="s">
        <v>34</v>
      </c>
      <c r="N1707" t="s">
        <v>35</v>
      </c>
      <c r="O1707">
        <v>0.75238415949557802</v>
      </c>
      <c r="P1707" t="s">
        <v>36</v>
      </c>
    </row>
    <row r="1708" spans="1:17">
      <c r="A1708">
        <v>1707</v>
      </c>
      <c r="B1708" t="s">
        <v>1769</v>
      </c>
      <c r="C1708">
        <v>527</v>
      </c>
      <c r="D1708">
        <v>637</v>
      </c>
      <c r="E1708">
        <v>464.54083495242998</v>
      </c>
      <c r="F1708">
        <v>0.82710838738348502</v>
      </c>
      <c r="G1708">
        <v>169487.5</v>
      </c>
      <c r="H1708">
        <v>4108.3913749456397</v>
      </c>
      <c r="I1708">
        <v>0.73091172437345697</v>
      </c>
      <c r="J1708">
        <v>0.12618389245332401</v>
      </c>
      <c r="K1708">
        <v>0.65480272371661796</v>
      </c>
      <c r="L1708" t="s">
        <v>38</v>
      </c>
      <c r="M1708" t="s">
        <v>34</v>
      </c>
      <c r="N1708" t="s">
        <v>35</v>
      </c>
      <c r="O1708">
        <v>0.67920953734942702</v>
      </c>
      <c r="P1708" t="s">
        <v>36</v>
      </c>
    </row>
    <row r="1709" spans="1:17">
      <c r="A1709">
        <v>1708</v>
      </c>
      <c r="B1709" t="s">
        <v>1770</v>
      </c>
      <c r="C1709">
        <v>595</v>
      </c>
      <c r="D1709">
        <v>715</v>
      </c>
      <c r="E1709">
        <v>456.13951495571501</v>
      </c>
      <c r="F1709">
        <v>0.83258935744890705</v>
      </c>
      <c r="G1709">
        <v>163412.5</v>
      </c>
      <c r="H1709">
        <v>5922.7773624658603</v>
      </c>
      <c r="I1709">
        <v>0.684629165008798</v>
      </c>
      <c r="J1709">
        <v>5.8538868356833501E-2</v>
      </c>
      <c r="K1709">
        <v>0.54036291489273802</v>
      </c>
      <c r="L1709" t="s">
        <v>38</v>
      </c>
      <c r="M1709" t="s">
        <v>34</v>
      </c>
      <c r="N1709" t="s">
        <v>35</v>
      </c>
      <c r="O1709">
        <v>0.81681158012889199</v>
      </c>
      <c r="P1709" t="s">
        <v>36</v>
      </c>
    </row>
    <row r="1710" spans="1:17">
      <c r="A1710">
        <v>1709</v>
      </c>
      <c r="B1710" t="s">
        <v>1771</v>
      </c>
      <c r="C1710">
        <v>695</v>
      </c>
      <c r="D1710">
        <v>634</v>
      </c>
      <c r="E1710">
        <v>448.04255347210898</v>
      </c>
      <c r="F1710">
        <v>1.0962800522282099</v>
      </c>
      <c r="G1710">
        <v>157662.5</v>
      </c>
      <c r="H1710">
        <v>6957.4577254056903</v>
      </c>
      <c r="I1710">
        <v>0.59184081514078701</v>
      </c>
      <c r="J1710">
        <v>4.0929564192628297E-2</v>
      </c>
      <c r="K1710">
        <v>0.470792430293755</v>
      </c>
      <c r="L1710" t="s">
        <v>38</v>
      </c>
      <c r="M1710" t="s">
        <v>34</v>
      </c>
      <c r="N1710" t="s">
        <v>35</v>
      </c>
      <c r="O1710">
        <v>0.80210327269734505</v>
      </c>
      <c r="P1710" t="s">
        <v>36</v>
      </c>
    </row>
    <row r="1711" spans="1:17">
      <c r="A1711">
        <v>1710</v>
      </c>
      <c r="B1711" t="s">
        <v>1772</v>
      </c>
      <c r="C1711">
        <v>547</v>
      </c>
      <c r="D1711">
        <v>617</v>
      </c>
      <c r="E1711">
        <v>441.58423463274801</v>
      </c>
      <c r="F1711">
        <v>0.88678875892378894</v>
      </c>
      <c r="G1711">
        <v>153150</v>
      </c>
      <c r="H1711">
        <v>5207.0057225227401</v>
      </c>
      <c r="I1711">
        <v>0.62379128383295801</v>
      </c>
      <c r="J1711">
        <v>7.0982412413978596E-2</v>
      </c>
      <c r="K1711">
        <v>0.56116887280721806</v>
      </c>
      <c r="L1711" t="s">
        <v>38</v>
      </c>
      <c r="M1711" t="s">
        <v>34</v>
      </c>
      <c r="N1711" t="s">
        <v>35</v>
      </c>
      <c r="O1711">
        <v>0.699134039658585</v>
      </c>
      <c r="P1711" t="s">
        <v>36</v>
      </c>
    </row>
    <row r="1712" spans="1:17">
      <c r="A1712">
        <v>1711</v>
      </c>
      <c r="B1712" t="s">
        <v>1773</v>
      </c>
      <c r="C1712">
        <v>434</v>
      </c>
      <c r="D1712">
        <v>869</v>
      </c>
      <c r="E1712">
        <v>436.764369872298</v>
      </c>
      <c r="F1712">
        <v>0.49918233122169198</v>
      </c>
      <c r="G1712">
        <v>149825</v>
      </c>
      <c r="H1712">
        <v>4743.15796256065</v>
      </c>
      <c r="I1712">
        <v>0.76725578495805202</v>
      </c>
      <c r="J1712">
        <v>8.3687187718027994E-2</v>
      </c>
      <c r="K1712">
        <v>0.54034802993418096</v>
      </c>
      <c r="L1712" t="s">
        <v>74</v>
      </c>
      <c r="M1712" t="s">
        <v>34</v>
      </c>
      <c r="N1712" t="s">
        <v>35</v>
      </c>
      <c r="O1712">
        <v>0.69826817004695296</v>
      </c>
      <c r="P1712" t="s">
        <v>36</v>
      </c>
    </row>
    <row r="1713" spans="1:16">
      <c r="A1713">
        <v>1712</v>
      </c>
      <c r="B1713" t="s">
        <v>1774</v>
      </c>
      <c r="C1713">
        <v>389</v>
      </c>
      <c r="D1713">
        <v>845</v>
      </c>
      <c r="E1713">
        <v>434.86538535711298</v>
      </c>
      <c r="F1713">
        <v>0.46104123185041601</v>
      </c>
      <c r="G1713">
        <v>148525</v>
      </c>
      <c r="H1713">
        <v>4781.1478579044297</v>
      </c>
      <c r="I1713">
        <v>0.83962875214476795</v>
      </c>
      <c r="J1713">
        <v>8.1647910698837506E-2</v>
      </c>
      <c r="K1713">
        <v>0.58282238681512699</v>
      </c>
      <c r="L1713" t="s">
        <v>507</v>
      </c>
      <c r="M1713" t="s">
        <v>34</v>
      </c>
      <c r="N1713" t="s">
        <v>35</v>
      </c>
      <c r="O1713">
        <v>0.69529153192186599</v>
      </c>
      <c r="P1713" t="s">
        <v>36</v>
      </c>
    </row>
    <row r="1714" spans="1:16">
      <c r="A1714">
        <v>1713</v>
      </c>
      <c r="B1714" t="s">
        <v>1775</v>
      </c>
      <c r="C1714">
        <v>893</v>
      </c>
      <c r="D1714">
        <v>392</v>
      </c>
      <c r="E1714">
        <v>407.44879572672198</v>
      </c>
      <c r="F1714">
        <v>2.2745043789483801</v>
      </c>
      <c r="G1714">
        <v>130387.5</v>
      </c>
      <c r="H1714">
        <v>5737.6301747560501</v>
      </c>
      <c r="I1714">
        <v>0.71122667559528896</v>
      </c>
      <c r="J1714">
        <v>4.9771498747624203E-2</v>
      </c>
      <c r="K1714">
        <v>0.48122347296549201</v>
      </c>
      <c r="L1714" t="s">
        <v>38</v>
      </c>
      <c r="M1714" t="s">
        <v>34</v>
      </c>
      <c r="N1714" t="s">
        <v>35</v>
      </c>
      <c r="O1714">
        <v>0.68916837620165805</v>
      </c>
      <c r="P1714" t="s">
        <v>36</v>
      </c>
    </row>
    <row r="1715" spans="1:16">
      <c r="A1715">
        <v>1714</v>
      </c>
      <c r="B1715" t="s">
        <v>1776</v>
      </c>
      <c r="C1715">
        <v>768</v>
      </c>
      <c r="D1715">
        <v>396</v>
      </c>
      <c r="E1715">
        <v>404.48891393766098</v>
      </c>
      <c r="F1715">
        <v>1.93939390436458</v>
      </c>
      <c r="G1715">
        <v>128500</v>
      </c>
      <c r="H1715">
        <v>4009.6045780181898</v>
      </c>
      <c r="I1715">
        <v>0.59486510686582905</v>
      </c>
      <c r="J1715">
        <v>0.100440739446887</v>
      </c>
      <c r="K1715">
        <v>0.57671809256661999</v>
      </c>
      <c r="L1715" t="s">
        <v>41</v>
      </c>
      <c r="M1715" t="s">
        <v>34</v>
      </c>
      <c r="N1715" t="s">
        <v>35</v>
      </c>
      <c r="O1715">
        <v>0.77759685186893202</v>
      </c>
      <c r="P1715" t="s">
        <v>36</v>
      </c>
    </row>
    <row r="1716" spans="1:16">
      <c r="A1716">
        <v>1715</v>
      </c>
      <c r="B1716" t="s">
        <v>1777</v>
      </c>
      <c r="C1716">
        <v>406</v>
      </c>
      <c r="D1716">
        <v>730</v>
      </c>
      <c r="E1716">
        <v>398.123608726258</v>
      </c>
      <c r="F1716">
        <v>0.55601638241578299</v>
      </c>
      <c r="G1716">
        <v>124487.5</v>
      </c>
      <c r="H1716">
        <v>4076.6756457090401</v>
      </c>
      <c r="I1716">
        <v>0.84747040590936595</v>
      </c>
      <c r="J1716">
        <v>9.4128966789658999E-2</v>
      </c>
      <c r="K1716">
        <v>0.55993478016417397</v>
      </c>
      <c r="L1716" t="s">
        <v>41</v>
      </c>
      <c r="M1716" t="s">
        <v>34</v>
      </c>
      <c r="N1716" t="s">
        <v>35</v>
      </c>
      <c r="O1716">
        <v>0.69457191777886795</v>
      </c>
      <c r="P1716" t="s">
        <v>36</v>
      </c>
    </row>
    <row r="1717" spans="1:16">
      <c r="A1717">
        <v>1716</v>
      </c>
      <c r="B1717" t="s">
        <v>1778</v>
      </c>
      <c r="C1717">
        <v>527</v>
      </c>
      <c r="D1717">
        <v>383</v>
      </c>
      <c r="E1717">
        <v>390.43386699083499</v>
      </c>
      <c r="F1717">
        <v>1.3772299982773299</v>
      </c>
      <c r="G1717">
        <v>119725</v>
      </c>
      <c r="H1717">
        <v>2762.4978089332599</v>
      </c>
      <c r="I1717">
        <v>0.64396520359600196</v>
      </c>
      <c r="J1717">
        <v>0.19714729620089899</v>
      </c>
      <c r="K1717">
        <v>0.75572037241597001</v>
      </c>
      <c r="L1717" t="s">
        <v>41</v>
      </c>
      <c r="M1717" t="s">
        <v>34</v>
      </c>
      <c r="N1717" t="s">
        <v>35</v>
      </c>
      <c r="O1717">
        <v>0.69536439626593405</v>
      </c>
      <c r="P1717" t="s">
        <v>36</v>
      </c>
    </row>
    <row r="1718" spans="1:16">
      <c r="A1718">
        <v>1717</v>
      </c>
      <c r="B1718" t="s">
        <v>1779</v>
      </c>
      <c r="C1718">
        <v>582</v>
      </c>
      <c r="D1718">
        <v>697</v>
      </c>
      <c r="E1718">
        <v>389.67901047397601</v>
      </c>
      <c r="F1718">
        <v>0.83425143976402805</v>
      </c>
      <c r="G1718">
        <v>119262.5</v>
      </c>
      <c r="H1718">
        <v>6050.4728823900195</v>
      </c>
      <c r="I1718">
        <v>0.49085608396487301</v>
      </c>
      <c r="J1718">
        <v>4.0938802525813597E-2</v>
      </c>
      <c r="K1718">
        <v>0.41848326680994802</v>
      </c>
      <c r="L1718" t="s">
        <v>41</v>
      </c>
      <c r="M1718" t="s">
        <v>34</v>
      </c>
      <c r="N1718" t="s">
        <v>35</v>
      </c>
      <c r="O1718">
        <v>0.74489499239502599</v>
      </c>
      <c r="P1718" t="s">
        <v>36</v>
      </c>
    </row>
    <row r="1719" spans="1:16">
      <c r="A1719">
        <v>1718</v>
      </c>
      <c r="B1719" t="s">
        <v>1780</v>
      </c>
      <c r="C1719">
        <v>640</v>
      </c>
      <c r="D1719">
        <v>639</v>
      </c>
      <c r="E1719">
        <v>389.12724507239199</v>
      </c>
      <c r="F1719">
        <v>1.0016567643148699</v>
      </c>
      <c r="G1719">
        <v>118925</v>
      </c>
      <c r="H1719">
        <v>5036.0006701946304</v>
      </c>
      <c r="I1719">
        <v>0.68502967948343596</v>
      </c>
      <c r="J1719">
        <v>5.8926611145826799E-2</v>
      </c>
      <c r="K1719">
        <v>0.41370613558290198</v>
      </c>
      <c r="L1719" t="s">
        <v>41</v>
      </c>
      <c r="M1719" t="s">
        <v>34</v>
      </c>
      <c r="N1719" t="s">
        <v>35</v>
      </c>
      <c r="O1719">
        <v>0.72438618442466596</v>
      </c>
      <c r="P1719" t="s">
        <v>36</v>
      </c>
    </row>
    <row r="1720" spans="1:16">
      <c r="A1720">
        <v>1719</v>
      </c>
      <c r="B1720" t="s">
        <v>1781</v>
      </c>
      <c r="C1720">
        <v>578</v>
      </c>
      <c r="D1720">
        <v>476</v>
      </c>
      <c r="E1720">
        <v>383.25461116535899</v>
      </c>
      <c r="F1720">
        <v>1.21535277621419</v>
      </c>
      <c r="G1720">
        <v>115362.5</v>
      </c>
      <c r="H1720">
        <v>4027.6806980371498</v>
      </c>
      <c r="I1720">
        <v>0.77768129958261401</v>
      </c>
      <c r="J1720">
        <v>8.9364381836126397E-2</v>
      </c>
      <c r="K1720">
        <v>0.57760670922518498</v>
      </c>
      <c r="L1720" t="s">
        <v>111</v>
      </c>
      <c r="M1720" t="s">
        <v>34</v>
      </c>
      <c r="N1720" t="s">
        <v>35</v>
      </c>
      <c r="O1720">
        <v>0.71185096763663502</v>
      </c>
      <c r="P1720" t="s">
        <v>36</v>
      </c>
    </row>
    <row r="1721" spans="1:16">
      <c r="A1721">
        <v>1720</v>
      </c>
      <c r="B1721" t="s">
        <v>1782</v>
      </c>
      <c r="C1721">
        <v>376</v>
      </c>
      <c r="D1721">
        <v>684</v>
      </c>
      <c r="E1721">
        <v>383.02614341857799</v>
      </c>
      <c r="F1721">
        <v>0.54960437150279295</v>
      </c>
      <c r="G1721">
        <v>115225</v>
      </c>
      <c r="H1721">
        <v>4268.5995256900796</v>
      </c>
      <c r="I1721">
        <v>0.722716951078343</v>
      </c>
      <c r="J1721">
        <v>7.9466805894788994E-2</v>
      </c>
      <c r="K1721">
        <v>0.55406623790346798</v>
      </c>
      <c r="L1721" t="s">
        <v>41</v>
      </c>
      <c r="M1721" t="s">
        <v>34</v>
      </c>
      <c r="N1721" t="s">
        <v>35</v>
      </c>
      <c r="O1721">
        <v>0.70860460764713995</v>
      </c>
      <c r="P1721" t="s">
        <v>36</v>
      </c>
    </row>
    <row r="1722" spans="1:16">
      <c r="A1722">
        <v>1721</v>
      </c>
      <c r="B1722" t="s">
        <v>1783</v>
      </c>
      <c r="C1722">
        <v>512</v>
      </c>
      <c r="D1722">
        <v>506</v>
      </c>
      <c r="E1722">
        <v>378.070171252416</v>
      </c>
      <c r="F1722">
        <v>1.01097423988323</v>
      </c>
      <c r="G1722">
        <v>112262.5</v>
      </c>
      <c r="H1722">
        <v>4109.10205185413</v>
      </c>
      <c r="I1722">
        <v>0.76594755192038</v>
      </c>
      <c r="J1722">
        <v>8.3550820413548901E-2</v>
      </c>
      <c r="K1722">
        <v>0.59793608521970698</v>
      </c>
      <c r="L1722" t="s">
        <v>41</v>
      </c>
      <c r="M1722" t="s">
        <v>34</v>
      </c>
      <c r="N1722" t="s">
        <v>35</v>
      </c>
      <c r="O1722">
        <v>0.71634552022509301</v>
      </c>
      <c r="P1722" t="s">
        <v>36</v>
      </c>
    </row>
    <row r="1723" spans="1:16">
      <c r="A1723">
        <v>1722</v>
      </c>
      <c r="B1723" t="s">
        <v>1784</v>
      </c>
      <c r="C1723">
        <v>565</v>
      </c>
      <c r="D1723">
        <v>543</v>
      </c>
      <c r="E1723">
        <v>377.41710886928001</v>
      </c>
      <c r="F1723">
        <v>1.0394942087808701</v>
      </c>
      <c r="G1723">
        <v>111875</v>
      </c>
      <c r="H1723">
        <v>5470.8534824848202</v>
      </c>
      <c r="I1723">
        <v>0.59604063760384696</v>
      </c>
      <c r="J1723">
        <v>4.6971317789591301E-2</v>
      </c>
      <c r="K1723">
        <v>0.482115923292394</v>
      </c>
      <c r="L1723" t="s">
        <v>41</v>
      </c>
      <c r="M1723" t="s">
        <v>34</v>
      </c>
      <c r="N1723" t="s">
        <v>35</v>
      </c>
      <c r="O1723">
        <v>0.66982574209565104</v>
      </c>
      <c r="P1723" t="s">
        <v>36</v>
      </c>
    </row>
    <row r="1724" spans="1:16">
      <c r="A1724">
        <v>1723</v>
      </c>
      <c r="B1724" t="s">
        <v>1785</v>
      </c>
      <c r="C1724">
        <v>694</v>
      </c>
      <c r="D1724">
        <v>388</v>
      </c>
      <c r="E1724">
        <v>375.87477034602301</v>
      </c>
      <c r="F1724">
        <v>1.7904798142456499</v>
      </c>
      <c r="G1724">
        <v>110962.5</v>
      </c>
      <c r="H1724">
        <v>4532.2391349077197</v>
      </c>
      <c r="I1724">
        <v>0.48721556313223702</v>
      </c>
      <c r="J1724">
        <v>6.7882911959487299E-2</v>
      </c>
      <c r="K1724">
        <v>0.54496899748296401</v>
      </c>
      <c r="L1724" t="s">
        <v>33</v>
      </c>
      <c r="M1724" t="s">
        <v>34</v>
      </c>
      <c r="N1724" t="s">
        <v>35</v>
      </c>
      <c r="O1724">
        <v>0.87741405083826596</v>
      </c>
      <c r="P1724" t="s">
        <v>36</v>
      </c>
    </row>
    <row r="1725" spans="1:16">
      <c r="A1725">
        <v>1724</v>
      </c>
      <c r="B1725" t="s">
        <v>1786</v>
      </c>
      <c r="C1725">
        <v>535</v>
      </c>
      <c r="D1725">
        <v>409</v>
      </c>
      <c r="E1725">
        <v>372.47196390225798</v>
      </c>
      <c r="F1725">
        <v>1.30766985433115</v>
      </c>
      <c r="G1725">
        <v>108962.5</v>
      </c>
      <c r="H1725">
        <v>4298.0969995260202</v>
      </c>
      <c r="I1725">
        <v>0.72458796747093202</v>
      </c>
      <c r="J1725">
        <v>7.41198442670708E-2</v>
      </c>
      <c r="K1725">
        <v>0.60009637890678802</v>
      </c>
      <c r="L1725" t="s">
        <v>38</v>
      </c>
      <c r="M1725" t="s">
        <v>34</v>
      </c>
      <c r="N1725" t="s">
        <v>35</v>
      </c>
      <c r="O1725">
        <v>0.70970667205797699</v>
      </c>
      <c r="P1725" t="s">
        <v>36</v>
      </c>
    </row>
    <row r="1726" spans="1:16">
      <c r="A1726">
        <v>1725</v>
      </c>
      <c r="B1726" t="s">
        <v>1787</v>
      </c>
      <c r="C1726">
        <v>567</v>
      </c>
      <c r="D1726">
        <v>533</v>
      </c>
      <c r="E1726">
        <v>370.07138302032502</v>
      </c>
      <c r="F1726">
        <v>1.06286064952049</v>
      </c>
      <c r="G1726">
        <v>107562.5</v>
      </c>
      <c r="H1726">
        <v>3681.8228334188502</v>
      </c>
      <c r="I1726">
        <v>0.52973754474018198</v>
      </c>
      <c r="J1726">
        <v>9.9711437696775596E-2</v>
      </c>
      <c r="K1726">
        <v>0.53143527667984203</v>
      </c>
      <c r="L1726" t="s">
        <v>55</v>
      </c>
      <c r="M1726" t="s">
        <v>34</v>
      </c>
      <c r="N1726" t="s">
        <v>35</v>
      </c>
      <c r="O1726">
        <v>0.94503271994001903</v>
      </c>
      <c r="P1726" t="s">
        <v>36</v>
      </c>
    </row>
    <row r="1727" spans="1:16">
      <c r="A1727">
        <v>1726</v>
      </c>
      <c r="B1727" t="s">
        <v>1788</v>
      </c>
      <c r="C1727">
        <v>582</v>
      </c>
      <c r="D1727">
        <v>519</v>
      </c>
      <c r="E1727">
        <v>367.59018850483398</v>
      </c>
      <c r="F1727">
        <v>1.1231789396849601</v>
      </c>
      <c r="G1727">
        <v>106125</v>
      </c>
      <c r="H1727">
        <v>4181.02593183517</v>
      </c>
      <c r="I1727">
        <v>0.59102199560912605</v>
      </c>
      <c r="J1727">
        <v>7.6288986431467906E-2</v>
      </c>
      <c r="K1727">
        <v>0.47224385359884302</v>
      </c>
      <c r="L1727" t="s">
        <v>38</v>
      </c>
      <c r="M1727" t="s">
        <v>34</v>
      </c>
      <c r="N1727" t="s">
        <v>35</v>
      </c>
      <c r="O1727">
        <v>0.71038679186403797</v>
      </c>
      <c r="P1727" t="s">
        <v>36</v>
      </c>
    </row>
    <row r="1728" spans="1:16">
      <c r="A1728">
        <v>1727</v>
      </c>
      <c r="B1728" t="s">
        <v>1789</v>
      </c>
      <c r="C1728">
        <v>316</v>
      </c>
      <c r="D1728">
        <v>761</v>
      </c>
      <c r="E1728">
        <v>366.853403798447</v>
      </c>
      <c r="F1728">
        <v>0.41533121592868599</v>
      </c>
      <c r="G1728">
        <v>105700</v>
      </c>
      <c r="H1728">
        <v>3849.8989534378102</v>
      </c>
      <c r="I1728">
        <v>0.87531111824601804</v>
      </c>
      <c r="J1728">
        <v>8.9616130856312204E-2</v>
      </c>
      <c r="K1728">
        <v>0.58527131782945696</v>
      </c>
      <c r="L1728" t="s">
        <v>38</v>
      </c>
      <c r="M1728" t="s">
        <v>34</v>
      </c>
      <c r="N1728" t="s">
        <v>35</v>
      </c>
      <c r="O1728">
        <v>0.74505515504417397</v>
      </c>
      <c r="P1728" t="s">
        <v>36</v>
      </c>
    </row>
    <row r="1729" spans="1:16">
      <c r="A1729">
        <v>1728</v>
      </c>
      <c r="B1729" t="s">
        <v>1790</v>
      </c>
      <c r="C1729">
        <v>572</v>
      </c>
      <c r="D1729">
        <v>416</v>
      </c>
      <c r="E1729">
        <v>366.788322327169</v>
      </c>
      <c r="F1729">
        <v>1.3758552896637299</v>
      </c>
      <c r="G1729">
        <v>105662.5</v>
      </c>
      <c r="H1729">
        <v>3393.1222611665698</v>
      </c>
      <c r="I1729">
        <v>0.56337426489414399</v>
      </c>
      <c r="J1729">
        <v>0.115327194974942</v>
      </c>
      <c r="K1729">
        <v>0.60616708497669403</v>
      </c>
      <c r="L1729" t="s">
        <v>38</v>
      </c>
      <c r="M1729" t="s">
        <v>34</v>
      </c>
      <c r="N1729" t="s">
        <v>35</v>
      </c>
      <c r="O1729">
        <v>0.74580139555371505</v>
      </c>
      <c r="P1729" t="s">
        <v>36</v>
      </c>
    </row>
    <row r="1730" spans="1:16">
      <c r="A1730">
        <v>1729</v>
      </c>
      <c r="B1730" t="s">
        <v>1791</v>
      </c>
      <c r="C1730">
        <v>359</v>
      </c>
      <c r="D1730">
        <v>810</v>
      </c>
      <c r="E1730">
        <v>363.38802440826998</v>
      </c>
      <c r="F1730">
        <v>0.442748108505157</v>
      </c>
      <c r="G1730">
        <v>103712.5</v>
      </c>
      <c r="H1730">
        <v>4128.3913749456397</v>
      </c>
      <c r="I1730">
        <v>0.81020676982941897</v>
      </c>
      <c r="J1730">
        <v>7.6467913994846801E-2</v>
      </c>
      <c r="K1730">
        <v>0.51752744510977999</v>
      </c>
      <c r="L1730" t="s">
        <v>33</v>
      </c>
      <c r="M1730" t="s">
        <v>34</v>
      </c>
      <c r="N1730" t="s">
        <v>35</v>
      </c>
      <c r="O1730">
        <v>0.85801786990491702</v>
      </c>
      <c r="P1730" t="s">
        <v>36</v>
      </c>
    </row>
    <row r="1731" spans="1:16">
      <c r="A1731">
        <v>1730</v>
      </c>
      <c r="B1731" t="s">
        <v>1792</v>
      </c>
      <c r="C1731">
        <v>532</v>
      </c>
      <c r="D1731">
        <v>414</v>
      </c>
      <c r="E1731">
        <v>354.07110680410801</v>
      </c>
      <c r="F1731">
        <v>1.28582786352084</v>
      </c>
      <c r="G1731">
        <v>98462.5</v>
      </c>
      <c r="H1731">
        <v>4157.3863226175299</v>
      </c>
      <c r="I1731">
        <v>0.67881385006495099</v>
      </c>
      <c r="J1731">
        <v>7.1587955033651104E-2</v>
      </c>
      <c r="K1731">
        <v>0.51403027930044398</v>
      </c>
      <c r="L1731" t="s">
        <v>38</v>
      </c>
      <c r="M1731" t="s">
        <v>34</v>
      </c>
      <c r="N1731" t="s">
        <v>35</v>
      </c>
      <c r="O1731">
        <v>0.70271162215227501</v>
      </c>
      <c r="P1731" t="s">
        <v>36</v>
      </c>
    </row>
    <row r="1732" spans="1:16">
      <c r="A1732">
        <v>1731</v>
      </c>
      <c r="B1732" t="s">
        <v>1793</v>
      </c>
      <c r="C1732">
        <v>629</v>
      </c>
      <c r="D1732">
        <v>373</v>
      </c>
      <c r="E1732">
        <v>350.502069284382</v>
      </c>
      <c r="F1732">
        <v>1.68399458309815</v>
      </c>
      <c r="G1732">
        <v>96487.5</v>
      </c>
      <c r="H1732">
        <v>4336.3812702894202</v>
      </c>
      <c r="I1732">
        <v>0.60221007098847201</v>
      </c>
      <c r="J1732">
        <v>6.4480143908174997E-2</v>
      </c>
      <c r="K1732">
        <v>0.50355535259964801</v>
      </c>
      <c r="L1732" t="s">
        <v>33</v>
      </c>
      <c r="M1732" t="s">
        <v>34</v>
      </c>
      <c r="N1732" t="s">
        <v>35</v>
      </c>
      <c r="O1732">
        <v>0.68012148354542401</v>
      </c>
      <c r="P1732" t="s">
        <v>36</v>
      </c>
    </row>
    <row r="1733" spans="1:16">
      <c r="A1733">
        <v>1732</v>
      </c>
      <c r="B1733" t="s">
        <v>1794</v>
      </c>
      <c r="C1733">
        <v>831</v>
      </c>
      <c r="D1733">
        <v>377</v>
      </c>
      <c r="E1733">
        <v>350.02496366993699</v>
      </c>
      <c r="F1733">
        <v>2.2030859372391598</v>
      </c>
      <c r="G1733">
        <v>96225</v>
      </c>
      <c r="H1733">
        <v>5464.2849409580203</v>
      </c>
      <c r="I1733">
        <v>0.51665555844625499</v>
      </c>
      <c r="J1733">
        <v>4.0497769833333697E-2</v>
      </c>
      <c r="K1733">
        <v>0.382281372597706</v>
      </c>
      <c r="L1733" t="s">
        <v>111</v>
      </c>
      <c r="M1733" t="s">
        <v>34</v>
      </c>
      <c r="N1733" t="s">
        <v>35</v>
      </c>
      <c r="O1733">
        <v>0.67401378975684001</v>
      </c>
      <c r="P1733" t="s">
        <v>36</v>
      </c>
    </row>
    <row r="1734" spans="1:16">
      <c r="A1734">
        <v>1733</v>
      </c>
      <c r="B1734" t="s">
        <v>1795</v>
      </c>
      <c r="C1734">
        <v>393</v>
      </c>
      <c r="D1734">
        <v>547</v>
      </c>
      <c r="E1734">
        <v>348.544069038685</v>
      </c>
      <c r="F1734">
        <v>0.71879697044347002</v>
      </c>
      <c r="G1734">
        <v>95412.5</v>
      </c>
      <c r="H1734">
        <v>3351.7009073495901</v>
      </c>
      <c r="I1734">
        <v>0.661440828170068</v>
      </c>
      <c r="J1734">
        <v>0.10672953701969</v>
      </c>
      <c r="K1734">
        <v>0.62152919143392205</v>
      </c>
      <c r="L1734" t="s">
        <v>38</v>
      </c>
      <c r="M1734" t="s">
        <v>34</v>
      </c>
      <c r="N1734" t="s">
        <v>35</v>
      </c>
      <c r="O1734">
        <v>0.81235785775490499</v>
      </c>
      <c r="P1734" t="s">
        <v>36</v>
      </c>
    </row>
    <row r="1735" spans="1:16">
      <c r="A1735">
        <v>1734</v>
      </c>
      <c r="B1735" t="s">
        <v>1796</v>
      </c>
      <c r="C1735">
        <v>643</v>
      </c>
      <c r="D1735">
        <v>405</v>
      </c>
      <c r="E1735">
        <v>345.770434321143</v>
      </c>
      <c r="F1735">
        <v>1.5885183810297301</v>
      </c>
      <c r="G1735">
        <v>93900</v>
      </c>
      <c r="H1735">
        <v>3713.3304119110098</v>
      </c>
      <c r="I1735">
        <v>0.72396199173420905</v>
      </c>
      <c r="J1735">
        <v>8.5575267900045507E-2</v>
      </c>
      <c r="K1735">
        <v>0.50545014129996002</v>
      </c>
      <c r="L1735" t="s">
        <v>41</v>
      </c>
      <c r="M1735" t="s">
        <v>34</v>
      </c>
      <c r="N1735" t="s">
        <v>35</v>
      </c>
      <c r="O1735">
        <v>0.66057156541869599</v>
      </c>
      <c r="P1735" t="s">
        <v>36</v>
      </c>
    </row>
    <row r="1736" spans="1:16">
      <c r="A1736">
        <v>1735</v>
      </c>
      <c r="B1736" t="s">
        <v>1797</v>
      </c>
      <c r="C1736">
        <v>473</v>
      </c>
      <c r="D1736">
        <v>358</v>
      </c>
      <c r="E1736">
        <v>335.91792844704503</v>
      </c>
      <c r="F1736">
        <v>1.32291670331528</v>
      </c>
      <c r="G1736">
        <v>88625</v>
      </c>
      <c r="H1736">
        <v>2406.2236428260799</v>
      </c>
      <c r="I1736">
        <v>0.58594981893724696</v>
      </c>
      <c r="J1736">
        <v>0.19235086017127001</v>
      </c>
      <c r="K1736">
        <v>0.72170195439739404</v>
      </c>
      <c r="L1736" t="s">
        <v>55</v>
      </c>
      <c r="M1736" t="s">
        <v>34</v>
      </c>
      <c r="N1736" t="s">
        <v>35</v>
      </c>
      <c r="O1736">
        <v>0.68885050726687802</v>
      </c>
      <c r="P1736" t="s">
        <v>36</v>
      </c>
    </row>
    <row r="1737" spans="1:16">
      <c r="A1737">
        <v>1736</v>
      </c>
      <c r="B1737" t="s">
        <v>1798</v>
      </c>
      <c r="C1737">
        <v>480</v>
      </c>
      <c r="D1737">
        <v>578</v>
      </c>
      <c r="E1737">
        <v>331.38634663094899</v>
      </c>
      <c r="F1737">
        <v>0.83011357868095703</v>
      </c>
      <c r="G1737">
        <v>86250</v>
      </c>
      <c r="H1737">
        <v>4525.1680672168704</v>
      </c>
      <c r="I1737">
        <v>0.66786071496030397</v>
      </c>
      <c r="J1737">
        <v>5.2929713132553E-2</v>
      </c>
      <c r="K1737">
        <v>0.411719076317203</v>
      </c>
      <c r="L1737" t="s">
        <v>33</v>
      </c>
      <c r="M1737" t="s">
        <v>34</v>
      </c>
      <c r="N1737" t="s">
        <v>35</v>
      </c>
      <c r="O1737">
        <v>0.89447156347442203</v>
      </c>
      <c r="P1737" t="s">
        <v>36</v>
      </c>
    </row>
    <row r="1738" spans="1:16">
      <c r="A1738">
        <v>1737</v>
      </c>
      <c r="B1738" t="s">
        <v>1799</v>
      </c>
      <c r="C1738">
        <v>268</v>
      </c>
      <c r="D1738">
        <v>698</v>
      </c>
      <c r="E1738">
        <v>330.881678780973</v>
      </c>
      <c r="F1738">
        <v>0.38431160175282397</v>
      </c>
      <c r="G1738">
        <v>85987.5</v>
      </c>
      <c r="H1738">
        <v>3443.1222611665698</v>
      </c>
      <c r="I1738">
        <v>0.88538809165008403</v>
      </c>
      <c r="J1738">
        <v>9.1146563263839103E-2</v>
      </c>
      <c r="K1738">
        <v>0.579723579976403</v>
      </c>
      <c r="L1738" t="s">
        <v>41</v>
      </c>
      <c r="M1738" t="s">
        <v>34</v>
      </c>
      <c r="N1738" t="s">
        <v>35</v>
      </c>
      <c r="O1738">
        <v>0.78281402253575405</v>
      </c>
      <c r="P1738" t="s">
        <v>36</v>
      </c>
    </row>
    <row r="1739" spans="1:16">
      <c r="A1739">
        <v>1738</v>
      </c>
      <c r="B1739" t="s">
        <v>1800</v>
      </c>
      <c r="C1739">
        <v>294</v>
      </c>
      <c r="D1739">
        <v>568</v>
      </c>
      <c r="E1739">
        <v>329.58041304091302</v>
      </c>
      <c r="F1739">
        <v>0.51841117812914195</v>
      </c>
      <c r="G1739">
        <v>85312.5</v>
      </c>
      <c r="H1739">
        <v>3423.1222611665698</v>
      </c>
      <c r="I1739">
        <v>0.824984758335086</v>
      </c>
      <c r="J1739">
        <v>9.14908602608073E-2</v>
      </c>
      <c r="K1739">
        <v>0.62317384952520105</v>
      </c>
      <c r="L1739" t="s">
        <v>38</v>
      </c>
      <c r="M1739" t="s">
        <v>34</v>
      </c>
      <c r="N1739" t="s">
        <v>35</v>
      </c>
      <c r="O1739">
        <v>0.75939353437496304</v>
      </c>
      <c r="P1739" t="s">
        <v>36</v>
      </c>
    </row>
    <row r="1740" spans="1:16">
      <c r="A1740">
        <v>1739</v>
      </c>
      <c r="B1740" t="s">
        <v>1801</v>
      </c>
      <c r="C1740">
        <v>314</v>
      </c>
      <c r="D1740">
        <v>493</v>
      </c>
      <c r="E1740">
        <v>325.52321132383798</v>
      </c>
      <c r="F1740">
        <v>0.63683124955404502</v>
      </c>
      <c r="G1740">
        <v>83225</v>
      </c>
      <c r="H1740">
        <v>1957.5230705738099</v>
      </c>
      <c r="I1740">
        <v>0.68264822975796902</v>
      </c>
      <c r="J1740">
        <v>0.27292912915990702</v>
      </c>
      <c r="K1740">
        <v>0.73764679813871004</v>
      </c>
      <c r="L1740" t="s">
        <v>41</v>
      </c>
      <c r="M1740" t="s">
        <v>34</v>
      </c>
      <c r="N1740" t="s">
        <v>35</v>
      </c>
      <c r="O1740">
        <v>0.665906176246023</v>
      </c>
      <c r="P1740" t="s">
        <v>36</v>
      </c>
    </row>
    <row r="1741" spans="1:16">
      <c r="A1741">
        <v>1740</v>
      </c>
      <c r="B1741" t="s">
        <v>1802</v>
      </c>
      <c r="C1741">
        <v>260</v>
      </c>
      <c r="D1741">
        <v>629</v>
      </c>
      <c r="E1741">
        <v>324.56841625846101</v>
      </c>
      <c r="F1741">
        <v>0.413001875295544</v>
      </c>
      <c r="G1741">
        <v>82737.5</v>
      </c>
      <c r="H1741">
        <v>2941.9952827692</v>
      </c>
      <c r="I1741">
        <v>0.80002093531791796</v>
      </c>
      <c r="J1741">
        <v>0.120123593054626</v>
      </c>
      <c r="K1741">
        <v>0.60825215952949796</v>
      </c>
      <c r="L1741" t="s">
        <v>38</v>
      </c>
      <c r="M1741" t="s">
        <v>34</v>
      </c>
      <c r="N1741" t="s">
        <v>35</v>
      </c>
      <c r="O1741">
        <v>0.71697381301629604</v>
      </c>
      <c r="P1741" t="s">
        <v>36</v>
      </c>
    </row>
    <row r="1742" spans="1:16">
      <c r="A1742">
        <v>1741</v>
      </c>
      <c r="B1742" t="s">
        <v>1803</v>
      </c>
      <c r="C1742">
        <v>579</v>
      </c>
      <c r="D1742">
        <v>317</v>
      </c>
      <c r="E1742">
        <v>323.21711688201202</v>
      </c>
      <c r="F1742">
        <v>1.8289886597922</v>
      </c>
      <c r="G1742">
        <v>82050</v>
      </c>
      <c r="H1742">
        <v>3480.1933288574201</v>
      </c>
      <c r="I1742">
        <v>0.54321120905480802</v>
      </c>
      <c r="J1742">
        <v>8.5129818808145005E-2</v>
      </c>
      <c r="K1742">
        <v>0.57634559662832596</v>
      </c>
      <c r="L1742" t="s">
        <v>41</v>
      </c>
      <c r="M1742" t="s">
        <v>34</v>
      </c>
      <c r="N1742" t="s">
        <v>35</v>
      </c>
      <c r="O1742">
        <v>0.66420682413499998</v>
      </c>
      <c r="P1742" t="s">
        <v>36</v>
      </c>
    </row>
    <row r="1743" spans="1:16">
      <c r="A1743">
        <v>1742</v>
      </c>
      <c r="B1743" t="s">
        <v>1804</v>
      </c>
      <c r="C1743">
        <v>278</v>
      </c>
      <c r="D1743">
        <v>824</v>
      </c>
      <c r="E1743">
        <v>319.427979388491</v>
      </c>
      <c r="F1743">
        <v>0.337403720332977</v>
      </c>
      <c r="G1743">
        <v>80137.5</v>
      </c>
      <c r="H1743">
        <v>4229.10205185413</v>
      </c>
      <c r="I1743">
        <v>0.64680375677268298</v>
      </c>
      <c r="J1743">
        <v>5.6305306066813901E-2</v>
      </c>
      <c r="K1743">
        <v>0.42527363184079597</v>
      </c>
      <c r="L1743" t="s">
        <v>151</v>
      </c>
      <c r="M1743" t="s">
        <v>34</v>
      </c>
      <c r="N1743" t="s">
        <v>35</v>
      </c>
      <c r="O1743">
        <v>0.67830860123085301</v>
      </c>
      <c r="P1743" t="s">
        <v>36</v>
      </c>
    </row>
    <row r="1744" spans="1:16">
      <c r="A1744">
        <v>1743</v>
      </c>
      <c r="B1744" t="s">
        <v>1805</v>
      </c>
      <c r="C1744">
        <v>357</v>
      </c>
      <c r="D1744">
        <v>809</v>
      </c>
      <c r="E1744">
        <v>316.32374669296399</v>
      </c>
      <c r="F1744">
        <v>0.44173041590206402</v>
      </c>
      <c r="G1744">
        <v>78587.5</v>
      </c>
      <c r="H1744">
        <v>3776.2593442201601</v>
      </c>
      <c r="I1744">
        <v>0.72376179943794405</v>
      </c>
      <c r="J1744">
        <v>6.9253178595189605E-2</v>
      </c>
      <c r="K1744">
        <v>0.38001692456479702</v>
      </c>
      <c r="L1744" t="s">
        <v>41</v>
      </c>
      <c r="M1744" t="s">
        <v>34</v>
      </c>
      <c r="N1744" t="s">
        <v>35</v>
      </c>
      <c r="O1744">
        <v>0.72248417045593005</v>
      </c>
      <c r="P1744" t="s">
        <v>36</v>
      </c>
    </row>
    <row r="1745" spans="1:16">
      <c r="A1745">
        <v>1744</v>
      </c>
      <c r="B1745" t="s">
        <v>1806</v>
      </c>
      <c r="C1745">
        <v>496</v>
      </c>
      <c r="D1745">
        <v>365</v>
      </c>
      <c r="E1745">
        <v>316.02171885831598</v>
      </c>
      <c r="F1745">
        <v>1.3570684762765299</v>
      </c>
      <c r="G1745">
        <v>78437.5</v>
      </c>
      <c r="H1745">
        <v>2723.7110120058101</v>
      </c>
      <c r="I1745">
        <v>0.66842186390761105</v>
      </c>
      <c r="J1745">
        <v>0.132865294295299</v>
      </c>
      <c r="K1745">
        <v>0.56096906847845496</v>
      </c>
      <c r="L1745" t="s">
        <v>38</v>
      </c>
      <c r="M1745" t="s">
        <v>34</v>
      </c>
      <c r="N1745" t="s">
        <v>35</v>
      </c>
      <c r="O1745">
        <v>0.77340976094203795</v>
      </c>
      <c r="P1745" t="s">
        <v>36</v>
      </c>
    </row>
    <row r="1746" spans="1:16">
      <c r="A1746">
        <v>1745</v>
      </c>
      <c r="B1746" t="s">
        <v>1807</v>
      </c>
      <c r="C1746">
        <v>128</v>
      </c>
      <c r="D1746">
        <v>257</v>
      </c>
      <c r="E1746">
        <v>153.57703771906199</v>
      </c>
      <c r="F1746">
        <v>0.49974933801934801</v>
      </c>
      <c r="G1746">
        <v>18524.327658601102</v>
      </c>
      <c r="H1746">
        <v>1332.9934606868301</v>
      </c>
      <c r="I1746">
        <v>0.81805067617337002</v>
      </c>
      <c r="J1746">
        <v>0.13100753659601899</v>
      </c>
      <c r="K1746">
        <v>0.67357902189362895</v>
      </c>
      <c r="L1746" t="s">
        <v>41</v>
      </c>
      <c r="M1746" t="s">
        <v>34</v>
      </c>
      <c r="N1746" t="s">
        <v>35</v>
      </c>
      <c r="O1746">
        <v>0.73023391186217701</v>
      </c>
      <c r="P1746" t="s">
        <v>36</v>
      </c>
    </row>
    <row r="1747" spans="1:16">
      <c r="A1747">
        <v>1746</v>
      </c>
      <c r="B1747" t="s">
        <v>1808</v>
      </c>
      <c r="C1747">
        <v>436</v>
      </c>
      <c r="D1747">
        <v>319</v>
      </c>
      <c r="E1747">
        <v>311.99224861365298</v>
      </c>
      <c r="F1747">
        <v>1.3643674352413599</v>
      </c>
      <c r="G1747">
        <v>76450</v>
      </c>
      <c r="H1747">
        <v>2058.9444243907901</v>
      </c>
      <c r="I1747">
        <v>0.60368595657039403</v>
      </c>
      <c r="J1747">
        <v>0.226619932271616</v>
      </c>
      <c r="K1747">
        <v>0.73096689374925305</v>
      </c>
      <c r="L1747" t="s">
        <v>38</v>
      </c>
      <c r="M1747" t="s">
        <v>34</v>
      </c>
      <c r="N1747" t="s">
        <v>35</v>
      </c>
      <c r="O1747">
        <v>0.70567535746830301</v>
      </c>
      <c r="P1747" t="s">
        <v>36</v>
      </c>
    </row>
    <row r="1748" spans="1:16">
      <c r="A1748">
        <v>1747</v>
      </c>
      <c r="B1748" t="s">
        <v>1809</v>
      </c>
      <c r="C1748">
        <v>315</v>
      </c>
      <c r="D1748">
        <v>585</v>
      </c>
      <c r="E1748">
        <v>311.43060594649501</v>
      </c>
      <c r="F1748">
        <v>0.53846154347757802</v>
      </c>
      <c r="G1748">
        <v>76175</v>
      </c>
      <c r="H1748">
        <v>3277.0562458038298</v>
      </c>
      <c r="I1748">
        <v>0.71337846670923299</v>
      </c>
      <c r="J1748">
        <v>8.9136286287890595E-2</v>
      </c>
      <c r="K1748">
        <v>0.52045435135366003</v>
      </c>
      <c r="L1748" t="s">
        <v>41</v>
      </c>
      <c r="M1748" t="s">
        <v>34</v>
      </c>
      <c r="N1748" t="s">
        <v>35</v>
      </c>
      <c r="O1748">
        <v>0.67324664682048196</v>
      </c>
      <c r="P1748" t="s">
        <v>36</v>
      </c>
    </row>
    <row r="1749" spans="1:16">
      <c r="A1749">
        <v>1748</v>
      </c>
      <c r="B1749" t="s">
        <v>1810</v>
      </c>
      <c r="C1749">
        <v>328</v>
      </c>
      <c r="D1749">
        <v>570</v>
      </c>
      <c r="E1749">
        <v>311.07266900175</v>
      </c>
      <c r="F1749">
        <v>0.57476891684204701</v>
      </c>
      <c r="G1749">
        <v>76000</v>
      </c>
      <c r="H1749">
        <v>3158.06129813194</v>
      </c>
      <c r="I1749">
        <v>0.78268751771113498</v>
      </c>
      <c r="J1749">
        <v>9.57596048816068E-2</v>
      </c>
      <c r="K1749">
        <v>0.546664269016364</v>
      </c>
      <c r="L1749" t="s">
        <v>1561</v>
      </c>
      <c r="M1749" t="s">
        <v>34</v>
      </c>
      <c r="N1749" t="s">
        <v>35</v>
      </c>
      <c r="O1749">
        <v>0.82604847552392302</v>
      </c>
      <c r="P1749" t="s">
        <v>36</v>
      </c>
    </row>
    <row r="1750" spans="1:16">
      <c r="A1750">
        <v>1749</v>
      </c>
      <c r="B1750" t="s">
        <v>1811</v>
      </c>
      <c r="C1750">
        <v>406</v>
      </c>
      <c r="D1750">
        <v>444</v>
      </c>
      <c r="E1750">
        <v>310.688707527703</v>
      </c>
      <c r="F1750">
        <v>0.915426856733771</v>
      </c>
      <c r="G1750">
        <v>75812.5</v>
      </c>
      <c r="H1750">
        <v>3025.1323658227898</v>
      </c>
      <c r="I1750">
        <v>0.39787663253258498</v>
      </c>
      <c r="J1750">
        <v>0.104102681901228</v>
      </c>
      <c r="K1750">
        <v>0.555250389087247</v>
      </c>
      <c r="L1750" t="s">
        <v>44</v>
      </c>
      <c r="M1750" t="s">
        <v>34</v>
      </c>
      <c r="N1750" t="s">
        <v>35</v>
      </c>
      <c r="O1750">
        <v>0.63407013515995603</v>
      </c>
      <c r="P1750" t="s">
        <v>36</v>
      </c>
    </row>
    <row r="1751" spans="1:16">
      <c r="A1751">
        <v>1750</v>
      </c>
      <c r="B1751" t="s">
        <v>1812</v>
      </c>
      <c r="C1751">
        <v>656</v>
      </c>
      <c r="D1751">
        <v>272</v>
      </c>
      <c r="E1751">
        <v>308.37489926614899</v>
      </c>
      <c r="F1751">
        <v>2.4069720566883901</v>
      </c>
      <c r="G1751">
        <v>74687.5</v>
      </c>
      <c r="H1751">
        <v>3826.9700211286499</v>
      </c>
      <c r="I1751">
        <v>0.50025152154993002</v>
      </c>
      <c r="J1751">
        <v>6.4083712937635096E-2</v>
      </c>
      <c r="K1751">
        <v>0.494455478318438</v>
      </c>
      <c r="L1751" t="s">
        <v>38</v>
      </c>
      <c r="M1751" t="s">
        <v>34</v>
      </c>
      <c r="N1751" t="s">
        <v>35</v>
      </c>
      <c r="O1751">
        <v>0.82216635966151896</v>
      </c>
      <c r="P1751" t="s">
        <v>36</v>
      </c>
    </row>
    <row r="1752" spans="1:16">
      <c r="A1752">
        <v>1751</v>
      </c>
      <c r="B1752" t="s">
        <v>1813</v>
      </c>
      <c r="C1752">
        <v>319</v>
      </c>
      <c r="D1752">
        <v>470</v>
      </c>
      <c r="E1752">
        <v>306.61510870207098</v>
      </c>
      <c r="F1752">
        <v>0.67783283129683403</v>
      </c>
      <c r="G1752">
        <v>73837.5</v>
      </c>
      <c r="H1752">
        <v>2592.2896581888199</v>
      </c>
      <c r="I1752">
        <v>0.60019212999942595</v>
      </c>
      <c r="J1752">
        <v>0.13807650746050901</v>
      </c>
      <c r="K1752">
        <v>0.58776119402985105</v>
      </c>
      <c r="L1752" t="s">
        <v>44</v>
      </c>
      <c r="M1752" t="s">
        <v>34</v>
      </c>
      <c r="N1752" t="s">
        <v>35</v>
      </c>
      <c r="O1752">
        <v>0.71021264444866095</v>
      </c>
      <c r="P1752" t="s">
        <v>36</v>
      </c>
    </row>
    <row r="1753" spans="1:16">
      <c r="A1753">
        <v>1752</v>
      </c>
      <c r="B1753" t="s">
        <v>1814</v>
      </c>
      <c r="C1753">
        <v>333</v>
      </c>
      <c r="D1753">
        <v>521</v>
      </c>
      <c r="E1753">
        <v>304.87126261041197</v>
      </c>
      <c r="F1753">
        <v>0.63816666032483804</v>
      </c>
      <c r="G1753">
        <v>73000</v>
      </c>
      <c r="H1753">
        <v>2625.2185904979701</v>
      </c>
      <c r="I1753">
        <v>0.82355007059307805</v>
      </c>
      <c r="J1753">
        <v>0.13310727177401299</v>
      </c>
      <c r="K1753">
        <v>0.55219364599092302</v>
      </c>
      <c r="L1753" t="s">
        <v>38</v>
      </c>
      <c r="M1753" t="s">
        <v>34</v>
      </c>
      <c r="N1753" t="s">
        <v>35</v>
      </c>
      <c r="O1753">
        <v>0.85715587425606499</v>
      </c>
      <c r="P1753" t="s">
        <v>36</v>
      </c>
    </row>
    <row r="1754" spans="1:16">
      <c r="A1754">
        <v>1753</v>
      </c>
      <c r="B1754" t="s">
        <v>1815</v>
      </c>
      <c r="C1754">
        <v>349</v>
      </c>
      <c r="D1754">
        <v>522</v>
      </c>
      <c r="E1754">
        <v>304.63625410788501</v>
      </c>
      <c r="F1754">
        <v>0.66869039975355005</v>
      </c>
      <c r="G1754">
        <v>72887.5</v>
      </c>
      <c r="H1754">
        <v>3121.7009073495901</v>
      </c>
      <c r="I1754">
        <v>0.72501579320993303</v>
      </c>
      <c r="J1754">
        <v>9.3989715973249496E-2</v>
      </c>
      <c r="K1754">
        <v>0.52688172043010795</v>
      </c>
      <c r="L1754" t="s">
        <v>38</v>
      </c>
      <c r="M1754" t="s">
        <v>34</v>
      </c>
      <c r="N1754" t="s">
        <v>35</v>
      </c>
      <c r="O1754">
        <v>0.66798017333164195</v>
      </c>
      <c r="P1754" t="s">
        <v>36</v>
      </c>
    </row>
    <row r="1755" spans="1:16">
      <c r="A1755">
        <v>1754</v>
      </c>
      <c r="B1755" t="s">
        <v>1816</v>
      </c>
      <c r="C1755">
        <v>172</v>
      </c>
      <c r="D1755">
        <v>302</v>
      </c>
      <c r="E1755">
        <v>167.066578143415</v>
      </c>
      <c r="F1755">
        <v>0.56832816453383095</v>
      </c>
      <c r="G1755">
        <v>21921.4378378072</v>
      </c>
      <c r="H1755">
        <v>1768.2452235544199</v>
      </c>
      <c r="I1755">
        <v>0.56459756911394798</v>
      </c>
      <c r="J1755">
        <v>8.8103652467419594E-2</v>
      </c>
      <c r="K1755">
        <v>0.54994015459131695</v>
      </c>
      <c r="L1755" t="s">
        <v>38</v>
      </c>
      <c r="M1755" t="s">
        <v>34</v>
      </c>
      <c r="N1755" t="s">
        <v>35</v>
      </c>
      <c r="O1755">
        <v>0.77014704027269498</v>
      </c>
      <c r="P1755" t="s">
        <v>36</v>
      </c>
    </row>
    <row r="1756" spans="1:16">
      <c r="A1756">
        <v>1755</v>
      </c>
      <c r="B1756" t="s">
        <v>1817</v>
      </c>
      <c r="C1756">
        <v>494</v>
      </c>
      <c r="D1756">
        <v>323</v>
      </c>
      <c r="E1756">
        <v>303.589570875741</v>
      </c>
      <c r="F1756">
        <v>1.5279378030511801</v>
      </c>
      <c r="G1756">
        <v>72387.5</v>
      </c>
      <c r="H1756">
        <v>2931.9952827692</v>
      </c>
      <c r="I1756">
        <v>0.75231189439202895</v>
      </c>
      <c r="J1756">
        <v>0.105814919889494</v>
      </c>
      <c r="K1756">
        <v>0.58785910059892399</v>
      </c>
      <c r="L1756" t="s">
        <v>507</v>
      </c>
      <c r="M1756" t="s">
        <v>34</v>
      </c>
      <c r="N1756" t="s">
        <v>35</v>
      </c>
      <c r="O1756">
        <v>0.65130063521672399</v>
      </c>
      <c r="P1756" t="s">
        <v>36</v>
      </c>
    </row>
    <row r="1757" spans="1:16">
      <c r="A1757">
        <v>1756</v>
      </c>
      <c r="B1757" t="s">
        <v>1818</v>
      </c>
      <c r="C1757">
        <v>501</v>
      </c>
      <c r="D1757">
        <v>339</v>
      </c>
      <c r="E1757">
        <v>303.14363615497598</v>
      </c>
      <c r="F1757">
        <v>1.47780526127157</v>
      </c>
      <c r="G1757">
        <v>72175</v>
      </c>
      <c r="H1757">
        <v>2942.20343351364</v>
      </c>
      <c r="I1757">
        <v>0.66642115979369099</v>
      </c>
      <c r="J1757">
        <v>0.104773453853388</v>
      </c>
      <c r="K1757">
        <v>0.62233239922397099</v>
      </c>
      <c r="L1757" t="s">
        <v>33</v>
      </c>
      <c r="M1757" t="s">
        <v>34</v>
      </c>
      <c r="N1757" t="s">
        <v>35</v>
      </c>
      <c r="O1757">
        <v>0.91575386051515195</v>
      </c>
      <c r="P1757" t="s">
        <v>36</v>
      </c>
    </row>
    <row r="1758" spans="1:16">
      <c r="A1758">
        <v>1757</v>
      </c>
      <c r="B1758" t="s">
        <v>1819</v>
      </c>
      <c r="C1758">
        <v>689</v>
      </c>
      <c r="D1758">
        <v>389</v>
      </c>
      <c r="E1758">
        <v>300.90404969853603</v>
      </c>
      <c r="F1758">
        <v>1.77139551452275</v>
      </c>
      <c r="G1758">
        <v>71112.5</v>
      </c>
      <c r="H1758">
        <v>5790.0565809011496</v>
      </c>
      <c r="I1758">
        <v>0.66651262931400301</v>
      </c>
      <c r="J1758">
        <v>2.6655706349381001E-2</v>
      </c>
      <c r="K1758">
        <v>0.34453730620154999</v>
      </c>
      <c r="L1758" t="s">
        <v>41</v>
      </c>
      <c r="M1758" t="s">
        <v>34</v>
      </c>
      <c r="N1758" t="s">
        <v>35</v>
      </c>
      <c r="O1758">
        <v>0.71013712417869101</v>
      </c>
      <c r="P1758" t="s">
        <v>36</v>
      </c>
    </row>
    <row r="1759" spans="1:16">
      <c r="A1759">
        <v>1758</v>
      </c>
      <c r="B1759" t="s">
        <v>1820</v>
      </c>
      <c r="C1759">
        <v>363</v>
      </c>
      <c r="D1759">
        <v>639</v>
      </c>
      <c r="E1759">
        <v>299.23330527115502</v>
      </c>
      <c r="F1759">
        <v>0.56767636457452497</v>
      </c>
      <c r="G1759">
        <v>70325</v>
      </c>
      <c r="H1759">
        <v>3328.7719750404399</v>
      </c>
      <c r="I1759">
        <v>0.78070867613531603</v>
      </c>
      <c r="J1759">
        <v>7.9753823326837295E-2</v>
      </c>
      <c r="K1759">
        <v>0.45065684075616802</v>
      </c>
      <c r="L1759" t="s">
        <v>41</v>
      </c>
      <c r="M1759" t="s">
        <v>34</v>
      </c>
      <c r="N1759" t="s">
        <v>35</v>
      </c>
      <c r="O1759">
        <v>0.66166433879041298</v>
      </c>
      <c r="P1759" t="s">
        <v>36</v>
      </c>
    </row>
    <row r="1760" spans="1:16">
      <c r="A1760">
        <v>1759</v>
      </c>
      <c r="B1760" t="s">
        <v>1821</v>
      </c>
      <c r="C1760">
        <v>424</v>
      </c>
      <c r="D1760">
        <v>426</v>
      </c>
      <c r="E1760">
        <v>296.80340463236598</v>
      </c>
      <c r="F1760">
        <v>0.99358859345285599</v>
      </c>
      <c r="G1760">
        <v>69187.5</v>
      </c>
      <c r="H1760">
        <v>3792.82788574696</v>
      </c>
      <c r="I1760">
        <v>0.81681221340736698</v>
      </c>
      <c r="J1760">
        <v>6.04381596485081E-2</v>
      </c>
      <c r="K1760">
        <v>0.50677531587621305</v>
      </c>
      <c r="L1760" t="s">
        <v>44</v>
      </c>
      <c r="M1760" t="s">
        <v>34</v>
      </c>
      <c r="N1760" t="s">
        <v>35</v>
      </c>
      <c r="O1760">
        <v>0.66723037376852001</v>
      </c>
      <c r="P1760" t="s">
        <v>36</v>
      </c>
    </row>
    <row r="1761" spans="1:16">
      <c r="A1761">
        <v>1760</v>
      </c>
      <c r="B1761" t="s">
        <v>1822</v>
      </c>
      <c r="C1761">
        <v>340</v>
      </c>
      <c r="D1761">
        <v>416</v>
      </c>
      <c r="E1761">
        <v>295.51364989543703</v>
      </c>
      <c r="F1761">
        <v>0.81793480353949799</v>
      </c>
      <c r="G1761">
        <v>68587.5</v>
      </c>
      <c r="H1761">
        <v>2127.7312213182399</v>
      </c>
      <c r="I1761">
        <v>0.70779445944964603</v>
      </c>
      <c r="J1761">
        <v>0.190379992207732</v>
      </c>
      <c r="K1761">
        <v>0.671932402645114</v>
      </c>
      <c r="L1761" t="s">
        <v>106</v>
      </c>
      <c r="M1761" t="s">
        <v>34</v>
      </c>
      <c r="N1761" t="s">
        <v>35</v>
      </c>
      <c r="O1761">
        <v>0.78484900138592295</v>
      </c>
      <c r="P1761" t="s">
        <v>36</v>
      </c>
    </row>
    <row r="1762" spans="1:16">
      <c r="A1762">
        <v>1761</v>
      </c>
      <c r="B1762" t="s">
        <v>1823</v>
      </c>
      <c r="C1762">
        <v>756</v>
      </c>
      <c r="D1762">
        <v>361</v>
      </c>
      <c r="E1762">
        <v>292.61811185133399</v>
      </c>
      <c r="F1762">
        <v>2.0973512867353601</v>
      </c>
      <c r="G1762">
        <v>67250</v>
      </c>
      <c r="H1762">
        <v>6374.1124916076697</v>
      </c>
      <c r="I1762">
        <v>0.66597981115530203</v>
      </c>
      <c r="J1762">
        <v>2.07999698409287E-2</v>
      </c>
      <c r="K1762">
        <v>0.34265333418253602</v>
      </c>
      <c r="L1762" t="s">
        <v>33</v>
      </c>
      <c r="M1762" t="s">
        <v>34</v>
      </c>
      <c r="N1762" t="s">
        <v>35</v>
      </c>
      <c r="O1762">
        <v>0.90168509484454895</v>
      </c>
      <c r="P1762" t="s">
        <v>36</v>
      </c>
    </row>
    <row r="1763" spans="1:16">
      <c r="A1763">
        <v>1762</v>
      </c>
      <c r="B1763" t="s">
        <v>1824</v>
      </c>
      <c r="C1763">
        <v>662</v>
      </c>
      <c r="D1763">
        <v>260</v>
      </c>
      <c r="E1763">
        <v>291.74657421389799</v>
      </c>
      <c r="F1763">
        <v>2.54497588474513</v>
      </c>
      <c r="G1763">
        <v>66850</v>
      </c>
      <c r="H1763">
        <v>3481.9090580940201</v>
      </c>
      <c r="I1763">
        <v>0.82116032193925503</v>
      </c>
      <c r="J1763">
        <v>6.92909359971869E-2</v>
      </c>
      <c r="K1763">
        <v>0.52824970367443702</v>
      </c>
      <c r="L1763" t="s">
        <v>507</v>
      </c>
      <c r="M1763" t="s">
        <v>34</v>
      </c>
      <c r="N1763" t="s">
        <v>35</v>
      </c>
      <c r="O1763">
        <v>0.67187071097203099</v>
      </c>
      <c r="P1763" t="s">
        <v>36</v>
      </c>
    </row>
    <row r="1764" spans="1:16">
      <c r="A1764">
        <v>1763</v>
      </c>
      <c r="B1764" t="s">
        <v>1825</v>
      </c>
      <c r="C1764">
        <v>388</v>
      </c>
      <c r="D1764">
        <v>356</v>
      </c>
      <c r="E1764">
        <v>290.73560200998003</v>
      </c>
      <c r="F1764">
        <v>1.0887096368282401</v>
      </c>
      <c r="G1764">
        <v>66387.5</v>
      </c>
      <c r="H1764">
        <v>2787.8531473875</v>
      </c>
      <c r="I1764">
        <v>0.75334079451694203</v>
      </c>
      <c r="J1764">
        <v>0.10733871505709</v>
      </c>
      <c r="K1764">
        <v>0.62277204502814298</v>
      </c>
      <c r="L1764" t="s">
        <v>38</v>
      </c>
      <c r="M1764" t="s">
        <v>34</v>
      </c>
      <c r="N1764" t="s">
        <v>35</v>
      </c>
      <c r="O1764">
        <v>0.73176486321793399</v>
      </c>
      <c r="P1764" t="s">
        <v>36</v>
      </c>
    </row>
    <row r="1765" spans="1:16">
      <c r="A1765">
        <v>1764</v>
      </c>
      <c r="B1765" t="s">
        <v>1826</v>
      </c>
      <c r="C1765">
        <v>214</v>
      </c>
      <c r="D1765">
        <v>257</v>
      </c>
      <c r="E1765">
        <v>191.04733166405899</v>
      </c>
      <c r="F1765">
        <v>0.83204516019885699</v>
      </c>
      <c r="G1765">
        <v>28666.312703591699</v>
      </c>
      <c r="H1765">
        <v>2002.4695130119101</v>
      </c>
      <c r="I1765">
        <v>0.59849226015985302</v>
      </c>
      <c r="J1765">
        <v>8.9835889531057894E-2</v>
      </c>
      <c r="K1765">
        <v>0.70339316844032396</v>
      </c>
      <c r="L1765" t="s">
        <v>106</v>
      </c>
      <c r="M1765" t="s">
        <v>34</v>
      </c>
      <c r="N1765" t="s">
        <v>35</v>
      </c>
      <c r="O1765">
        <v>0.68823900080985401</v>
      </c>
      <c r="P1765" t="s">
        <v>36</v>
      </c>
    </row>
    <row r="1766" spans="1:16">
      <c r="A1766">
        <v>1765</v>
      </c>
      <c r="B1766" t="s">
        <v>1827</v>
      </c>
      <c r="C1766">
        <v>369</v>
      </c>
      <c r="D1766">
        <v>410</v>
      </c>
      <c r="E1766">
        <v>289.00607975374299</v>
      </c>
      <c r="F1766">
        <v>0.90010099565887003</v>
      </c>
      <c r="G1766">
        <v>65600</v>
      </c>
      <c r="H1766">
        <v>2986.34556889534</v>
      </c>
      <c r="I1766">
        <v>0.59024913588198502</v>
      </c>
      <c r="J1766">
        <v>9.2434390288345894E-2</v>
      </c>
      <c r="K1766">
        <v>0.57292576419214003</v>
      </c>
      <c r="L1766" t="s">
        <v>74</v>
      </c>
      <c r="M1766" t="s">
        <v>34</v>
      </c>
      <c r="N1766" t="s">
        <v>35</v>
      </c>
      <c r="O1766">
        <v>0.670074613702211</v>
      </c>
      <c r="P1766" t="s">
        <v>36</v>
      </c>
    </row>
    <row r="1767" spans="1:16">
      <c r="A1767">
        <v>1766</v>
      </c>
      <c r="B1767" t="s">
        <v>1828</v>
      </c>
      <c r="C1767">
        <v>505</v>
      </c>
      <c r="D1767">
        <v>253</v>
      </c>
      <c r="E1767">
        <v>286.544996712748</v>
      </c>
      <c r="F1767">
        <v>2</v>
      </c>
      <c r="G1767">
        <v>64487.5</v>
      </c>
      <c r="H1767">
        <v>2240.1576274633398</v>
      </c>
      <c r="I1767">
        <v>0.62526948234150903</v>
      </c>
      <c r="J1767">
        <v>0.16148353515344399</v>
      </c>
      <c r="K1767">
        <v>0.65971867007672602</v>
      </c>
      <c r="L1767" t="s">
        <v>41</v>
      </c>
      <c r="M1767" t="s">
        <v>34</v>
      </c>
      <c r="N1767" t="s">
        <v>35</v>
      </c>
      <c r="O1767">
        <v>0.69671509807295395</v>
      </c>
      <c r="P1767" t="s">
        <v>36</v>
      </c>
    </row>
    <row r="1768" spans="1:16">
      <c r="A1768">
        <v>1767</v>
      </c>
      <c r="B1768" t="s">
        <v>1829</v>
      </c>
      <c r="C1768">
        <v>517</v>
      </c>
      <c r="D1768">
        <v>285</v>
      </c>
      <c r="E1768">
        <v>283.894457821451</v>
      </c>
      <c r="F1768">
        <v>1.81677763346539</v>
      </c>
      <c r="G1768">
        <v>63300</v>
      </c>
      <c r="H1768">
        <v>2819.0663504600502</v>
      </c>
      <c r="I1768">
        <v>0.51003126547119104</v>
      </c>
      <c r="J1768">
        <v>0.10009283232902499</v>
      </c>
      <c r="K1768">
        <v>0.55887871095905495</v>
      </c>
      <c r="L1768" t="s">
        <v>38</v>
      </c>
      <c r="M1768" t="s">
        <v>34</v>
      </c>
      <c r="N1768" t="s">
        <v>35</v>
      </c>
      <c r="O1768">
        <v>0.74687976423906899</v>
      </c>
      <c r="P1768" t="s">
        <v>36</v>
      </c>
    </row>
    <row r="1769" spans="1:16">
      <c r="A1769">
        <v>1768</v>
      </c>
      <c r="B1769" t="s">
        <v>1830</v>
      </c>
      <c r="C1769">
        <v>654</v>
      </c>
      <c r="D1769">
        <v>306</v>
      </c>
      <c r="E1769">
        <v>281.95370909849998</v>
      </c>
      <c r="F1769">
        <v>2.13486766369493</v>
      </c>
      <c r="G1769">
        <v>62437.5</v>
      </c>
      <c r="H1769">
        <v>3964.2492395639401</v>
      </c>
      <c r="I1769">
        <v>0.76887226625961103</v>
      </c>
      <c r="J1769">
        <v>4.9926769550494E-2</v>
      </c>
      <c r="K1769">
        <v>0.37999239254469402</v>
      </c>
      <c r="L1769" t="s">
        <v>111</v>
      </c>
      <c r="M1769" t="s">
        <v>34</v>
      </c>
      <c r="N1769" t="s">
        <v>35</v>
      </c>
      <c r="O1769">
        <v>0.62744928902035801</v>
      </c>
      <c r="P1769" t="s">
        <v>36</v>
      </c>
    </row>
    <row r="1770" spans="1:16">
      <c r="A1770">
        <v>1769</v>
      </c>
      <c r="B1770" t="s">
        <v>1831</v>
      </c>
      <c r="C1770">
        <v>250</v>
      </c>
      <c r="D1770">
        <v>444</v>
      </c>
      <c r="E1770">
        <v>281.24723414937301</v>
      </c>
      <c r="F1770">
        <v>0.56235595296011198</v>
      </c>
      <c r="G1770">
        <v>62125</v>
      </c>
      <c r="H1770">
        <v>2161.37083053589</v>
      </c>
      <c r="I1770">
        <v>0.82025769210089094</v>
      </c>
      <c r="J1770">
        <v>0.167115869816403</v>
      </c>
      <c r="K1770">
        <v>0.69695694853456702</v>
      </c>
      <c r="L1770" t="s">
        <v>111</v>
      </c>
      <c r="M1770" t="s">
        <v>34</v>
      </c>
      <c r="N1770" t="s">
        <v>35</v>
      </c>
      <c r="O1770">
        <v>0.68284925862143397</v>
      </c>
      <c r="P1770" t="s">
        <v>36</v>
      </c>
    </row>
    <row r="1771" spans="1:16">
      <c r="A1771">
        <v>1770</v>
      </c>
      <c r="B1771" t="s">
        <v>1832</v>
      </c>
      <c r="C1771">
        <v>446</v>
      </c>
      <c r="D1771">
        <v>323</v>
      </c>
      <c r="E1771">
        <v>280.36873290915901</v>
      </c>
      <c r="F1771">
        <v>1.38153702364279</v>
      </c>
      <c r="G1771">
        <v>61737.5</v>
      </c>
      <c r="H1771">
        <v>2358.4418982267398</v>
      </c>
      <c r="I1771">
        <v>0.57493035708961904</v>
      </c>
      <c r="J1771">
        <v>0.13947890846974401</v>
      </c>
      <c r="K1771">
        <v>0.62400505369551496</v>
      </c>
      <c r="L1771" t="s">
        <v>41</v>
      </c>
      <c r="M1771" t="s">
        <v>34</v>
      </c>
      <c r="N1771" t="s">
        <v>35</v>
      </c>
      <c r="O1771">
        <v>0.79713364733502801</v>
      </c>
      <c r="P1771" t="s">
        <v>36</v>
      </c>
    </row>
    <row r="1772" spans="1:16">
      <c r="A1772">
        <v>1771</v>
      </c>
      <c r="B1772" t="s">
        <v>1833</v>
      </c>
      <c r="C1772">
        <v>177</v>
      </c>
      <c r="D1772">
        <v>305</v>
      </c>
      <c r="E1772">
        <v>192.00083768951399</v>
      </c>
      <c r="F1772">
        <v>0.58188751358073598</v>
      </c>
      <c r="G1772">
        <v>28953.170537240101</v>
      </c>
      <c r="H1772">
        <v>1455.09005661933</v>
      </c>
      <c r="I1772">
        <v>0.78830662309699695</v>
      </c>
      <c r="J1772">
        <v>0.17184078441384801</v>
      </c>
      <c r="K1772">
        <v>0.685144802650553</v>
      </c>
      <c r="L1772" t="s">
        <v>38</v>
      </c>
      <c r="M1772" t="s">
        <v>34</v>
      </c>
      <c r="N1772" t="s">
        <v>35</v>
      </c>
      <c r="O1772">
        <v>0.749598845445416</v>
      </c>
      <c r="P1772" t="s">
        <v>36</v>
      </c>
    </row>
    <row r="1773" spans="1:16">
      <c r="A1773">
        <v>1772</v>
      </c>
      <c r="B1773" t="s">
        <v>1834</v>
      </c>
      <c r="C1773">
        <v>409</v>
      </c>
      <c r="D1773">
        <v>181</v>
      </c>
      <c r="E1773">
        <v>208.11584445253101</v>
      </c>
      <c r="F1773">
        <v>2.25784111811521</v>
      </c>
      <c r="G1773">
        <v>34017.326033648402</v>
      </c>
      <c r="H1773">
        <v>2157.3566471047002</v>
      </c>
      <c r="I1773">
        <v>0.70160759316819699</v>
      </c>
      <c r="J1773">
        <v>9.1847246725892701E-2</v>
      </c>
      <c r="K1773">
        <v>0.60610097136743502</v>
      </c>
      <c r="L1773" t="s">
        <v>44</v>
      </c>
      <c r="M1773" t="s">
        <v>34</v>
      </c>
      <c r="N1773" t="s">
        <v>35</v>
      </c>
      <c r="O1773">
        <v>0.71201528496548805</v>
      </c>
      <c r="P1773" t="s">
        <v>36</v>
      </c>
    </row>
    <row r="1774" spans="1:16">
      <c r="A1774">
        <v>1773</v>
      </c>
      <c r="B1774" t="s">
        <v>1835</v>
      </c>
      <c r="C1774">
        <v>448</v>
      </c>
      <c r="D1774">
        <v>297</v>
      </c>
      <c r="E1774">
        <v>279.88580348033202</v>
      </c>
      <c r="F1774">
        <v>1.5102797200324201</v>
      </c>
      <c r="G1774">
        <v>61525</v>
      </c>
      <c r="H1774">
        <v>2269.65510129929</v>
      </c>
      <c r="I1774">
        <v>0.62770664586682001</v>
      </c>
      <c r="J1774">
        <v>0.150086542669575</v>
      </c>
      <c r="K1774">
        <v>0.63682235735541504</v>
      </c>
      <c r="L1774" t="s">
        <v>93</v>
      </c>
      <c r="M1774" t="s">
        <v>34</v>
      </c>
      <c r="N1774" t="s">
        <v>35</v>
      </c>
      <c r="O1774">
        <v>0.75319254637672495</v>
      </c>
      <c r="P1774" t="s">
        <v>36</v>
      </c>
    </row>
    <row r="1775" spans="1:16">
      <c r="A1775">
        <v>1774</v>
      </c>
      <c r="B1775" t="s">
        <v>1836</v>
      </c>
      <c r="C1775">
        <v>201</v>
      </c>
      <c r="D1775">
        <v>348</v>
      </c>
      <c r="E1775">
        <v>190.010876183384</v>
      </c>
      <c r="F1775">
        <v>0.57726599144811597</v>
      </c>
      <c r="G1775">
        <v>28356.119802646499</v>
      </c>
      <c r="H1775">
        <v>2138.8419532815301</v>
      </c>
      <c r="I1775">
        <v>0.62227657239324097</v>
      </c>
      <c r="J1775">
        <v>7.7893151999231205E-2</v>
      </c>
      <c r="K1775">
        <v>0.55875866553029996</v>
      </c>
      <c r="L1775" t="s">
        <v>38</v>
      </c>
      <c r="M1775" t="s">
        <v>34</v>
      </c>
      <c r="N1775" t="s">
        <v>35</v>
      </c>
      <c r="O1775">
        <v>0.70360206406304304</v>
      </c>
      <c r="P1775" t="s">
        <v>36</v>
      </c>
    </row>
    <row r="1776" spans="1:16">
      <c r="A1776">
        <v>1775</v>
      </c>
      <c r="B1776" t="s">
        <v>1837</v>
      </c>
      <c r="C1776">
        <v>671</v>
      </c>
      <c r="D1776">
        <v>206</v>
      </c>
      <c r="E1776">
        <v>266.87419701728999</v>
      </c>
      <c r="F1776">
        <v>3.2582523814823299</v>
      </c>
      <c r="G1776">
        <v>55937.5</v>
      </c>
      <c r="H1776">
        <v>2736.4317935705199</v>
      </c>
      <c r="I1776">
        <v>0.91187480693072498</v>
      </c>
      <c r="J1776">
        <v>9.3873640674385195E-2</v>
      </c>
      <c r="K1776">
        <v>0.53109423213861895</v>
      </c>
      <c r="L1776" t="s">
        <v>41</v>
      </c>
      <c r="M1776" t="s">
        <v>34</v>
      </c>
      <c r="N1776" t="s">
        <v>35</v>
      </c>
      <c r="O1776">
        <v>0.79576296072700803</v>
      </c>
      <c r="P1776" t="s">
        <v>36</v>
      </c>
    </row>
    <row r="1777" spans="1:16">
      <c r="A1777">
        <v>1776</v>
      </c>
      <c r="B1777" t="s">
        <v>1838</v>
      </c>
      <c r="C1777">
        <v>194</v>
      </c>
      <c r="D1777">
        <v>718</v>
      </c>
      <c r="E1777">
        <v>266.12769430461998</v>
      </c>
      <c r="F1777">
        <v>0.27010378356672599</v>
      </c>
      <c r="G1777">
        <v>55625</v>
      </c>
      <c r="H1777">
        <v>2583.5028612613701</v>
      </c>
      <c r="I1777">
        <v>0.75965079719076201</v>
      </c>
      <c r="J1777">
        <v>0.10472780332746599</v>
      </c>
      <c r="K1777">
        <v>0.53318955188114103</v>
      </c>
      <c r="L1777" t="s">
        <v>41</v>
      </c>
      <c r="M1777" t="s">
        <v>34</v>
      </c>
      <c r="N1777" t="s">
        <v>35</v>
      </c>
      <c r="O1777">
        <v>0.78201266888767795</v>
      </c>
      <c r="P1777" t="s">
        <v>36</v>
      </c>
    </row>
    <row r="1778" spans="1:16">
      <c r="A1778">
        <v>1777</v>
      </c>
      <c r="B1778" t="s">
        <v>1839</v>
      </c>
      <c r="C1778">
        <v>306</v>
      </c>
      <c r="D1778">
        <v>448</v>
      </c>
      <c r="E1778">
        <v>265.34910368014198</v>
      </c>
      <c r="F1778">
        <v>0.68352612242462496</v>
      </c>
      <c r="G1778">
        <v>55300</v>
      </c>
      <c r="H1778">
        <v>3049.4826519489302</v>
      </c>
      <c r="I1778">
        <v>0.70817085349572395</v>
      </c>
      <c r="J1778">
        <v>7.4727879918703902E-2</v>
      </c>
      <c r="K1778">
        <v>0.55584872471416003</v>
      </c>
      <c r="L1778" t="s">
        <v>41</v>
      </c>
      <c r="M1778" t="s">
        <v>34</v>
      </c>
      <c r="N1778" t="s">
        <v>35</v>
      </c>
      <c r="O1778">
        <v>0.66412530583556995</v>
      </c>
      <c r="P1778" t="s">
        <v>36</v>
      </c>
    </row>
    <row r="1779" spans="1:16">
      <c r="A1779">
        <v>1778</v>
      </c>
      <c r="B1779" t="s">
        <v>1840</v>
      </c>
      <c r="C1779">
        <v>398</v>
      </c>
      <c r="D1779">
        <v>218</v>
      </c>
      <c r="E1779">
        <v>263.75485896086798</v>
      </c>
      <c r="F1779">
        <v>1.8299191897032101</v>
      </c>
      <c r="G1779">
        <v>54637.5</v>
      </c>
      <c r="H1779">
        <v>1386.6042429208801</v>
      </c>
      <c r="I1779">
        <v>0.66072854147890503</v>
      </c>
      <c r="J1779">
        <v>0.35710475575503198</v>
      </c>
      <c r="K1779">
        <v>0.82487261747499496</v>
      </c>
      <c r="L1779" t="s">
        <v>134</v>
      </c>
      <c r="M1779" t="s">
        <v>34</v>
      </c>
      <c r="N1779" t="s">
        <v>35</v>
      </c>
      <c r="O1779">
        <v>0.65554629414695997</v>
      </c>
      <c r="P1779" t="s">
        <v>36</v>
      </c>
    </row>
    <row r="1780" spans="1:16">
      <c r="A1780">
        <v>1779</v>
      </c>
      <c r="B1780" t="s">
        <v>1841</v>
      </c>
      <c r="C1780">
        <v>346</v>
      </c>
      <c r="D1780">
        <v>358</v>
      </c>
      <c r="E1780">
        <v>262.878443944156</v>
      </c>
      <c r="F1780">
        <v>0.96617394065931195</v>
      </c>
      <c r="G1780">
        <v>54275</v>
      </c>
      <c r="H1780">
        <v>2506.9343197345702</v>
      </c>
      <c r="I1780">
        <v>0.47908857740184702</v>
      </c>
      <c r="J1780">
        <v>0.10852349817430899</v>
      </c>
      <c r="K1780">
        <v>0.58110278372590995</v>
      </c>
      <c r="L1780" t="s">
        <v>41</v>
      </c>
      <c r="M1780" t="s">
        <v>34</v>
      </c>
      <c r="N1780" t="s">
        <v>35</v>
      </c>
      <c r="O1780">
        <v>0.69802003028596504</v>
      </c>
      <c r="P1780" t="s">
        <v>36</v>
      </c>
    </row>
    <row r="1781" spans="1:16">
      <c r="A1781">
        <v>1780</v>
      </c>
      <c r="B1781" t="s">
        <v>1842</v>
      </c>
      <c r="C1781">
        <v>331</v>
      </c>
      <c r="D1781">
        <v>394</v>
      </c>
      <c r="E1781">
        <v>261.360482045472</v>
      </c>
      <c r="F1781">
        <v>0.84090918123110603</v>
      </c>
      <c r="G1781">
        <v>53650</v>
      </c>
      <c r="H1781">
        <v>2895.6348919868501</v>
      </c>
      <c r="I1781">
        <v>0.63621850124560397</v>
      </c>
      <c r="J1781">
        <v>8.0406653626779595E-2</v>
      </c>
      <c r="K1781">
        <v>0.50517890772128105</v>
      </c>
      <c r="L1781" t="s">
        <v>111</v>
      </c>
      <c r="M1781" t="s">
        <v>34</v>
      </c>
      <c r="N1781" t="s">
        <v>35</v>
      </c>
      <c r="O1781">
        <v>0.66803079120762898</v>
      </c>
      <c r="P1781" t="s">
        <v>36</v>
      </c>
    </row>
    <row r="1782" spans="1:16">
      <c r="A1782">
        <v>1781</v>
      </c>
      <c r="B1782" t="s">
        <v>1843</v>
      </c>
      <c r="C1782">
        <v>614</v>
      </c>
      <c r="D1782">
        <v>270</v>
      </c>
      <c r="E1782">
        <v>261.29958014972601</v>
      </c>
      <c r="F1782">
        <v>2.2713721498038102</v>
      </c>
      <c r="G1782">
        <v>53625</v>
      </c>
      <c r="H1782">
        <v>2528.6500489711798</v>
      </c>
      <c r="I1782">
        <v>0.75566970987238202</v>
      </c>
      <c r="J1782">
        <v>0.10539007414847899</v>
      </c>
      <c r="K1782">
        <v>0.43806800776064497</v>
      </c>
      <c r="L1782" t="s">
        <v>41</v>
      </c>
      <c r="M1782" t="s">
        <v>34</v>
      </c>
      <c r="N1782" t="s">
        <v>35</v>
      </c>
      <c r="O1782">
        <v>0.69999211609637302</v>
      </c>
      <c r="P1782" t="s">
        <v>36</v>
      </c>
    </row>
    <row r="1783" spans="1:16">
      <c r="A1783">
        <v>1782</v>
      </c>
      <c r="B1783" t="s">
        <v>1844</v>
      </c>
      <c r="C1783">
        <v>417</v>
      </c>
      <c r="D1783">
        <v>511</v>
      </c>
      <c r="E1783">
        <v>260.72030261287398</v>
      </c>
      <c r="F1783">
        <v>0.81603979663526305</v>
      </c>
      <c r="G1783">
        <v>53387.5</v>
      </c>
      <c r="H1783">
        <v>3780.40147960186</v>
      </c>
      <c r="I1783">
        <v>0.71527728801242796</v>
      </c>
      <c r="J1783">
        <v>4.6943298198249897E-2</v>
      </c>
      <c r="K1783">
        <v>0.39476846288936102</v>
      </c>
      <c r="L1783" t="s">
        <v>38</v>
      </c>
      <c r="M1783" t="s">
        <v>34</v>
      </c>
      <c r="N1783" t="s">
        <v>35</v>
      </c>
      <c r="O1783">
        <v>0.649288996469225</v>
      </c>
      <c r="P1783" t="s">
        <v>36</v>
      </c>
    </row>
    <row r="1784" spans="1:16">
      <c r="A1784">
        <v>1783</v>
      </c>
      <c r="B1784" t="s">
        <v>1845</v>
      </c>
      <c r="C1784">
        <v>263</v>
      </c>
      <c r="D1784">
        <v>355</v>
      </c>
      <c r="E1784">
        <v>260.59818536841698</v>
      </c>
      <c r="F1784">
        <v>0.74044255441833695</v>
      </c>
      <c r="G1784">
        <v>53337.5</v>
      </c>
      <c r="H1784">
        <v>1653.17278444767</v>
      </c>
      <c r="I1784">
        <v>0.769875592568248</v>
      </c>
      <c r="J1784">
        <v>0.24524831138412301</v>
      </c>
      <c r="K1784">
        <v>0.72383375742154399</v>
      </c>
      <c r="L1784" t="s">
        <v>41</v>
      </c>
      <c r="M1784" t="s">
        <v>34</v>
      </c>
      <c r="N1784" t="s">
        <v>35</v>
      </c>
      <c r="O1784">
        <v>0.74031449748226397</v>
      </c>
      <c r="P1784" t="s">
        <v>36</v>
      </c>
    </row>
    <row r="1785" spans="1:16">
      <c r="A1785">
        <v>1784</v>
      </c>
      <c r="B1785" t="s">
        <v>1846</v>
      </c>
      <c r="C1785">
        <v>523</v>
      </c>
      <c r="D1785">
        <v>229</v>
      </c>
      <c r="E1785">
        <v>259.956128677165</v>
      </c>
      <c r="F1785">
        <v>2.2818073422968799</v>
      </c>
      <c r="G1785">
        <v>53075</v>
      </c>
      <c r="H1785">
        <v>2483.5028612613701</v>
      </c>
      <c r="I1785">
        <v>0.75465466278687499</v>
      </c>
      <c r="J1785">
        <v>0.108136058937483</v>
      </c>
      <c r="K1785">
        <v>0.62643847742697001</v>
      </c>
      <c r="L1785" t="s">
        <v>93</v>
      </c>
      <c r="M1785" t="s">
        <v>34</v>
      </c>
      <c r="N1785" t="s">
        <v>35</v>
      </c>
      <c r="O1785">
        <v>0.68578007912323302</v>
      </c>
      <c r="P1785" t="s">
        <v>36</v>
      </c>
    </row>
    <row r="1786" spans="1:16">
      <c r="A1786">
        <v>1785</v>
      </c>
      <c r="B1786" t="s">
        <v>1847</v>
      </c>
      <c r="C1786">
        <v>217</v>
      </c>
      <c r="D1786">
        <v>174</v>
      </c>
      <c r="E1786">
        <v>174.76242919182201</v>
      </c>
      <c r="F1786">
        <v>1.24761285614881</v>
      </c>
      <c r="G1786">
        <v>23987.557395085099</v>
      </c>
      <c r="H1786">
        <v>1294.58635701097</v>
      </c>
      <c r="I1786">
        <v>0.66932616654315202</v>
      </c>
      <c r="J1786">
        <v>0.179859689406869</v>
      </c>
      <c r="K1786">
        <v>0.78564717680104001</v>
      </c>
      <c r="L1786" t="s">
        <v>41</v>
      </c>
      <c r="M1786" t="s">
        <v>34</v>
      </c>
      <c r="N1786" t="s">
        <v>35</v>
      </c>
      <c r="O1786">
        <v>0.74139745681723701</v>
      </c>
      <c r="P1786" t="s">
        <v>36</v>
      </c>
    </row>
    <row r="1787" spans="1:16">
      <c r="A1787">
        <v>1786</v>
      </c>
      <c r="B1787" t="s">
        <v>1848</v>
      </c>
      <c r="C1787">
        <v>500</v>
      </c>
      <c r="D1787">
        <v>249</v>
      </c>
      <c r="E1787">
        <v>259.80302416498699</v>
      </c>
      <c r="F1787">
        <v>2.0061350870923098</v>
      </c>
      <c r="G1787">
        <v>53012.5</v>
      </c>
      <c r="H1787">
        <v>2422.2896581888199</v>
      </c>
      <c r="I1787">
        <v>0.78193825643380299</v>
      </c>
      <c r="J1787">
        <v>0.113536630047872</v>
      </c>
      <c r="K1787">
        <v>0.55736627677749995</v>
      </c>
      <c r="L1787" t="s">
        <v>41</v>
      </c>
      <c r="M1787" t="s">
        <v>34</v>
      </c>
      <c r="N1787" t="s">
        <v>35</v>
      </c>
      <c r="O1787">
        <v>0.67301008406458795</v>
      </c>
      <c r="P1787" t="s">
        <v>36</v>
      </c>
    </row>
    <row r="1788" spans="1:16">
      <c r="A1788">
        <v>1787</v>
      </c>
      <c r="B1788" t="s">
        <v>1849</v>
      </c>
      <c r="C1788">
        <v>172</v>
      </c>
      <c r="D1788">
        <v>232</v>
      </c>
      <c r="E1788">
        <v>168.935900907296</v>
      </c>
      <c r="F1788">
        <v>0.74191489212434902</v>
      </c>
      <c r="G1788">
        <v>22414.744133081302</v>
      </c>
      <c r="H1788">
        <v>1366.66464706483</v>
      </c>
      <c r="I1788">
        <v>0.59099110458552995</v>
      </c>
      <c r="J1788">
        <v>0.15080638491428999</v>
      </c>
      <c r="K1788">
        <v>0.72615212754175895</v>
      </c>
      <c r="L1788" t="s">
        <v>93</v>
      </c>
      <c r="M1788" t="s">
        <v>34</v>
      </c>
      <c r="N1788" t="s">
        <v>35</v>
      </c>
      <c r="O1788">
        <v>0.68637559913219004</v>
      </c>
      <c r="P1788" t="s">
        <v>36</v>
      </c>
    </row>
    <row r="1789" spans="1:16">
      <c r="A1789">
        <v>1788</v>
      </c>
      <c r="B1789" t="s">
        <v>1850</v>
      </c>
      <c r="C1789">
        <v>203</v>
      </c>
      <c r="D1789">
        <v>136</v>
      </c>
      <c r="E1789">
        <v>147.11285805533899</v>
      </c>
      <c r="F1789">
        <v>1.4890181732318899</v>
      </c>
      <c r="G1789">
        <v>16997.738638185299</v>
      </c>
      <c r="H1789">
        <v>1035.3916619551701</v>
      </c>
      <c r="I1789">
        <v>0.74072601988904296</v>
      </c>
      <c r="J1789">
        <v>0.199246951150989</v>
      </c>
      <c r="K1789">
        <v>0.76873748033824896</v>
      </c>
      <c r="L1789" t="s">
        <v>41</v>
      </c>
      <c r="M1789" t="s">
        <v>34</v>
      </c>
      <c r="N1789" t="s">
        <v>35</v>
      </c>
      <c r="O1789">
        <v>0.76930494552934703</v>
      </c>
      <c r="P1789" t="s">
        <v>36</v>
      </c>
    </row>
    <row r="1790" spans="1:16">
      <c r="A1790">
        <v>1789</v>
      </c>
      <c r="B1790" t="s">
        <v>1851</v>
      </c>
      <c r="C1790">
        <v>407</v>
      </c>
      <c r="D1790">
        <v>347</v>
      </c>
      <c r="E1790">
        <v>253.508907181794</v>
      </c>
      <c r="F1790">
        <v>1.1752941834077699</v>
      </c>
      <c r="G1790">
        <v>50475</v>
      </c>
      <c r="H1790">
        <v>2967.0562458038298</v>
      </c>
      <c r="I1790">
        <v>0.54105677206765801</v>
      </c>
      <c r="J1790">
        <v>7.2050107513468506E-2</v>
      </c>
      <c r="K1790">
        <v>0.48815280464216598</v>
      </c>
      <c r="L1790" t="s">
        <v>38</v>
      </c>
      <c r="M1790" t="s">
        <v>34</v>
      </c>
      <c r="N1790" t="s">
        <v>35</v>
      </c>
      <c r="O1790">
        <v>0.75410982768936297</v>
      </c>
      <c r="P1790" t="s">
        <v>36</v>
      </c>
    </row>
    <row r="1791" spans="1:16">
      <c r="A1791">
        <v>1790</v>
      </c>
      <c r="B1791" t="s">
        <v>1852</v>
      </c>
      <c r="C1791">
        <v>255</v>
      </c>
      <c r="D1791">
        <v>377</v>
      </c>
      <c r="E1791">
        <v>252.75441471334699</v>
      </c>
      <c r="F1791">
        <v>0.67699453294873302</v>
      </c>
      <c r="G1791">
        <v>50175</v>
      </c>
      <c r="H1791">
        <v>2121.37083053589</v>
      </c>
      <c r="I1791">
        <v>0.72235081035141502</v>
      </c>
      <c r="J1791">
        <v>0.14010836317182601</v>
      </c>
      <c r="K1791">
        <v>0.70052356020942397</v>
      </c>
      <c r="L1791" t="s">
        <v>38</v>
      </c>
      <c r="M1791" t="s">
        <v>34</v>
      </c>
      <c r="N1791" t="s">
        <v>35</v>
      </c>
      <c r="O1791">
        <v>0.74223324942206403</v>
      </c>
      <c r="P1791" t="s">
        <v>36</v>
      </c>
    </row>
    <row r="1792" spans="1:16">
      <c r="A1792">
        <v>1791</v>
      </c>
      <c r="B1792" t="s">
        <v>1853</v>
      </c>
      <c r="C1792">
        <v>320</v>
      </c>
      <c r="D1792">
        <v>250</v>
      </c>
      <c r="E1792">
        <v>252.18706402097899</v>
      </c>
      <c r="F1792">
        <v>1.28</v>
      </c>
      <c r="G1792">
        <v>49950</v>
      </c>
      <c r="H1792">
        <v>1497.8174459934201</v>
      </c>
      <c r="I1792">
        <v>0.67011578572538899</v>
      </c>
      <c r="J1792">
        <v>0.27978703571435898</v>
      </c>
      <c r="K1792">
        <v>0.75538752362949002</v>
      </c>
      <c r="L1792" t="s">
        <v>41</v>
      </c>
      <c r="M1792" t="s">
        <v>34</v>
      </c>
      <c r="N1792" t="s">
        <v>35</v>
      </c>
      <c r="O1792">
        <v>0.69647819865063698</v>
      </c>
      <c r="P1792" t="s">
        <v>36</v>
      </c>
    </row>
    <row r="1793" spans="1:16">
      <c r="A1793">
        <v>1792</v>
      </c>
      <c r="B1793" t="s">
        <v>1854</v>
      </c>
      <c r="C1793">
        <v>117</v>
      </c>
      <c r="D1793">
        <v>180</v>
      </c>
      <c r="E1793">
        <v>129.224533349317</v>
      </c>
      <c r="F1793">
        <v>0.64954682779456197</v>
      </c>
      <c r="G1793">
        <v>13115.3482378072</v>
      </c>
      <c r="H1793">
        <v>853.033871732276</v>
      </c>
      <c r="I1793">
        <v>0.70706946881923505</v>
      </c>
      <c r="J1793">
        <v>0.226494227564772</v>
      </c>
      <c r="K1793">
        <v>0.78664396384188895</v>
      </c>
      <c r="L1793" t="s">
        <v>111</v>
      </c>
      <c r="M1793" t="s">
        <v>34</v>
      </c>
      <c r="N1793" t="s">
        <v>35</v>
      </c>
      <c r="O1793">
        <v>0.62583170461956805</v>
      </c>
      <c r="P1793" t="s">
        <v>36</v>
      </c>
    </row>
    <row r="1794" spans="1:16">
      <c r="A1794">
        <v>1793</v>
      </c>
      <c r="B1794" t="s">
        <v>1855</v>
      </c>
      <c r="C1794">
        <v>165</v>
      </c>
      <c r="D1794">
        <v>312</v>
      </c>
      <c r="E1794">
        <v>165.77193827492599</v>
      </c>
      <c r="F1794">
        <v>0.52665979095448601</v>
      </c>
      <c r="G1794">
        <v>21583.0050465028</v>
      </c>
      <c r="H1794">
        <v>1981.8835440252101</v>
      </c>
      <c r="I1794">
        <v>0.63437963924921004</v>
      </c>
      <c r="J1794">
        <v>6.9050290973396197E-2</v>
      </c>
      <c r="K1794">
        <v>0.60610057432883702</v>
      </c>
      <c r="L1794" t="s">
        <v>41</v>
      </c>
      <c r="M1794" t="s">
        <v>34</v>
      </c>
      <c r="N1794" t="s">
        <v>35</v>
      </c>
      <c r="O1794">
        <v>0.81010655137259202</v>
      </c>
      <c r="P1794" t="s">
        <v>36</v>
      </c>
    </row>
    <row r="1795" spans="1:16">
      <c r="A1795">
        <v>1794</v>
      </c>
      <c r="B1795" t="s">
        <v>1856</v>
      </c>
      <c r="C1795">
        <v>529</v>
      </c>
      <c r="D1795">
        <v>238</v>
      </c>
      <c r="E1795">
        <v>244.04052881639799</v>
      </c>
      <c r="F1795">
        <v>2.21978003504646</v>
      </c>
      <c r="G1795">
        <v>46775</v>
      </c>
      <c r="H1795">
        <v>2533.5028612613701</v>
      </c>
      <c r="I1795">
        <v>0.63201566346903404</v>
      </c>
      <c r="J1795">
        <v>9.1575829660093006E-2</v>
      </c>
      <c r="K1795">
        <v>0.47870026864526</v>
      </c>
      <c r="L1795" t="s">
        <v>111</v>
      </c>
      <c r="M1795" t="s">
        <v>34</v>
      </c>
      <c r="N1795" t="s">
        <v>35</v>
      </c>
      <c r="O1795">
        <v>0.73444966789232402</v>
      </c>
      <c r="P1795" t="s">
        <v>36</v>
      </c>
    </row>
    <row r="1796" spans="1:16">
      <c r="A1796">
        <v>1795</v>
      </c>
      <c r="B1796" t="s">
        <v>1857</v>
      </c>
      <c r="C1796">
        <v>146</v>
      </c>
      <c r="D1796">
        <v>288</v>
      </c>
      <c r="E1796">
        <v>161.01049856771701</v>
      </c>
      <c r="F1796">
        <v>0.50708648031696202</v>
      </c>
      <c r="G1796">
        <v>20360.960948960299</v>
      </c>
      <c r="H1796">
        <v>1563.0978972984401</v>
      </c>
      <c r="I1796">
        <v>0.68105167940088196</v>
      </c>
      <c r="J1796">
        <v>0.104721481422571</v>
      </c>
      <c r="K1796">
        <v>0.63423351682693396</v>
      </c>
      <c r="L1796" t="s">
        <v>93</v>
      </c>
      <c r="M1796" t="s">
        <v>34</v>
      </c>
      <c r="N1796" t="s">
        <v>35</v>
      </c>
      <c r="O1796">
        <v>0.69519905470297605</v>
      </c>
      <c r="P1796" t="s">
        <v>36</v>
      </c>
    </row>
    <row r="1797" spans="1:16">
      <c r="A1797">
        <v>1796</v>
      </c>
      <c r="B1797" t="s">
        <v>1858</v>
      </c>
      <c r="C1797">
        <v>264</v>
      </c>
      <c r="D1797">
        <v>368</v>
      </c>
      <c r="E1797">
        <v>241.64839875409101</v>
      </c>
      <c r="F1797">
        <v>0.71647496105467301</v>
      </c>
      <c r="G1797">
        <v>45862.5</v>
      </c>
      <c r="H1797">
        <v>1736.30986750126</v>
      </c>
      <c r="I1797">
        <v>0.69660955613929398</v>
      </c>
      <c r="J1797">
        <v>0.191167086836349</v>
      </c>
      <c r="K1797">
        <v>0.61426418884982403</v>
      </c>
      <c r="L1797" t="s">
        <v>41</v>
      </c>
      <c r="M1797" t="s">
        <v>34</v>
      </c>
      <c r="N1797" t="s">
        <v>35</v>
      </c>
      <c r="O1797">
        <v>0.75538964574265699</v>
      </c>
      <c r="P1797" t="s">
        <v>36</v>
      </c>
    </row>
    <row r="1798" spans="1:16">
      <c r="A1798">
        <v>1797</v>
      </c>
      <c r="B1798" t="s">
        <v>1859</v>
      </c>
      <c r="C1798">
        <v>362</v>
      </c>
      <c r="D1798">
        <v>370</v>
      </c>
      <c r="E1798">
        <v>241.48368712786899</v>
      </c>
      <c r="F1798">
        <v>0.97875565212363602</v>
      </c>
      <c r="G1798">
        <v>45800</v>
      </c>
      <c r="H1798">
        <v>3472.61973500252</v>
      </c>
      <c r="I1798">
        <v>0.76265818490802595</v>
      </c>
      <c r="J1798">
        <v>4.7726642557126199E-2</v>
      </c>
      <c r="K1798">
        <v>0.44661140906874702</v>
      </c>
      <c r="L1798" t="s">
        <v>41</v>
      </c>
      <c r="M1798" t="s">
        <v>34</v>
      </c>
      <c r="N1798" t="s">
        <v>35</v>
      </c>
      <c r="O1798">
        <v>0.67660299860188999</v>
      </c>
      <c r="P1798" t="s">
        <v>36</v>
      </c>
    </row>
    <row r="1799" spans="1:16">
      <c r="A1799">
        <v>1798</v>
      </c>
      <c r="B1799" t="s">
        <v>1860</v>
      </c>
      <c r="C1799">
        <v>363</v>
      </c>
      <c r="D1799">
        <v>277</v>
      </c>
      <c r="E1799">
        <v>241.15392637437699</v>
      </c>
      <c r="F1799">
        <v>1.31122423043159</v>
      </c>
      <c r="G1799">
        <v>45675</v>
      </c>
      <c r="H1799">
        <v>2433.5028612613701</v>
      </c>
      <c r="I1799">
        <v>0.54182378064279202</v>
      </c>
      <c r="J1799">
        <v>9.6922520063548304E-2</v>
      </c>
      <c r="K1799">
        <v>0.55931425072707797</v>
      </c>
      <c r="L1799" t="s">
        <v>38</v>
      </c>
      <c r="M1799" t="s">
        <v>34</v>
      </c>
      <c r="N1799" t="s">
        <v>35</v>
      </c>
      <c r="O1799">
        <v>0.77193821669164098</v>
      </c>
      <c r="P1799" t="s">
        <v>36</v>
      </c>
    </row>
    <row r="1800" spans="1:16">
      <c r="A1800">
        <v>1799</v>
      </c>
      <c r="B1800" t="s">
        <v>1861</v>
      </c>
      <c r="C1800">
        <v>254</v>
      </c>
      <c r="D1800">
        <v>355</v>
      </c>
      <c r="E1800">
        <v>221.35236899455199</v>
      </c>
      <c r="F1800">
        <v>0.71587022894687402</v>
      </c>
      <c r="G1800">
        <v>38482.052699432897</v>
      </c>
      <c r="H1800">
        <v>3175.00077604854</v>
      </c>
      <c r="I1800">
        <v>0.64207630317785602</v>
      </c>
      <c r="J1800">
        <v>4.7971182324981099E-2</v>
      </c>
      <c r="K1800">
        <v>0.55520768554457101</v>
      </c>
      <c r="L1800" t="s">
        <v>77</v>
      </c>
      <c r="M1800" t="s">
        <v>34</v>
      </c>
      <c r="N1800" t="s">
        <v>35</v>
      </c>
      <c r="O1800">
        <v>0.64521490486106303</v>
      </c>
      <c r="P1800" t="s">
        <v>36</v>
      </c>
    </row>
    <row r="1801" spans="1:16">
      <c r="A1801">
        <v>1800</v>
      </c>
      <c r="B1801" t="s">
        <v>1862</v>
      </c>
      <c r="C1801">
        <v>176</v>
      </c>
      <c r="D1801">
        <v>117</v>
      </c>
      <c r="E1801">
        <v>132.07799560835099</v>
      </c>
      <c r="F1801">
        <v>1.5015789213378701</v>
      </c>
      <c r="G1801">
        <v>13700.9543852552</v>
      </c>
      <c r="H1801">
        <v>849.68507270242901</v>
      </c>
      <c r="I1801">
        <v>0.59380298316140401</v>
      </c>
      <c r="J1801">
        <v>0.23847601571746199</v>
      </c>
      <c r="K1801">
        <v>0.83245435006411805</v>
      </c>
      <c r="L1801" t="s">
        <v>38</v>
      </c>
      <c r="M1801" t="s">
        <v>34</v>
      </c>
      <c r="N1801" t="s">
        <v>35</v>
      </c>
      <c r="O1801">
        <v>0.76221274640536796</v>
      </c>
      <c r="P1801" t="s">
        <v>36</v>
      </c>
    </row>
    <row r="1802" spans="1:16">
      <c r="A1802">
        <v>1801</v>
      </c>
      <c r="B1802" t="s">
        <v>1863</v>
      </c>
      <c r="C1802">
        <v>196</v>
      </c>
      <c r="D1802">
        <v>149</v>
      </c>
      <c r="E1802">
        <v>154.75974128781999</v>
      </c>
      <c r="F1802">
        <v>1.32109827456797</v>
      </c>
      <c r="G1802">
        <v>18810.739599243901</v>
      </c>
      <c r="H1802">
        <v>1028.9907473808801</v>
      </c>
      <c r="I1802">
        <v>0.72740544090131998</v>
      </c>
      <c r="J1802">
        <v>0.223250682992224</v>
      </c>
      <c r="K1802">
        <v>0.78072854014373405</v>
      </c>
      <c r="L1802" t="s">
        <v>41</v>
      </c>
      <c r="M1802" t="s">
        <v>34</v>
      </c>
      <c r="N1802" t="s">
        <v>35</v>
      </c>
      <c r="O1802">
        <v>0.75351189504928195</v>
      </c>
      <c r="P1802" t="s">
        <v>36</v>
      </c>
    </row>
    <row r="1803" spans="1:16">
      <c r="A1803">
        <v>1802</v>
      </c>
      <c r="B1803" t="s">
        <v>1864</v>
      </c>
      <c r="C1803">
        <v>298</v>
      </c>
      <c r="D1803">
        <v>506</v>
      </c>
      <c r="E1803">
        <v>239.46508304136901</v>
      </c>
      <c r="F1803">
        <v>0.58894685488857501</v>
      </c>
      <c r="G1803">
        <v>45037.5</v>
      </c>
      <c r="H1803">
        <v>2707.1424704790102</v>
      </c>
      <c r="I1803">
        <v>0.44328854454039601</v>
      </c>
      <c r="J1803">
        <v>7.7225710855888904E-2</v>
      </c>
      <c r="K1803">
        <v>0.42165008777062601</v>
      </c>
      <c r="L1803" t="s">
        <v>38</v>
      </c>
      <c r="M1803" t="s">
        <v>34</v>
      </c>
      <c r="N1803" t="s">
        <v>35</v>
      </c>
      <c r="O1803">
        <v>0.72406830036891101</v>
      </c>
      <c r="P1803" t="s">
        <v>36</v>
      </c>
    </row>
    <row r="1804" spans="1:16">
      <c r="A1804">
        <v>1803</v>
      </c>
      <c r="B1804" t="s">
        <v>1865</v>
      </c>
      <c r="C1804">
        <v>182</v>
      </c>
      <c r="D1804">
        <v>132</v>
      </c>
      <c r="E1804">
        <v>131.13686746358701</v>
      </c>
      <c r="F1804">
        <v>1.3760330578512401</v>
      </c>
      <c r="G1804">
        <v>13506.3964037807</v>
      </c>
      <c r="H1804">
        <v>1066.09762970924</v>
      </c>
      <c r="I1804">
        <v>0.61448587696655999</v>
      </c>
      <c r="J1804">
        <v>0.149332866048658</v>
      </c>
      <c r="K1804">
        <v>0.68696184637249502</v>
      </c>
      <c r="L1804" t="s">
        <v>38</v>
      </c>
      <c r="M1804" t="s">
        <v>34</v>
      </c>
      <c r="N1804" t="s">
        <v>35</v>
      </c>
      <c r="O1804">
        <v>0.777769332231526</v>
      </c>
      <c r="P1804" t="s">
        <v>36</v>
      </c>
    </row>
    <row r="1805" spans="1:16">
      <c r="A1805">
        <v>1804</v>
      </c>
      <c r="B1805" t="s">
        <v>1866</v>
      </c>
      <c r="C1805">
        <v>158</v>
      </c>
      <c r="D1805">
        <v>166</v>
      </c>
      <c r="E1805">
        <v>136.12459285033401</v>
      </c>
      <c r="F1805">
        <v>0.95197974166510402</v>
      </c>
      <c r="G1805">
        <v>14553.3531810964</v>
      </c>
      <c r="H1805">
        <v>1265.6283904496499</v>
      </c>
      <c r="I1805">
        <v>0.64824758129753601</v>
      </c>
      <c r="J1805">
        <v>0.11417223857172901</v>
      </c>
      <c r="K1805">
        <v>0.64971533980067198</v>
      </c>
      <c r="L1805" t="s">
        <v>41</v>
      </c>
      <c r="M1805" t="s">
        <v>34</v>
      </c>
      <c r="N1805" t="s">
        <v>35</v>
      </c>
      <c r="O1805">
        <v>0.81648493285645296</v>
      </c>
      <c r="P1805" t="s">
        <v>36</v>
      </c>
    </row>
    <row r="1806" spans="1:16">
      <c r="A1806">
        <v>1805</v>
      </c>
      <c r="B1806" t="s">
        <v>1867</v>
      </c>
      <c r="C1806">
        <v>238</v>
      </c>
      <c r="D1806">
        <v>335</v>
      </c>
      <c r="E1806">
        <v>238.09869955405699</v>
      </c>
      <c r="F1806">
        <v>0.709039513947605</v>
      </c>
      <c r="G1806">
        <v>44525</v>
      </c>
      <c r="H1806">
        <v>1598.5281229019199</v>
      </c>
      <c r="I1806">
        <v>0.780035423810161</v>
      </c>
      <c r="J1806">
        <v>0.21896425795326999</v>
      </c>
      <c r="K1806">
        <v>0.69461778471138802</v>
      </c>
      <c r="L1806" t="s">
        <v>44</v>
      </c>
      <c r="M1806" t="s">
        <v>34</v>
      </c>
      <c r="N1806" t="s">
        <v>35</v>
      </c>
      <c r="O1806">
        <v>0.739855078375658</v>
      </c>
      <c r="P1806" t="s">
        <v>36</v>
      </c>
    </row>
    <row r="1807" spans="1:16">
      <c r="A1807">
        <v>1806</v>
      </c>
      <c r="B1807" t="s">
        <v>1868</v>
      </c>
      <c r="C1807">
        <v>138</v>
      </c>
      <c r="D1807">
        <v>280</v>
      </c>
      <c r="E1807">
        <v>151.80097645104701</v>
      </c>
      <c r="F1807">
        <v>0.49340312102327899</v>
      </c>
      <c r="G1807">
        <v>18098.351207183401</v>
      </c>
      <c r="H1807">
        <v>1221.42703441299</v>
      </c>
      <c r="I1807">
        <v>0.81585649589686304</v>
      </c>
      <c r="J1807">
        <v>0.15244522276403499</v>
      </c>
      <c r="K1807">
        <v>0.64122318297191105</v>
      </c>
      <c r="L1807" t="s">
        <v>44</v>
      </c>
      <c r="M1807" t="s">
        <v>34</v>
      </c>
      <c r="N1807" t="s">
        <v>35</v>
      </c>
      <c r="O1807">
        <v>0.69557222203754099</v>
      </c>
      <c r="P1807" t="s">
        <v>36</v>
      </c>
    </row>
    <row r="1808" spans="1:16">
      <c r="A1808">
        <v>1807</v>
      </c>
      <c r="B1808" t="s">
        <v>1869</v>
      </c>
      <c r="C1808">
        <v>161</v>
      </c>
      <c r="D1808">
        <v>157</v>
      </c>
      <c r="E1808">
        <v>136.97069147061501</v>
      </c>
      <c r="F1808">
        <v>1.0277777777777799</v>
      </c>
      <c r="G1808">
        <v>14734.8316344045</v>
      </c>
      <c r="H1808">
        <v>1435.8685084194699</v>
      </c>
      <c r="I1808">
        <v>0.49704674361371698</v>
      </c>
      <c r="J1808">
        <v>8.9810207660128399E-2</v>
      </c>
      <c r="K1808">
        <v>0.70108057649604705</v>
      </c>
      <c r="L1808" t="s">
        <v>41</v>
      </c>
      <c r="M1808" t="s">
        <v>34</v>
      </c>
      <c r="N1808" t="s">
        <v>35</v>
      </c>
      <c r="O1808">
        <v>0.77516071926986596</v>
      </c>
      <c r="P1808" t="s">
        <v>36</v>
      </c>
    </row>
    <row r="1809" spans="1:16">
      <c r="A1809">
        <v>1808</v>
      </c>
      <c r="B1809" t="s">
        <v>1870</v>
      </c>
      <c r="C1809">
        <v>144</v>
      </c>
      <c r="D1809">
        <v>336</v>
      </c>
      <c r="E1809">
        <v>180.906835996659</v>
      </c>
      <c r="F1809">
        <v>0.42970269240991898</v>
      </c>
      <c r="G1809">
        <v>25703.948204914901</v>
      </c>
      <c r="H1809">
        <v>1412.4629079343999</v>
      </c>
      <c r="I1809">
        <v>0.79303349374130805</v>
      </c>
      <c r="J1809">
        <v>0.161903261571409</v>
      </c>
      <c r="K1809">
        <v>0.72502180037563702</v>
      </c>
      <c r="L1809" t="s">
        <v>38</v>
      </c>
      <c r="M1809" t="s">
        <v>34</v>
      </c>
      <c r="N1809" t="s">
        <v>35</v>
      </c>
      <c r="O1809">
        <v>0.74028192132874404</v>
      </c>
      <c r="P1809" t="s">
        <v>36</v>
      </c>
    </row>
    <row r="1810" spans="1:16">
      <c r="A1810">
        <v>1809</v>
      </c>
      <c r="B1810" t="s">
        <v>1871</v>
      </c>
      <c r="C1810">
        <v>250</v>
      </c>
      <c r="D1810">
        <v>102</v>
      </c>
      <c r="E1810">
        <v>113.37105975069299</v>
      </c>
      <c r="F1810">
        <v>2.44919786096257</v>
      </c>
      <c r="G1810">
        <v>10094.720386389399</v>
      </c>
      <c r="H1810">
        <v>1517.3317361485399</v>
      </c>
      <c r="I1810">
        <v>0.78525366685213505</v>
      </c>
      <c r="J1810">
        <v>5.5098918557697697E-2</v>
      </c>
      <c r="K1810">
        <v>0.51689549149137004</v>
      </c>
      <c r="L1810" t="s">
        <v>41</v>
      </c>
      <c r="M1810" t="s">
        <v>34</v>
      </c>
      <c r="N1810" t="s">
        <v>35</v>
      </c>
      <c r="O1810">
        <v>0.686393842324592</v>
      </c>
      <c r="P1810" t="s">
        <v>36</v>
      </c>
    </row>
    <row r="1811" spans="1:16">
      <c r="A1811">
        <v>1810</v>
      </c>
      <c r="B1811" t="s">
        <v>1872</v>
      </c>
      <c r="C1811">
        <v>237</v>
      </c>
      <c r="D1811">
        <v>514</v>
      </c>
      <c r="E1811">
        <v>232.58711305000401</v>
      </c>
      <c r="F1811">
        <v>0.46031099359232402</v>
      </c>
      <c r="G1811">
        <v>42487.5</v>
      </c>
      <c r="H1811">
        <v>2644.0053874254199</v>
      </c>
      <c r="I1811">
        <v>0.76807778580522201</v>
      </c>
      <c r="J1811">
        <v>7.6374146538331494E-2</v>
      </c>
      <c r="K1811">
        <v>0.49139800491542601</v>
      </c>
      <c r="L1811" t="s">
        <v>41</v>
      </c>
      <c r="M1811" t="s">
        <v>34</v>
      </c>
      <c r="N1811" t="s">
        <v>35</v>
      </c>
      <c r="O1811">
        <v>0.69185124239695395</v>
      </c>
      <c r="P1811" t="s">
        <v>36</v>
      </c>
    </row>
    <row r="1812" spans="1:16">
      <c r="A1812">
        <v>1811</v>
      </c>
      <c r="B1812" t="s">
        <v>1873</v>
      </c>
      <c r="C1812">
        <v>297</v>
      </c>
      <c r="D1812">
        <v>374</v>
      </c>
      <c r="E1812">
        <v>232.278982493364</v>
      </c>
      <c r="F1812">
        <v>0.79440279817297099</v>
      </c>
      <c r="G1812">
        <v>42375</v>
      </c>
      <c r="H1812">
        <v>2536.9343197345702</v>
      </c>
      <c r="I1812">
        <v>0.53257194100110605</v>
      </c>
      <c r="J1812">
        <v>8.2737258784155596E-2</v>
      </c>
      <c r="K1812">
        <v>0.54527907350812299</v>
      </c>
      <c r="L1812" t="s">
        <v>38</v>
      </c>
      <c r="M1812" t="s">
        <v>34</v>
      </c>
      <c r="N1812" t="s">
        <v>35</v>
      </c>
      <c r="O1812">
        <v>0.75464854846269502</v>
      </c>
      <c r="P1812" t="s">
        <v>36</v>
      </c>
    </row>
    <row r="1813" spans="1:16">
      <c r="A1813">
        <v>1812</v>
      </c>
      <c r="B1813" t="s">
        <v>1874</v>
      </c>
      <c r="C1813">
        <v>401</v>
      </c>
      <c r="D1813">
        <v>238</v>
      </c>
      <c r="E1813">
        <v>231.592780159418</v>
      </c>
      <c r="F1813">
        <v>1.6857142880043601</v>
      </c>
      <c r="G1813">
        <v>42125</v>
      </c>
      <c r="H1813">
        <v>1726.8123936653101</v>
      </c>
      <c r="I1813">
        <v>0.59225507526173404</v>
      </c>
      <c r="J1813">
        <v>0.17752497652025501</v>
      </c>
      <c r="K1813">
        <v>0.60264663805436303</v>
      </c>
      <c r="L1813" t="s">
        <v>41</v>
      </c>
      <c r="M1813" t="s">
        <v>34</v>
      </c>
      <c r="N1813" t="s">
        <v>35</v>
      </c>
      <c r="O1813">
        <v>0.72509111456321895</v>
      </c>
      <c r="P1813" t="s">
        <v>36</v>
      </c>
    </row>
    <row r="1814" spans="1:16">
      <c r="A1814">
        <v>1813</v>
      </c>
      <c r="B1814" t="s">
        <v>1875</v>
      </c>
      <c r="C1814">
        <v>425</v>
      </c>
      <c r="D1814">
        <v>215</v>
      </c>
      <c r="E1814">
        <v>230.35246477265599</v>
      </c>
      <c r="F1814">
        <v>1.9763313199681001</v>
      </c>
      <c r="G1814">
        <v>41675</v>
      </c>
      <c r="H1814">
        <v>2063.0865597724901</v>
      </c>
      <c r="I1814">
        <v>0.59643651367836703</v>
      </c>
      <c r="J1814">
        <v>0.12304120420148799</v>
      </c>
      <c r="K1814">
        <v>0.584502103786816</v>
      </c>
      <c r="L1814" t="s">
        <v>41</v>
      </c>
      <c r="M1814" t="s">
        <v>34</v>
      </c>
      <c r="N1814" t="s">
        <v>35</v>
      </c>
      <c r="O1814">
        <v>0.69506611463330803</v>
      </c>
      <c r="P1814" t="s">
        <v>36</v>
      </c>
    </row>
    <row r="1815" spans="1:16">
      <c r="A1815">
        <v>1814</v>
      </c>
      <c r="B1815" t="s">
        <v>1876</v>
      </c>
      <c r="C1815">
        <v>271</v>
      </c>
      <c r="D1815">
        <v>474</v>
      </c>
      <c r="E1815">
        <v>228.51419393212899</v>
      </c>
      <c r="F1815">
        <v>0.57075470179793097</v>
      </c>
      <c r="G1815">
        <v>41012.5</v>
      </c>
      <c r="H1815">
        <v>3152.41158425808</v>
      </c>
      <c r="I1815">
        <v>0.56194784918951601</v>
      </c>
      <c r="J1815">
        <v>5.1860927300349698E-2</v>
      </c>
      <c r="K1815">
        <v>0.41785532348446303</v>
      </c>
      <c r="L1815" t="s">
        <v>33</v>
      </c>
      <c r="M1815" t="s">
        <v>34</v>
      </c>
      <c r="N1815" t="s">
        <v>35</v>
      </c>
      <c r="O1815">
        <v>0.66117874333395399</v>
      </c>
      <c r="P1815" t="s">
        <v>36</v>
      </c>
    </row>
    <row r="1816" spans="1:16">
      <c r="A1816">
        <v>1815</v>
      </c>
      <c r="B1816" t="s">
        <v>1877</v>
      </c>
      <c r="C1816">
        <v>255</v>
      </c>
      <c r="D1816">
        <v>381</v>
      </c>
      <c r="E1816">
        <v>227.78171886250601</v>
      </c>
      <c r="F1816">
        <v>0.67028523873333201</v>
      </c>
      <c r="G1816">
        <v>40750</v>
      </c>
      <c r="H1816">
        <v>2034.8022890090899</v>
      </c>
      <c r="I1816">
        <v>0.74419185814893996</v>
      </c>
      <c r="J1816">
        <v>0.123678167573646</v>
      </c>
      <c r="K1816">
        <v>0.57122831610303104</v>
      </c>
      <c r="L1816" t="s">
        <v>74</v>
      </c>
      <c r="M1816" t="s">
        <v>34</v>
      </c>
      <c r="N1816" t="s">
        <v>35</v>
      </c>
      <c r="O1816">
        <v>0.71735882172124799</v>
      </c>
      <c r="P1816" t="s">
        <v>36</v>
      </c>
    </row>
    <row r="1817" spans="1:16">
      <c r="A1817">
        <v>1816</v>
      </c>
      <c r="B1817" t="s">
        <v>1878</v>
      </c>
      <c r="C1817">
        <v>229</v>
      </c>
      <c r="D1817">
        <v>508</v>
      </c>
      <c r="E1817">
        <v>227.46707893489801</v>
      </c>
      <c r="F1817">
        <v>0.45125109195329399</v>
      </c>
      <c r="G1817">
        <v>40637.5</v>
      </c>
      <c r="H1817">
        <v>2327.4368458986301</v>
      </c>
      <c r="I1817">
        <v>0.83636779883340495</v>
      </c>
      <c r="J1817">
        <v>9.4271634217197003E-2</v>
      </c>
      <c r="K1817">
        <v>0.49656331144035398</v>
      </c>
      <c r="L1817" t="s">
        <v>38</v>
      </c>
      <c r="M1817" t="s">
        <v>34</v>
      </c>
      <c r="N1817" t="s">
        <v>35</v>
      </c>
      <c r="O1817">
        <v>0.78237242926622597</v>
      </c>
      <c r="P1817" t="s">
        <v>36</v>
      </c>
    </row>
    <row r="1818" spans="1:16">
      <c r="A1818">
        <v>1817</v>
      </c>
      <c r="B1818" t="s">
        <v>1879</v>
      </c>
      <c r="C1818">
        <v>282</v>
      </c>
      <c r="D1818">
        <v>161</v>
      </c>
      <c r="E1818">
        <v>164.98121673153801</v>
      </c>
      <c r="F1818">
        <v>1.7514435182661301</v>
      </c>
      <c r="G1818">
        <v>21377.597001890401</v>
      </c>
      <c r="H1818">
        <v>1249.0072849447799</v>
      </c>
      <c r="I1818">
        <v>0.64405993461984201</v>
      </c>
      <c r="J1818">
        <v>0.172202244139841</v>
      </c>
      <c r="K1818">
        <v>0.70722268934420995</v>
      </c>
      <c r="L1818" t="s">
        <v>41</v>
      </c>
      <c r="M1818" t="s">
        <v>34</v>
      </c>
      <c r="N1818" t="s">
        <v>35</v>
      </c>
      <c r="O1818">
        <v>0.760125868002548</v>
      </c>
      <c r="P1818" t="s">
        <v>36</v>
      </c>
    </row>
    <row r="1819" spans="1:16">
      <c r="A1819">
        <v>1818</v>
      </c>
      <c r="B1819" t="s">
        <v>1880</v>
      </c>
      <c r="C1819">
        <v>228</v>
      </c>
      <c r="D1819">
        <v>289</v>
      </c>
      <c r="E1819">
        <v>225.49945524958699</v>
      </c>
      <c r="F1819">
        <v>0.78688530425595204</v>
      </c>
      <c r="G1819">
        <v>39937.5</v>
      </c>
      <c r="H1819">
        <v>1469.03064906597</v>
      </c>
      <c r="I1819">
        <v>0.64667821376837697</v>
      </c>
      <c r="J1819">
        <v>0.232556790952863</v>
      </c>
      <c r="K1819">
        <v>0.74684431977559596</v>
      </c>
      <c r="L1819" t="s">
        <v>93</v>
      </c>
      <c r="M1819" t="s">
        <v>34</v>
      </c>
      <c r="N1819" t="s">
        <v>35</v>
      </c>
      <c r="O1819">
        <v>0.72042209961294501</v>
      </c>
      <c r="P1819" t="s">
        <v>36</v>
      </c>
    </row>
    <row r="1820" spans="1:16">
      <c r="A1820">
        <v>1819</v>
      </c>
      <c r="B1820" t="s">
        <v>1881</v>
      </c>
      <c r="C1820">
        <v>181</v>
      </c>
      <c r="D1820">
        <v>260</v>
      </c>
      <c r="E1820">
        <v>169.34931088045201</v>
      </c>
      <c r="F1820">
        <v>0.69674445860191903</v>
      </c>
      <c r="G1820">
        <v>22524.582443478299</v>
      </c>
      <c r="H1820">
        <v>1638.85766259142</v>
      </c>
      <c r="I1820">
        <v>0.59232654409768803</v>
      </c>
      <c r="J1820">
        <v>0.10538629602894101</v>
      </c>
      <c r="K1820">
        <v>0.65086045842441798</v>
      </c>
      <c r="L1820" t="s">
        <v>33</v>
      </c>
      <c r="M1820" t="s">
        <v>34</v>
      </c>
      <c r="N1820" t="s">
        <v>35</v>
      </c>
      <c r="O1820">
        <v>0.80915688434278599</v>
      </c>
      <c r="P1820" t="s">
        <v>36</v>
      </c>
    </row>
    <row r="1821" spans="1:16">
      <c r="A1821">
        <v>1820</v>
      </c>
      <c r="B1821" t="s">
        <v>1882</v>
      </c>
      <c r="C1821">
        <v>152</v>
      </c>
      <c r="D1821">
        <v>169</v>
      </c>
      <c r="E1821">
        <v>136.91334180347999</v>
      </c>
      <c r="F1821">
        <v>0.89947533825474102</v>
      </c>
      <c r="G1821">
        <v>14722.495261247601</v>
      </c>
      <c r="H1821">
        <v>782.77167531469604</v>
      </c>
      <c r="I1821">
        <v>0.760953961662862</v>
      </c>
      <c r="J1821">
        <v>0.30194030032221902</v>
      </c>
      <c r="K1821">
        <v>0.81501106658877498</v>
      </c>
      <c r="L1821" t="s">
        <v>55</v>
      </c>
      <c r="M1821" t="s">
        <v>34</v>
      </c>
      <c r="N1821" t="s">
        <v>35</v>
      </c>
      <c r="O1821">
        <v>0.73136505277286101</v>
      </c>
      <c r="P1821" t="s">
        <v>36</v>
      </c>
    </row>
    <row r="1822" spans="1:16">
      <c r="A1822">
        <v>1821</v>
      </c>
      <c r="B1822" t="s">
        <v>1883</v>
      </c>
      <c r="C1822">
        <v>377</v>
      </c>
      <c r="D1822">
        <v>272</v>
      </c>
      <c r="E1822">
        <v>224.792558666155</v>
      </c>
      <c r="F1822">
        <v>1.38598593306887</v>
      </c>
      <c r="G1822">
        <v>39687.5</v>
      </c>
      <c r="H1822">
        <v>1920.45200288296</v>
      </c>
      <c r="I1822">
        <v>0.64454889909173696</v>
      </c>
      <c r="J1822">
        <v>0.135224907081787</v>
      </c>
      <c r="K1822">
        <v>0.58828979062442099</v>
      </c>
      <c r="L1822" t="s">
        <v>93</v>
      </c>
      <c r="M1822" t="s">
        <v>34</v>
      </c>
      <c r="N1822" t="s">
        <v>35</v>
      </c>
      <c r="O1822">
        <v>0.71799069420322803</v>
      </c>
      <c r="P1822" t="s">
        <v>36</v>
      </c>
    </row>
    <row r="1823" spans="1:16">
      <c r="A1823">
        <v>1822</v>
      </c>
      <c r="B1823" t="s">
        <v>1884</v>
      </c>
      <c r="C1823">
        <v>365</v>
      </c>
      <c r="D1823">
        <v>238</v>
      </c>
      <c r="E1823">
        <v>224.15444571569699</v>
      </c>
      <c r="F1823">
        <v>1.5330112058492</v>
      </c>
      <c r="G1823">
        <v>39462.5</v>
      </c>
      <c r="H1823">
        <v>1825.30481517315</v>
      </c>
      <c r="I1823">
        <v>0.77941613902129903</v>
      </c>
      <c r="J1823">
        <v>0.14884137040207901</v>
      </c>
      <c r="K1823">
        <v>0.60098991052731798</v>
      </c>
      <c r="L1823" t="s">
        <v>77</v>
      </c>
      <c r="M1823" t="s">
        <v>34</v>
      </c>
      <c r="N1823" t="s">
        <v>35</v>
      </c>
      <c r="O1823">
        <v>0.65987758099316496</v>
      </c>
      <c r="P1823" t="s">
        <v>36</v>
      </c>
    </row>
    <row r="1824" spans="1:16">
      <c r="A1824">
        <v>1823</v>
      </c>
      <c r="B1824" t="s">
        <v>1885</v>
      </c>
      <c r="C1824">
        <v>156</v>
      </c>
      <c r="D1824">
        <v>189</v>
      </c>
      <c r="E1824">
        <v>137.340469271876</v>
      </c>
      <c r="F1824">
        <v>0.82618998544909905</v>
      </c>
      <c r="G1824">
        <v>14814.4978514178</v>
      </c>
      <c r="H1824">
        <v>1250.2300116102599</v>
      </c>
      <c r="I1824">
        <v>0.69336629385640602</v>
      </c>
      <c r="J1824">
        <v>0.11910142552881101</v>
      </c>
      <c r="K1824">
        <v>0.63962241145856702</v>
      </c>
      <c r="L1824" t="s">
        <v>44</v>
      </c>
      <c r="M1824" t="s">
        <v>34</v>
      </c>
      <c r="N1824" t="s">
        <v>35</v>
      </c>
      <c r="O1824">
        <v>0.70158859162402698</v>
      </c>
      <c r="P1824" t="s">
        <v>36</v>
      </c>
    </row>
    <row r="1825" spans="1:16">
      <c r="A1825">
        <v>1824</v>
      </c>
      <c r="B1825" t="s">
        <v>1886</v>
      </c>
      <c r="C1825">
        <v>109</v>
      </c>
      <c r="D1825">
        <v>165</v>
      </c>
      <c r="E1825">
        <v>120.00260569317901</v>
      </c>
      <c r="F1825">
        <v>0.66236229400067903</v>
      </c>
      <c r="G1825">
        <v>11310.2247198488</v>
      </c>
      <c r="H1825">
        <v>680.45789483319197</v>
      </c>
      <c r="I1825">
        <v>0.79433852612532996</v>
      </c>
      <c r="J1825">
        <v>0.30695773631184597</v>
      </c>
      <c r="K1825">
        <v>0.79022191760906402</v>
      </c>
      <c r="L1825" t="s">
        <v>33</v>
      </c>
      <c r="M1825" t="s">
        <v>34</v>
      </c>
      <c r="N1825" t="s">
        <v>35</v>
      </c>
      <c r="O1825">
        <v>0.83691740464014397</v>
      </c>
      <c r="P1825" t="s">
        <v>36</v>
      </c>
    </row>
    <row r="1826" spans="1:16">
      <c r="A1826">
        <v>1825</v>
      </c>
      <c r="B1826" t="s">
        <v>1887</v>
      </c>
      <c r="C1826">
        <v>397</v>
      </c>
      <c r="D1826">
        <v>200</v>
      </c>
      <c r="E1826">
        <v>207.41084048501099</v>
      </c>
      <c r="F1826">
        <v>1.9867516492617201</v>
      </c>
      <c r="G1826">
        <v>33787.2452427221</v>
      </c>
      <c r="H1826">
        <v>2492.53969849535</v>
      </c>
      <c r="I1826">
        <v>0.52210453664043199</v>
      </c>
      <c r="J1826">
        <v>6.8340551646592404E-2</v>
      </c>
      <c r="K1826">
        <v>0.55073092260505996</v>
      </c>
      <c r="L1826" t="s">
        <v>33</v>
      </c>
      <c r="M1826" t="s">
        <v>34</v>
      </c>
      <c r="N1826" t="s">
        <v>35</v>
      </c>
      <c r="O1826">
        <v>0.67264771472917295</v>
      </c>
      <c r="P1826" t="s">
        <v>36</v>
      </c>
    </row>
    <row r="1827" spans="1:16">
      <c r="A1827">
        <v>1826</v>
      </c>
      <c r="B1827" t="s">
        <v>1888</v>
      </c>
      <c r="C1827">
        <v>259</v>
      </c>
      <c r="D1827">
        <v>267</v>
      </c>
      <c r="E1827">
        <v>221.08026375848399</v>
      </c>
      <c r="F1827">
        <v>0.97058826053358405</v>
      </c>
      <c r="G1827">
        <v>38387.5</v>
      </c>
      <c r="H1827">
        <v>1668.02559673786</v>
      </c>
      <c r="I1827">
        <v>0.64266947039038003</v>
      </c>
      <c r="J1827">
        <v>0.17337811296417899</v>
      </c>
      <c r="K1827">
        <v>0.71418604651162798</v>
      </c>
      <c r="L1827" t="s">
        <v>38</v>
      </c>
      <c r="M1827" t="s">
        <v>34</v>
      </c>
      <c r="N1827" t="s">
        <v>35</v>
      </c>
      <c r="O1827">
        <v>0.73244249491370705</v>
      </c>
      <c r="P1827" t="s">
        <v>36</v>
      </c>
    </row>
    <row r="1828" spans="1:16">
      <c r="A1828">
        <v>1827</v>
      </c>
      <c r="B1828" t="s">
        <v>1889</v>
      </c>
      <c r="C1828">
        <v>112</v>
      </c>
      <c r="D1828">
        <v>215</v>
      </c>
      <c r="E1828">
        <v>129.28309807891799</v>
      </c>
      <c r="F1828">
        <v>0.518987341772152</v>
      </c>
      <c r="G1828">
        <v>13127.2387179584</v>
      </c>
      <c r="H1828">
        <v>920.53123385232402</v>
      </c>
      <c r="I1828">
        <v>0.73256029865250705</v>
      </c>
      <c r="J1828">
        <v>0.19467320965979901</v>
      </c>
      <c r="K1828">
        <v>0.77548708853201698</v>
      </c>
      <c r="L1828" t="s">
        <v>38</v>
      </c>
      <c r="M1828" t="s">
        <v>34</v>
      </c>
      <c r="N1828" t="s">
        <v>35</v>
      </c>
      <c r="O1828">
        <v>0.67010361221943204</v>
      </c>
      <c r="P1828" t="s">
        <v>36</v>
      </c>
    </row>
    <row r="1829" spans="1:16">
      <c r="A1829">
        <v>1828</v>
      </c>
      <c r="B1829" t="s">
        <v>1890</v>
      </c>
      <c r="C1829">
        <v>480</v>
      </c>
      <c r="D1829">
        <v>204</v>
      </c>
      <c r="E1829">
        <v>220.467502413088</v>
      </c>
      <c r="F1829">
        <v>2.36010472359178</v>
      </c>
      <c r="G1829">
        <v>38175</v>
      </c>
      <c r="H1829">
        <v>1892.375882864</v>
      </c>
      <c r="I1829">
        <v>0.52249569651787597</v>
      </c>
      <c r="J1829">
        <v>0.13395967972523601</v>
      </c>
      <c r="K1829">
        <v>0.54849137931034497</v>
      </c>
      <c r="L1829" t="s">
        <v>41</v>
      </c>
      <c r="M1829" t="s">
        <v>34</v>
      </c>
      <c r="N1829" t="s">
        <v>35</v>
      </c>
      <c r="O1829">
        <v>0.702815274330158</v>
      </c>
      <c r="P1829" t="s">
        <v>36</v>
      </c>
    </row>
    <row r="1830" spans="1:16">
      <c r="A1830">
        <v>1829</v>
      </c>
      <c r="B1830" t="s">
        <v>1891</v>
      </c>
      <c r="C1830">
        <v>401</v>
      </c>
      <c r="D1830">
        <v>217</v>
      </c>
      <c r="E1830">
        <v>220.21469333380199</v>
      </c>
      <c r="F1830">
        <v>1.84561393461745</v>
      </c>
      <c r="G1830">
        <v>38087.5</v>
      </c>
      <c r="H1830">
        <v>1863.58908593655</v>
      </c>
      <c r="I1830">
        <v>0.628340385729382</v>
      </c>
      <c r="J1830">
        <v>0.13781357999052701</v>
      </c>
      <c r="K1830">
        <v>0.60051241623965301</v>
      </c>
      <c r="L1830" t="s">
        <v>33</v>
      </c>
      <c r="M1830" t="s">
        <v>34</v>
      </c>
      <c r="N1830" t="s">
        <v>35</v>
      </c>
      <c r="O1830">
        <v>0.88796001582362505</v>
      </c>
      <c r="P1830" t="s">
        <v>36</v>
      </c>
    </row>
    <row r="1831" spans="1:16">
      <c r="A1831">
        <v>1830</v>
      </c>
      <c r="B1831" t="s">
        <v>1892</v>
      </c>
      <c r="C1831">
        <v>171</v>
      </c>
      <c r="D1831">
        <v>225</v>
      </c>
      <c r="E1831">
        <v>154.910074783054</v>
      </c>
      <c r="F1831">
        <v>0.75899547577375603</v>
      </c>
      <c r="G1831">
        <v>18847.302825708899</v>
      </c>
      <c r="H1831">
        <v>1485.4124439674899</v>
      </c>
      <c r="I1831">
        <v>0.65800654516624302</v>
      </c>
      <c r="J1831">
        <v>0.107340831913188</v>
      </c>
      <c r="K1831">
        <v>0.66378064867354802</v>
      </c>
      <c r="L1831" t="s">
        <v>38</v>
      </c>
      <c r="M1831" t="s">
        <v>34</v>
      </c>
      <c r="N1831" t="s">
        <v>35</v>
      </c>
      <c r="O1831">
        <v>0.68134164460435798</v>
      </c>
      <c r="P1831" t="s">
        <v>36</v>
      </c>
    </row>
    <row r="1832" spans="1:16">
      <c r="A1832">
        <v>1831</v>
      </c>
      <c r="B1832" t="s">
        <v>1893</v>
      </c>
      <c r="C1832">
        <v>216</v>
      </c>
      <c r="D1832">
        <v>124</v>
      </c>
      <c r="E1832">
        <v>135.42280904413599</v>
      </c>
      <c r="F1832">
        <v>1.74645238046868</v>
      </c>
      <c r="G1832">
        <v>14403.6817621928</v>
      </c>
      <c r="H1832">
        <v>1090.5748604999401</v>
      </c>
      <c r="I1832">
        <v>0.803757831686014</v>
      </c>
      <c r="J1832">
        <v>0.15218519912224701</v>
      </c>
      <c r="K1832">
        <v>0.65092894853504202</v>
      </c>
      <c r="L1832" t="s">
        <v>111</v>
      </c>
      <c r="M1832" t="s">
        <v>34</v>
      </c>
      <c r="N1832" t="s">
        <v>35</v>
      </c>
      <c r="O1832">
        <v>0.72462142590925605</v>
      </c>
      <c r="P1832" t="s">
        <v>36</v>
      </c>
    </row>
    <row r="1833" spans="1:16">
      <c r="A1833">
        <v>1832</v>
      </c>
      <c r="B1833" t="s">
        <v>1894</v>
      </c>
      <c r="C1833">
        <v>111</v>
      </c>
      <c r="D1833">
        <v>189</v>
      </c>
      <c r="E1833">
        <v>115.55344375496399</v>
      </c>
      <c r="F1833">
        <v>0.58568240257496795</v>
      </c>
      <c r="G1833">
        <v>10487.106231379999</v>
      </c>
      <c r="H1833">
        <v>1342.06841963395</v>
      </c>
      <c r="I1833">
        <v>0.65596884908369701</v>
      </c>
      <c r="J1833">
        <v>7.3167163219184206E-2</v>
      </c>
      <c r="K1833">
        <v>0.61909274370448397</v>
      </c>
      <c r="L1833" t="s">
        <v>38</v>
      </c>
      <c r="M1833" t="s">
        <v>34</v>
      </c>
      <c r="N1833" t="s">
        <v>35</v>
      </c>
      <c r="O1833">
        <v>0.81259126987518304</v>
      </c>
      <c r="P1833" t="s">
        <v>36</v>
      </c>
    </row>
    <row r="1834" spans="1:16">
      <c r="A1834">
        <v>1833</v>
      </c>
      <c r="B1834" t="s">
        <v>1895</v>
      </c>
      <c r="C1834">
        <v>320</v>
      </c>
      <c r="D1834">
        <v>251</v>
      </c>
      <c r="E1834">
        <v>218.10871713475299</v>
      </c>
      <c r="F1834">
        <v>1.2722513685127199</v>
      </c>
      <c r="G1834">
        <v>37362.5</v>
      </c>
      <c r="H1834">
        <v>2370.8683043718302</v>
      </c>
      <c r="I1834">
        <v>0.47876077848270499</v>
      </c>
      <c r="J1834">
        <v>8.3527778416265297E-2</v>
      </c>
      <c r="K1834">
        <v>0.59176400712730104</v>
      </c>
      <c r="L1834" t="s">
        <v>55</v>
      </c>
      <c r="M1834" t="s">
        <v>34</v>
      </c>
      <c r="N1834" t="s">
        <v>35</v>
      </c>
      <c r="O1834">
        <v>0.74765208175389797</v>
      </c>
      <c r="P1834" t="s">
        <v>36</v>
      </c>
    </row>
    <row r="1835" spans="1:16">
      <c r="A1835">
        <v>1834</v>
      </c>
      <c r="B1835" t="s">
        <v>1896</v>
      </c>
      <c r="C1835">
        <v>244</v>
      </c>
      <c r="D1835">
        <v>250</v>
      </c>
      <c r="E1835">
        <v>211.95948875206599</v>
      </c>
      <c r="F1835">
        <v>0.97603485838780002</v>
      </c>
      <c r="G1835">
        <v>35285.445741776901</v>
      </c>
      <c r="H1835">
        <v>2511.9671402559102</v>
      </c>
      <c r="I1835">
        <v>0.56074334360107203</v>
      </c>
      <c r="J1835">
        <v>7.0271231417196503E-2</v>
      </c>
      <c r="K1835">
        <v>0.72708367788211203</v>
      </c>
      <c r="L1835" t="s">
        <v>41</v>
      </c>
      <c r="M1835" t="s">
        <v>34</v>
      </c>
      <c r="N1835" t="s">
        <v>35</v>
      </c>
      <c r="O1835">
        <v>0.789028303384265</v>
      </c>
      <c r="P1835" t="s">
        <v>36</v>
      </c>
    </row>
    <row r="1836" spans="1:16">
      <c r="A1836">
        <v>1835</v>
      </c>
      <c r="B1836" t="s">
        <v>1897</v>
      </c>
      <c r="C1836">
        <v>178</v>
      </c>
      <c r="D1836">
        <v>161</v>
      </c>
      <c r="E1836">
        <v>140.92047034829599</v>
      </c>
      <c r="F1836">
        <v>1.1027203407281301</v>
      </c>
      <c r="G1836">
        <v>15596.891445368599</v>
      </c>
      <c r="H1836">
        <v>1284.8272411683299</v>
      </c>
      <c r="I1836">
        <v>0.57291705937915605</v>
      </c>
      <c r="J1836">
        <v>0.118729446017987</v>
      </c>
      <c r="K1836">
        <v>0.66869093666562596</v>
      </c>
      <c r="L1836" t="s">
        <v>106</v>
      </c>
      <c r="M1836" t="s">
        <v>34</v>
      </c>
      <c r="N1836" t="s">
        <v>35</v>
      </c>
      <c r="O1836">
        <v>0.70522831928782403</v>
      </c>
      <c r="P1836" t="s">
        <v>36</v>
      </c>
    </row>
    <row r="1837" spans="1:16">
      <c r="A1837">
        <v>1836</v>
      </c>
      <c r="B1837" t="s">
        <v>1898</v>
      </c>
      <c r="C1837">
        <v>124</v>
      </c>
      <c r="D1837">
        <v>185</v>
      </c>
      <c r="E1837">
        <v>125.19374150196199</v>
      </c>
      <c r="F1837">
        <v>0.67167566535980505</v>
      </c>
      <c r="G1837">
        <v>12309.9168385633</v>
      </c>
      <c r="H1837">
        <v>1141.6155087176601</v>
      </c>
      <c r="I1837">
        <v>0.68329625959575602</v>
      </c>
      <c r="J1837">
        <v>0.118693042675532</v>
      </c>
      <c r="K1837">
        <v>0.63808379173793095</v>
      </c>
      <c r="L1837" t="s">
        <v>33</v>
      </c>
      <c r="M1837" t="s">
        <v>34</v>
      </c>
      <c r="N1837" t="s">
        <v>35</v>
      </c>
      <c r="O1837">
        <v>0.85283199584858504</v>
      </c>
      <c r="P1837" t="s">
        <v>36</v>
      </c>
    </row>
    <row r="1838" spans="1:16">
      <c r="A1838">
        <v>1837</v>
      </c>
      <c r="B1838" t="s">
        <v>1899</v>
      </c>
      <c r="C1838">
        <v>630</v>
      </c>
      <c r="D1838">
        <v>366</v>
      </c>
      <c r="E1838">
        <v>215.576537180727</v>
      </c>
      <c r="F1838">
        <v>1.7211516994407301</v>
      </c>
      <c r="G1838">
        <v>36500</v>
      </c>
      <c r="H1838">
        <v>4105.4624426364899</v>
      </c>
      <c r="I1838">
        <v>0.60252821331520301</v>
      </c>
      <c r="J1838">
        <v>2.7213134082282101E-2</v>
      </c>
      <c r="K1838">
        <v>0.26487663280116103</v>
      </c>
      <c r="L1838" t="s">
        <v>151</v>
      </c>
      <c r="M1838" t="s">
        <v>34</v>
      </c>
      <c r="N1838" t="s">
        <v>35</v>
      </c>
      <c r="O1838">
        <v>0.65317714587581099</v>
      </c>
      <c r="P1838" t="s">
        <v>36</v>
      </c>
    </row>
    <row r="1839" spans="1:16">
      <c r="A1839">
        <v>1838</v>
      </c>
      <c r="B1839" t="s">
        <v>1900</v>
      </c>
      <c r="C1839">
        <v>300</v>
      </c>
      <c r="D1839">
        <v>239</v>
      </c>
      <c r="E1839">
        <v>214.354920798731</v>
      </c>
      <c r="F1839">
        <v>1.2577981435912899</v>
      </c>
      <c r="G1839">
        <v>36087.5</v>
      </c>
      <c r="H1839">
        <v>1726.30986750126</v>
      </c>
      <c r="I1839">
        <v>0.45696486450929402</v>
      </c>
      <c r="J1839">
        <v>0.152170040083483</v>
      </c>
      <c r="K1839">
        <v>0.610746773852338</v>
      </c>
      <c r="L1839" t="s">
        <v>44</v>
      </c>
      <c r="M1839" t="s">
        <v>34</v>
      </c>
      <c r="N1839" t="s">
        <v>35</v>
      </c>
      <c r="O1839">
        <v>0.74600391837143298</v>
      </c>
      <c r="P1839" t="s">
        <v>36</v>
      </c>
    </row>
    <row r="1840" spans="1:16">
      <c r="A1840">
        <v>1839</v>
      </c>
      <c r="B1840" t="s">
        <v>1901</v>
      </c>
      <c r="C1840">
        <v>123</v>
      </c>
      <c r="D1840">
        <v>172</v>
      </c>
      <c r="E1840">
        <v>135.131132360224</v>
      </c>
      <c r="F1840">
        <v>0.71428571428571397</v>
      </c>
      <c r="G1840">
        <v>14341.702634404501</v>
      </c>
      <c r="H1840">
        <v>664.81762970924399</v>
      </c>
      <c r="I1840">
        <v>0.75207312604790999</v>
      </c>
      <c r="J1840">
        <v>0.40776084660635997</v>
      </c>
      <c r="K1840">
        <v>0.89109294916193404</v>
      </c>
      <c r="L1840" t="s">
        <v>257</v>
      </c>
      <c r="M1840" t="s">
        <v>34</v>
      </c>
      <c r="N1840" t="s">
        <v>35</v>
      </c>
      <c r="O1840">
        <v>0.73549714132200295</v>
      </c>
      <c r="P1840" t="s">
        <v>36</v>
      </c>
    </row>
    <row r="1841" spans="1:16">
      <c r="A1841">
        <v>1840</v>
      </c>
      <c r="B1841" t="s">
        <v>1902</v>
      </c>
      <c r="C1841">
        <v>107</v>
      </c>
      <c r="D1841">
        <v>172</v>
      </c>
      <c r="E1841">
        <v>96.441218026727995</v>
      </c>
      <c r="F1841">
        <v>0.62539682539682495</v>
      </c>
      <c r="G1841">
        <v>7304.91648090737</v>
      </c>
      <c r="H1841">
        <v>889.18261116090002</v>
      </c>
      <c r="I1841">
        <v>0.60555581117283497</v>
      </c>
      <c r="J1841">
        <v>0.11610293453746701</v>
      </c>
      <c r="K1841">
        <v>0.58745906146159499</v>
      </c>
      <c r="L1841" t="s">
        <v>41</v>
      </c>
      <c r="M1841" t="s">
        <v>34</v>
      </c>
      <c r="N1841" t="s">
        <v>35</v>
      </c>
      <c r="O1841">
        <v>0.70560950105412801</v>
      </c>
      <c r="P1841" t="s">
        <v>36</v>
      </c>
    </row>
    <row r="1842" spans="1:16">
      <c r="A1842">
        <v>1841</v>
      </c>
      <c r="B1842" t="s">
        <v>1903</v>
      </c>
      <c r="C1842">
        <v>68</v>
      </c>
      <c r="D1842">
        <v>243</v>
      </c>
      <c r="E1842">
        <v>102.201129746905</v>
      </c>
      <c r="F1842">
        <v>0.28074040865755101</v>
      </c>
      <c r="G1842">
        <v>8203.5395183364908</v>
      </c>
      <c r="H1842">
        <v>962.17754215634397</v>
      </c>
      <c r="I1842">
        <v>0.864967187661143</v>
      </c>
      <c r="J1842">
        <v>0.111352688373036</v>
      </c>
      <c r="K1842">
        <v>0.62292898740463198</v>
      </c>
      <c r="L1842" t="s">
        <v>41</v>
      </c>
      <c r="M1842" t="s">
        <v>34</v>
      </c>
      <c r="N1842" t="s">
        <v>35</v>
      </c>
      <c r="O1842">
        <v>0.70075042129766496</v>
      </c>
      <c r="P1842" t="s">
        <v>36</v>
      </c>
    </row>
    <row r="1843" spans="1:16">
      <c r="A1843">
        <v>1842</v>
      </c>
      <c r="B1843" t="s">
        <v>1904</v>
      </c>
      <c r="C1843">
        <v>245</v>
      </c>
      <c r="D1843">
        <v>206</v>
      </c>
      <c r="E1843">
        <v>169.41411177499</v>
      </c>
      <c r="F1843">
        <v>1.1878306878306899</v>
      </c>
      <c r="G1843">
        <v>22541.823639697501</v>
      </c>
      <c r="H1843">
        <v>1711.31013081271</v>
      </c>
      <c r="I1843">
        <v>0.52527550277567003</v>
      </c>
      <c r="J1843">
        <v>9.67256081574763E-2</v>
      </c>
      <c r="K1843">
        <v>0.65464253495228197</v>
      </c>
      <c r="L1843" t="s">
        <v>38</v>
      </c>
      <c r="M1843" t="s">
        <v>34</v>
      </c>
      <c r="N1843" t="s">
        <v>35</v>
      </c>
      <c r="O1843">
        <v>0.81119110797049998</v>
      </c>
      <c r="P1843" t="s">
        <v>36</v>
      </c>
    </row>
    <row r="1844" spans="1:16">
      <c r="A1844">
        <v>1843</v>
      </c>
      <c r="B1844" t="s">
        <v>1905</v>
      </c>
      <c r="C1844">
        <v>270</v>
      </c>
      <c r="D1844">
        <v>210</v>
      </c>
      <c r="E1844">
        <v>179.43371216767201</v>
      </c>
      <c r="F1844">
        <v>1.2808286433254801</v>
      </c>
      <c r="G1844">
        <v>25287.0382446125</v>
      </c>
      <c r="H1844">
        <v>1618.2810958432101</v>
      </c>
      <c r="I1844">
        <v>0.65651651630549601</v>
      </c>
      <c r="J1844">
        <v>0.12133885923903499</v>
      </c>
      <c r="K1844">
        <v>0.56678693144907399</v>
      </c>
      <c r="L1844" t="s">
        <v>38</v>
      </c>
      <c r="M1844" t="s">
        <v>34</v>
      </c>
      <c r="N1844" t="s">
        <v>35</v>
      </c>
      <c r="O1844">
        <v>0.72643952968207104</v>
      </c>
      <c r="P1844" t="s">
        <v>36</v>
      </c>
    </row>
    <row r="1845" spans="1:16">
      <c r="A1845">
        <v>1844</v>
      </c>
      <c r="B1845" t="s">
        <v>1906</v>
      </c>
      <c r="C1845">
        <v>261</v>
      </c>
      <c r="D1845">
        <v>220</v>
      </c>
      <c r="E1845">
        <v>210.19374919894801</v>
      </c>
      <c r="F1845">
        <v>1.18636374040083</v>
      </c>
      <c r="G1845">
        <v>34700</v>
      </c>
      <c r="H1845">
        <v>1226.3960921764401</v>
      </c>
      <c r="I1845">
        <v>0.67551198752121899</v>
      </c>
      <c r="J1845">
        <v>0.28991976422658999</v>
      </c>
      <c r="K1845">
        <v>0.74006931484937399</v>
      </c>
      <c r="L1845" t="s">
        <v>405</v>
      </c>
      <c r="M1845" t="s">
        <v>34</v>
      </c>
      <c r="N1845" t="s">
        <v>35</v>
      </c>
      <c r="O1845">
        <v>0.71800826445114996</v>
      </c>
      <c r="P1845" t="s">
        <v>36</v>
      </c>
    </row>
    <row r="1846" spans="1:16">
      <c r="A1846">
        <v>1845</v>
      </c>
      <c r="B1846" t="s">
        <v>1907</v>
      </c>
      <c r="C1846">
        <v>505</v>
      </c>
      <c r="D1846">
        <v>209</v>
      </c>
      <c r="E1846">
        <v>209.96647169597099</v>
      </c>
      <c r="F1846">
        <v>2.4182518711107401</v>
      </c>
      <c r="G1846">
        <v>34625</v>
      </c>
      <c r="H1846">
        <v>2687.3506212234502</v>
      </c>
      <c r="I1846">
        <v>0.79631842088662697</v>
      </c>
      <c r="J1846">
        <v>6.0249157764460097E-2</v>
      </c>
      <c r="K1846">
        <v>0.42400122455227301</v>
      </c>
      <c r="L1846" t="s">
        <v>106</v>
      </c>
      <c r="M1846" t="s">
        <v>34</v>
      </c>
      <c r="N1846" t="s">
        <v>35</v>
      </c>
      <c r="O1846">
        <v>0.68572317720487297</v>
      </c>
      <c r="P1846" t="s">
        <v>36</v>
      </c>
    </row>
    <row r="1847" spans="1:16">
      <c r="A1847">
        <v>1846</v>
      </c>
      <c r="B1847" t="s">
        <v>1908</v>
      </c>
      <c r="C1847">
        <v>183</v>
      </c>
      <c r="D1847">
        <v>150</v>
      </c>
      <c r="E1847">
        <v>117.02941907197901</v>
      </c>
      <c r="F1847">
        <v>1.2227522085502001</v>
      </c>
      <c r="G1847">
        <v>10756.7228688091</v>
      </c>
      <c r="H1847">
        <v>973.22035164356203</v>
      </c>
      <c r="I1847">
        <v>0.58893690495661699</v>
      </c>
      <c r="J1847">
        <v>0.142714295994287</v>
      </c>
      <c r="K1847">
        <v>0.56373705979949995</v>
      </c>
      <c r="L1847" t="s">
        <v>151</v>
      </c>
      <c r="M1847" t="s">
        <v>34</v>
      </c>
      <c r="N1847" t="s">
        <v>35</v>
      </c>
      <c r="O1847">
        <v>0.81917728417794</v>
      </c>
      <c r="P1847" t="s">
        <v>36</v>
      </c>
    </row>
    <row r="1848" spans="1:16">
      <c r="A1848">
        <v>1847</v>
      </c>
      <c r="B1848" t="s">
        <v>1909</v>
      </c>
      <c r="C1848">
        <v>225</v>
      </c>
      <c r="D1848">
        <v>162</v>
      </c>
      <c r="E1848">
        <v>160.44475139979599</v>
      </c>
      <c r="F1848">
        <v>1.3905723905723899</v>
      </c>
      <c r="G1848">
        <v>20218.126556143699</v>
      </c>
      <c r="H1848">
        <v>1002.73341567775</v>
      </c>
      <c r="I1848">
        <v>0.60370990429054405</v>
      </c>
      <c r="J1848">
        <v>0.252685196126338</v>
      </c>
      <c r="K1848">
        <v>0.771822019473003</v>
      </c>
      <c r="L1848" t="s">
        <v>507</v>
      </c>
      <c r="M1848" t="s">
        <v>34</v>
      </c>
      <c r="N1848" t="s">
        <v>35</v>
      </c>
      <c r="O1848">
        <v>0.70485987996823296</v>
      </c>
      <c r="P1848" t="s">
        <v>36</v>
      </c>
    </row>
    <row r="1849" spans="1:16">
      <c r="A1849">
        <v>1848</v>
      </c>
      <c r="B1849" t="s">
        <v>1910</v>
      </c>
      <c r="C1849">
        <v>298</v>
      </c>
      <c r="D1849">
        <v>274</v>
      </c>
      <c r="E1849">
        <v>209.625093411243</v>
      </c>
      <c r="F1849">
        <v>1.0859972919335299</v>
      </c>
      <c r="G1849">
        <v>34512.5</v>
      </c>
      <c r="H1849">
        <v>2141.8733566999399</v>
      </c>
      <c r="I1849">
        <v>0.65469733862761303</v>
      </c>
      <c r="J1849">
        <v>9.4536323034410105E-2</v>
      </c>
      <c r="K1849">
        <v>0.52025626530996805</v>
      </c>
      <c r="L1849" t="s">
        <v>38</v>
      </c>
      <c r="M1849" t="s">
        <v>34</v>
      </c>
      <c r="N1849" t="s">
        <v>35</v>
      </c>
      <c r="O1849">
        <v>0.76624847764246296</v>
      </c>
      <c r="P1849" t="s">
        <v>36</v>
      </c>
    </row>
    <row r="1850" spans="1:16">
      <c r="A1850">
        <v>1849</v>
      </c>
      <c r="B1850" t="s">
        <v>1911</v>
      </c>
      <c r="C1850">
        <v>114</v>
      </c>
      <c r="D1850">
        <v>211</v>
      </c>
      <c r="E1850">
        <v>128.64477506955399</v>
      </c>
      <c r="F1850">
        <v>0.53901735940650597</v>
      </c>
      <c r="G1850">
        <v>12997.929746313799</v>
      </c>
      <c r="H1850">
        <v>1104.17595018003</v>
      </c>
      <c r="I1850">
        <v>0.72079126760074297</v>
      </c>
      <c r="J1850">
        <v>0.13396997676136399</v>
      </c>
      <c r="K1850">
        <v>0.67764157083966103</v>
      </c>
      <c r="L1850" t="s">
        <v>38</v>
      </c>
      <c r="M1850" t="s">
        <v>34</v>
      </c>
      <c r="N1850" t="s">
        <v>35</v>
      </c>
      <c r="O1850">
        <v>0.75551904999285402</v>
      </c>
      <c r="P1850" t="s">
        <v>36</v>
      </c>
    </row>
    <row r="1851" spans="1:16">
      <c r="A1851">
        <v>1850</v>
      </c>
      <c r="B1851" t="s">
        <v>1912</v>
      </c>
      <c r="C1851">
        <v>136</v>
      </c>
      <c r="D1851">
        <v>162</v>
      </c>
      <c r="E1851">
        <v>113.17809896890201</v>
      </c>
      <c r="F1851">
        <v>0.84175091198256002</v>
      </c>
      <c r="G1851">
        <v>10060.3866249527</v>
      </c>
      <c r="H1851">
        <v>1145.8770556848999</v>
      </c>
      <c r="I1851">
        <v>0.58694170416324098</v>
      </c>
      <c r="J1851">
        <v>9.6282750500944494E-2</v>
      </c>
      <c r="K1851">
        <v>0.59023012059749402</v>
      </c>
      <c r="L1851" t="s">
        <v>41</v>
      </c>
      <c r="M1851" t="s">
        <v>34</v>
      </c>
      <c r="N1851" t="s">
        <v>35</v>
      </c>
      <c r="O1851">
        <v>0.73747031516332795</v>
      </c>
      <c r="P1851" t="s">
        <v>36</v>
      </c>
    </row>
    <row r="1852" spans="1:16">
      <c r="A1852">
        <v>1851</v>
      </c>
      <c r="B1852" t="s">
        <v>1913</v>
      </c>
      <c r="C1852">
        <v>243</v>
      </c>
      <c r="D1852">
        <v>99</v>
      </c>
      <c r="E1852">
        <v>119.355081430553</v>
      </c>
      <c r="F1852">
        <v>2.4524162148680499</v>
      </c>
      <c r="G1852">
        <v>11188.4959293006</v>
      </c>
      <c r="H1852">
        <v>952.63761511709401</v>
      </c>
      <c r="I1852">
        <v>0.51927755723842395</v>
      </c>
      <c r="J1852">
        <v>0.15492664664170999</v>
      </c>
      <c r="K1852">
        <v>0.59202837571076905</v>
      </c>
      <c r="L1852" t="s">
        <v>41</v>
      </c>
      <c r="M1852" t="s">
        <v>34</v>
      </c>
      <c r="N1852" t="s">
        <v>35</v>
      </c>
      <c r="O1852">
        <v>0.68792429550632295</v>
      </c>
      <c r="P1852" t="s">
        <v>36</v>
      </c>
    </row>
    <row r="1853" spans="1:16">
      <c r="A1853">
        <v>1852</v>
      </c>
      <c r="B1853" t="s">
        <v>1914</v>
      </c>
      <c r="C1853">
        <v>265</v>
      </c>
      <c r="D1853">
        <v>155</v>
      </c>
      <c r="E1853">
        <v>156.58201571469101</v>
      </c>
      <c r="F1853">
        <v>1.7067263155322701</v>
      </c>
      <c r="G1853">
        <v>19256.335342911199</v>
      </c>
      <c r="H1853">
        <v>1356.5861502556199</v>
      </c>
      <c r="I1853">
        <v>0.56598441244034903</v>
      </c>
      <c r="J1853">
        <v>0.13148879536566899</v>
      </c>
      <c r="K1853">
        <v>0.68548118283836801</v>
      </c>
      <c r="L1853" t="s">
        <v>507</v>
      </c>
      <c r="M1853" t="s">
        <v>34</v>
      </c>
      <c r="N1853" t="s">
        <v>35</v>
      </c>
      <c r="O1853">
        <v>0.66331326459093898</v>
      </c>
      <c r="P1853" t="s">
        <v>36</v>
      </c>
    </row>
    <row r="1854" spans="1:16">
      <c r="A1854">
        <v>1853</v>
      </c>
      <c r="B1854" t="s">
        <v>1915</v>
      </c>
      <c r="C1854">
        <v>117</v>
      </c>
      <c r="D1854">
        <v>147</v>
      </c>
      <c r="E1854">
        <v>114.05837013975901</v>
      </c>
      <c r="F1854">
        <v>0.79925657347647505</v>
      </c>
      <c r="G1854">
        <v>10217.489593950901</v>
      </c>
      <c r="H1854">
        <v>855.53412226407397</v>
      </c>
      <c r="I1854">
        <v>0.80910738218261002</v>
      </c>
      <c r="J1854">
        <v>0.175420117150308</v>
      </c>
      <c r="K1854">
        <v>0.75429298748038698</v>
      </c>
      <c r="L1854" t="s">
        <v>77</v>
      </c>
      <c r="M1854" t="s">
        <v>34</v>
      </c>
      <c r="N1854" t="s">
        <v>35</v>
      </c>
      <c r="O1854">
        <v>0.72883491930068101</v>
      </c>
      <c r="P1854" t="s">
        <v>36</v>
      </c>
    </row>
    <row r="1855" spans="1:16">
      <c r="A1855">
        <v>1854</v>
      </c>
      <c r="B1855" t="s">
        <v>1916</v>
      </c>
      <c r="C1855">
        <v>83</v>
      </c>
      <c r="D1855">
        <v>150</v>
      </c>
      <c r="E1855">
        <v>92.614432166926207</v>
      </c>
      <c r="F1855">
        <v>0.55433287283858701</v>
      </c>
      <c r="G1855">
        <v>6736.7001606805297</v>
      </c>
      <c r="H1855">
        <v>663.33031927803302</v>
      </c>
      <c r="I1855">
        <v>0.824683514798767</v>
      </c>
      <c r="J1855">
        <v>0.19239659663915901</v>
      </c>
      <c r="K1855">
        <v>0.68858909499718901</v>
      </c>
      <c r="L1855" t="s">
        <v>38</v>
      </c>
      <c r="M1855" t="s">
        <v>34</v>
      </c>
      <c r="N1855" t="s">
        <v>35</v>
      </c>
      <c r="O1855">
        <v>0.73546490336589998</v>
      </c>
      <c r="P1855" t="s">
        <v>36</v>
      </c>
    </row>
    <row r="1856" spans="1:16">
      <c r="A1856">
        <v>1855</v>
      </c>
      <c r="B1856" t="s">
        <v>1917</v>
      </c>
      <c r="C1856">
        <v>151</v>
      </c>
      <c r="D1856">
        <v>126</v>
      </c>
      <c r="E1856">
        <v>127.37784687660999</v>
      </c>
      <c r="F1856">
        <v>1.19798395698024</v>
      </c>
      <c r="G1856">
        <v>12743.176209073699</v>
      </c>
      <c r="H1856">
        <v>822.68878690294605</v>
      </c>
      <c r="I1856">
        <v>0.804481337199905</v>
      </c>
      <c r="J1856">
        <v>0.23660090228344299</v>
      </c>
      <c r="K1856">
        <v>0.78874885004599804</v>
      </c>
      <c r="L1856" t="s">
        <v>41</v>
      </c>
      <c r="M1856" t="s">
        <v>34</v>
      </c>
      <c r="N1856" t="s">
        <v>35</v>
      </c>
      <c r="O1856">
        <v>0.69761077243410596</v>
      </c>
      <c r="P1856" t="s">
        <v>36</v>
      </c>
    </row>
    <row r="1857" spans="1:16">
      <c r="A1857">
        <v>1856</v>
      </c>
      <c r="B1857" t="s">
        <v>1918</v>
      </c>
      <c r="C1857">
        <v>134</v>
      </c>
      <c r="D1857">
        <v>262</v>
      </c>
      <c r="E1857">
        <v>139.424591679808</v>
      </c>
      <c r="F1857">
        <v>0.51240361937928602</v>
      </c>
      <c r="G1857">
        <v>15267.525145179599</v>
      </c>
      <c r="H1857">
        <v>1108.38269994642</v>
      </c>
      <c r="I1857">
        <v>0.78863647409246995</v>
      </c>
      <c r="J1857">
        <v>0.15617051084101999</v>
      </c>
      <c r="K1857">
        <v>0.62544371852871194</v>
      </c>
      <c r="L1857" t="s">
        <v>38</v>
      </c>
      <c r="M1857" t="s">
        <v>34</v>
      </c>
      <c r="N1857" t="s">
        <v>35</v>
      </c>
      <c r="O1857">
        <v>0.750202631250941</v>
      </c>
      <c r="P1857" t="s">
        <v>36</v>
      </c>
    </row>
    <row r="1858" spans="1:16">
      <c r="A1858">
        <v>1857</v>
      </c>
      <c r="B1858" t="s">
        <v>1919</v>
      </c>
      <c r="C1858">
        <v>123</v>
      </c>
      <c r="D1858">
        <v>227</v>
      </c>
      <c r="E1858">
        <v>141.55223413574899</v>
      </c>
      <c r="F1858">
        <v>0.54243488315834099</v>
      </c>
      <c r="G1858">
        <v>15737.0504801512</v>
      </c>
      <c r="H1858">
        <v>1191.8851031193501</v>
      </c>
      <c r="I1858">
        <v>0.69564144095383795</v>
      </c>
      <c r="J1858">
        <v>0.13920807194446999</v>
      </c>
      <c r="K1858">
        <v>0.73504807525426097</v>
      </c>
      <c r="L1858" t="s">
        <v>41</v>
      </c>
      <c r="M1858" t="s">
        <v>34</v>
      </c>
      <c r="N1858" t="s">
        <v>35</v>
      </c>
      <c r="O1858">
        <v>0.66477260674743799</v>
      </c>
      <c r="P1858" t="s">
        <v>36</v>
      </c>
    </row>
    <row r="1859" spans="1:16">
      <c r="A1859">
        <v>1858</v>
      </c>
      <c r="B1859" t="s">
        <v>1920</v>
      </c>
      <c r="C1859">
        <v>112</v>
      </c>
      <c r="D1859">
        <v>184</v>
      </c>
      <c r="E1859">
        <v>107.142299977571</v>
      </c>
      <c r="F1859">
        <v>0.60687894940725196</v>
      </c>
      <c r="G1859">
        <v>9015.9565746691896</v>
      </c>
      <c r="H1859">
        <v>927.315728832535</v>
      </c>
      <c r="I1859">
        <v>0.66108418785135203</v>
      </c>
      <c r="J1859">
        <v>0.13175479295508499</v>
      </c>
      <c r="K1859">
        <v>0.60931143588970904</v>
      </c>
      <c r="L1859" t="s">
        <v>41</v>
      </c>
      <c r="M1859" t="s">
        <v>34</v>
      </c>
      <c r="N1859" t="s">
        <v>35</v>
      </c>
      <c r="O1859">
        <v>0.73925678461282096</v>
      </c>
      <c r="P1859" t="s">
        <v>36</v>
      </c>
    </row>
    <row r="1860" spans="1:16">
      <c r="A1860">
        <v>1859</v>
      </c>
      <c r="B1860" t="s">
        <v>1921</v>
      </c>
      <c r="C1860">
        <v>102</v>
      </c>
      <c r="D1860">
        <v>195</v>
      </c>
      <c r="E1860">
        <v>111.233484301646</v>
      </c>
      <c r="F1860">
        <v>0.523843092351164</v>
      </c>
      <c r="G1860">
        <v>9717.6435345935697</v>
      </c>
      <c r="H1860">
        <v>951.01801280301595</v>
      </c>
      <c r="I1860">
        <v>0.79393308744319602</v>
      </c>
      <c r="J1860">
        <v>0.135018519802831</v>
      </c>
      <c r="K1860">
        <v>0.65426798759131399</v>
      </c>
      <c r="L1860" t="s">
        <v>74</v>
      </c>
      <c r="M1860" t="s">
        <v>34</v>
      </c>
      <c r="N1860" t="s">
        <v>35</v>
      </c>
      <c r="O1860">
        <v>0.67438456741642105</v>
      </c>
      <c r="P1860" t="s">
        <v>36</v>
      </c>
    </row>
    <row r="1861" spans="1:16">
      <c r="A1861">
        <v>1860</v>
      </c>
      <c r="B1861" t="s">
        <v>1922</v>
      </c>
      <c r="C1861">
        <v>271</v>
      </c>
      <c r="D1861">
        <v>136</v>
      </c>
      <c r="E1861">
        <v>141.55891853752601</v>
      </c>
      <c r="F1861">
        <v>1.98842535688849</v>
      </c>
      <c r="G1861">
        <v>15738.536790170099</v>
      </c>
      <c r="H1861">
        <v>1625.70435275658</v>
      </c>
      <c r="I1861">
        <v>0.79916522155233105</v>
      </c>
      <c r="J1861">
        <v>7.4832642359027299E-2</v>
      </c>
      <c r="K1861">
        <v>0.534592782568307</v>
      </c>
      <c r="L1861" t="s">
        <v>77</v>
      </c>
      <c r="M1861" t="s">
        <v>34</v>
      </c>
      <c r="N1861" t="s">
        <v>35</v>
      </c>
      <c r="O1861">
        <v>0.68444218647699895</v>
      </c>
      <c r="P1861" t="s">
        <v>36</v>
      </c>
    </row>
    <row r="1862" spans="1:16">
      <c r="A1862">
        <v>1861</v>
      </c>
      <c r="B1862" t="s">
        <v>1923</v>
      </c>
      <c r="C1862">
        <v>151</v>
      </c>
      <c r="D1862">
        <v>103</v>
      </c>
      <c r="E1862">
        <v>109.857113999242</v>
      </c>
      <c r="F1862">
        <v>1.47340425531915</v>
      </c>
      <c r="G1862">
        <v>9478.6448835538795</v>
      </c>
      <c r="H1862">
        <v>765.26992159211102</v>
      </c>
      <c r="I1862">
        <v>0.76373349593883999</v>
      </c>
      <c r="J1862">
        <v>0.203388703893322</v>
      </c>
      <c r="K1862">
        <v>0.79811025592891605</v>
      </c>
      <c r="L1862" t="s">
        <v>151</v>
      </c>
      <c r="M1862" t="s">
        <v>34</v>
      </c>
      <c r="N1862" t="s">
        <v>35</v>
      </c>
      <c r="O1862">
        <v>0.70383993948131196</v>
      </c>
      <c r="P1862" t="s">
        <v>36</v>
      </c>
    </row>
    <row r="1863" spans="1:16">
      <c r="A1863">
        <v>1862</v>
      </c>
      <c r="B1863" t="s">
        <v>1924</v>
      </c>
      <c r="C1863">
        <v>176</v>
      </c>
      <c r="D1863">
        <v>147</v>
      </c>
      <c r="E1863">
        <v>118.600354048551</v>
      </c>
      <c r="F1863">
        <v>1.2013928922394601</v>
      </c>
      <c r="G1863">
        <v>11047.445108506599</v>
      </c>
      <c r="H1863">
        <v>1216.55882523226</v>
      </c>
      <c r="I1863">
        <v>0.49892299285279901</v>
      </c>
      <c r="J1863">
        <v>9.3800572545935504E-2</v>
      </c>
      <c r="K1863">
        <v>0.55683912437631999</v>
      </c>
      <c r="L1863" t="s">
        <v>38</v>
      </c>
      <c r="M1863" t="s">
        <v>34</v>
      </c>
      <c r="N1863" t="s">
        <v>35</v>
      </c>
      <c r="O1863">
        <v>0.76134147257027995</v>
      </c>
      <c r="P1863" t="s">
        <v>36</v>
      </c>
    </row>
    <row r="1864" spans="1:16">
      <c r="A1864">
        <v>1863</v>
      </c>
      <c r="B1864" t="s">
        <v>1925</v>
      </c>
      <c r="C1864">
        <v>319</v>
      </c>
      <c r="D1864">
        <v>135</v>
      </c>
      <c r="E1864">
        <v>160.88292310376701</v>
      </c>
      <c r="F1864">
        <v>2.3672554916855701</v>
      </c>
      <c r="G1864">
        <v>20328.708021550101</v>
      </c>
      <c r="H1864">
        <v>1743.4431025628401</v>
      </c>
      <c r="I1864">
        <v>0.69522664409215196</v>
      </c>
      <c r="J1864">
        <v>8.4043491189588204E-2</v>
      </c>
      <c r="K1864">
        <v>0.65174380649680497</v>
      </c>
      <c r="L1864" t="s">
        <v>33</v>
      </c>
      <c r="M1864" t="s">
        <v>34</v>
      </c>
      <c r="N1864" t="s">
        <v>35</v>
      </c>
      <c r="O1864">
        <v>0.89800129319390098</v>
      </c>
      <c r="P1864" t="s">
        <v>36</v>
      </c>
    </row>
    <row r="1865" spans="1:16">
      <c r="A1865">
        <v>1864</v>
      </c>
      <c r="B1865" t="s">
        <v>1926</v>
      </c>
      <c r="C1865">
        <v>280</v>
      </c>
      <c r="D1865">
        <v>184</v>
      </c>
      <c r="E1865">
        <v>196.860937320934</v>
      </c>
      <c r="F1865">
        <v>1.5189701528147299</v>
      </c>
      <c r="G1865">
        <v>30437.5</v>
      </c>
      <c r="H1865">
        <v>1265.89356601238</v>
      </c>
      <c r="I1865">
        <v>0.74474610412475295</v>
      </c>
      <c r="J1865">
        <v>0.23868463209413199</v>
      </c>
      <c r="K1865">
        <v>0.71765399351606296</v>
      </c>
      <c r="L1865" t="s">
        <v>38</v>
      </c>
      <c r="M1865" t="s">
        <v>34</v>
      </c>
      <c r="N1865" t="s">
        <v>35</v>
      </c>
      <c r="O1865">
        <v>0.73659111272782596</v>
      </c>
      <c r="P1865" t="s">
        <v>36</v>
      </c>
    </row>
    <row r="1866" spans="1:16">
      <c r="A1866">
        <v>1865</v>
      </c>
      <c r="B1866" t="s">
        <v>1927</v>
      </c>
      <c r="C1866">
        <v>182</v>
      </c>
      <c r="D1866">
        <v>156</v>
      </c>
      <c r="E1866">
        <v>131.37044073069401</v>
      </c>
      <c r="F1866">
        <v>1.1602787456446</v>
      </c>
      <c r="G1866">
        <v>13554.552848393199</v>
      </c>
      <c r="H1866">
        <v>1679.9294084016101</v>
      </c>
      <c r="I1866">
        <v>0.61532450298354502</v>
      </c>
      <c r="J1866">
        <v>6.0354963776703803E-2</v>
      </c>
      <c r="K1866">
        <v>0.56820999769466096</v>
      </c>
      <c r="L1866" t="s">
        <v>44</v>
      </c>
      <c r="M1866" t="s">
        <v>34</v>
      </c>
      <c r="N1866" t="s">
        <v>35</v>
      </c>
      <c r="O1866">
        <v>0.83515885217616104</v>
      </c>
      <c r="P1866" t="s">
        <v>36</v>
      </c>
    </row>
    <row r="1867" spans="1:16">
      <c r="A1867">
        <v>1866</v>
      </c>
      <c r="B1867" t="s">
        <v>1928</v>
      </c>
      <c r="C1867">
        <v>126</v>
      </c>
      <c r="D1867">
        <v>118</v>
      </c>
      <c r="E1867">
        <v>105.44919396231801</v>
      </c>
      <c r="F1867">
        <v>1.0607333991268899</v>
      </c>
      <c r="G1867">
        <v>8733.2604090737295</v>
      </c>
      <c r="H1867">
        <v>719.90063609081801</v>
      </c>
      <c r="I1867">
        <v>0.65270474537641598</v>
      </c>
      <c r="J1867">
        <v>0.211758650004366</v>
      </c>
      <c r="K1867">
        <v>0.76555659787367103</v>
      </c>
      <c r="L1867" t="s">
        <v>41</v>
      </c>
      <c r="M1867" t="s">
        <v>34</v>
      </c>
      <c r="N1867" t="s">
        <v>35</v>
      </c>
      <c r="O1867">
        <v>0.65482927048294703</v>
      </c>
      <c r="P1867" t="s">
        <v>36</v>
      </c>
    </row>
    <row r="1868" spans="1:16">
      <c r="A1868">
        <v>1867</v>
      </c>
      <c r="B1868" t="s">
        <v>1929</v>
      </c>
      <c r="C1868">
        <v>228</v>
      </c>
      <c r="D1868">
        <v>125</v>
      </c>
      <c r="E1868">
        <v>133.41236664951799</v>
      </c>
      <c r="F1868">
        <v>1.83254469869313</v>
      </c>
      <c r="G1868">
        <v>13979.191620793999</v>
      </c>
      <c r="H1868">
        <v>1446.17948927475</v>
      </c>
      <c r="I1868">
        <v>0.69260459559142895</v>
      </c>
      <c r="J1868">
        <v>8.3993857385017703E-2</v>
      </c>
      <c r="K1868">
        <v>0.57591344122563704</v>
      </c>
      <c r="L1868" t="s">
        <v>277</v>
      </c>
      <c r="M1868" t="s">
        <v>34</v>
      </c>
      <c r="N1868" t="s">
        <v>35</v>
      </c>
      <c r="O1868">
        <v>0.66872260295760999</v>
      </c>
      <c r="P1868" t="s">
        <v>36</v>
      </c>
    </row>
    <row r="1869" spans="1:16">
      <c r="A1869">
        <v>1868</v>
      </c>
      <c r="B1869" t="s">
        <v>1930</v>
      </c>
      <c r="C1869">
        <v>206</v>
      </c>
      <c r="D1869">
        <v>145</v>
      </c>
      <c r="E1869">
        <v>129.89279134982399</v>
      </c>
      <c r="F1869">
        <v>1.4145248268209101</v>
      </c>
      <c r="G1869">
        <v>13251.3456045369</v>
      </c>
      <c r="H1869">
        <v>1090.3650739350501</v>
      </c>
      <c r="I1869">
        <v>0.63681319651240698</v>
      </c>
      <c r="J1869">
        <v>0.14006382457497399</v>
      </c>
      <c r="K1869">
        <v>0.56942856595410396</v>
      </c>
      <c r="L1869" t="s">
        <v>211</v>
      </c>
      <c r="M1869" t="s">
        <v>34</v>
      </c>
      <c r="N1869" t="s">
        <v>35</v>
      </c>
      <c r="O1869">
        <v>0.67467704613429902</v>
      </c>
      <c r="P1869" t="s">
        <v>36</v>
      </c>
    </row>
    <row r="1870" spans="1:16">
      <c r="A1870">
        <v>1869</v>
      </c>
      <c r="B1870" t="s">
        <v>1931</v>
      </c>
      <c r="C1870">
        <v>251</v>
      </c>
      <c r="D1870">
        <v>223</v>
      </c>
      <c r="E1870">
        <v>192.19745651706501</v>
      </c>
      <c r="F1870">
        <v>1.12500007475192</v>
      </c>
      <c r="G1870">
        <v>29012.5</v>
      </c>
      <c r="H1870">
        <v>1473.17278444767</v>
      </c>
      <c r="I1870">
        <v>0.61449941941001995</v>
      </c>
      <c r="J1870">
        <v>0.167991629753452</v>
      </c>
      <c r="K1870">
        <v>0.661065223583025</v>
      </c>
      <c r="L1870" t="s">
        <v>77</v>
      </c>
      <c r="M1870" t="s">
        <v>34</v>
      </c>
      <c r="N1870" t="s">
        <v>35</v>
      </c>
      <c r="O1870">
        <v>0.71287679738502097</v>
      </c>
      <c r="P1870" t="s">
        <v>36</v>
      </c>
    </row>
    <row r="1871" spans="1:16">
      <c r="A1871">
        <v>1870</v>
      </c>
      <c r="B1871" t="s">
        <v>1932</v>
      </c>
      <c r="C1871">
        <v>101</v>
      </c>
      <c r="D1871">
        <v>134</v>
      </c>
      <c r="E1871">
        <v>110.610762294556</v>
      </c>
      <c r="F1871">
        <v>0.75822062358213205</v>
      </c>
      <c r="G1871">
        <v>9609.1429032136093</v>
      </c>
      <c r="H1871">
        <v>547.40215387375497</v>
      </c>
      <c r="I1871">
        <v>0.81256104596655199</v>
      </c>
      <c r="J1871">
        <v>0.40297816255102697</v>
      </c>
      <c r="K1871">
        <v>0.87537742874551505</v>
      </c>
      <c r="L1871" t="s">
        <v>38</v>
      </c>
      <c r="M1871" t="s">
        <v>34</v>
      </c>
      <c r="N1871" t="s">
        <v>35</v>
      </c>
      <c r="O1871">
        <v>0.64367608460210401</v>
      </c>
      <c r="P1871" t="s">
        <v>36</v>
      </c>
    </row>
    <row r="1872" spans="1:16">
      <c r="A1872">
        <v>1871</v>
      </c>
      <c r="B1872" t="s">
        <v>1933</v>
      </c>
      <c r="C1872">
        <v>190</v>
      </c>
      <c r="D1872">
        <v>138</v>
      </c>
      <c r="E1872">
        <v>130.87685270993299</v>
      </c>
      <c r="F1872">
        <v>1.3814818311116299</v>
      </c>
      <c r="G1872">
        <v>13452.8892431002</v>
      </c>
      <c r="H1872">
        <v>1048.0573062167</v>
      </c>
      <c r="I1872">
        <v>0.62039113195551898</v>
      </c>
      <c r="J1872">
        <v>0.15390593617596901</v>
      </c>
      <c r="K1872">
        <v>0.66611225999219903</v>
      </c>
      <c r="L1872" t="s">
        <v>38</v>
      </c>
      <c r="M1872" t="s">
        <v>34</v>
      </c>
      <c r="N1872" t="s">
        <v>35</v>
      </c>
      <c r="O1872">
        <v>0.66858230387385997</v>
      </c>
      <c r="P1872" t="s">
        <v>36</v>
      </c>
    </row>
    <row r="1873" spans="1:16">
      <c r="A1873">
        <v>1872</v>
      </c>
      <c r="B1873" t="s">
        <v>1934</v>
      </c>
      <c r="C1873">
        <v>173</v>
      </c>
      <c r="D1873">
        <v>132</v>
      </c>
      <c r="E1873">
        <v>97.889287876407394</v>
      </c>
      <c r="F1873">
        <v>1.31095288365469</v>
      </c>
      <c r="G1873">
        <v>7525.9307807183404</v>
      </c>
      <c r="H1873">
        <v>987.34120661662996</v>
      </c>
      <c r="I1873">
        <v>0.47674132536852198</v>
      </c>
      <c r="J1873">
        <v>9.7014256203227595E-2</v>
      </c>
      <c r="K1873">
        <v>0.45202960264959802</v>
      </c>
      <c r="L1873" t="s">
        <v>41</v>
      </c>
      <c r="M1873" t="s">
        <v>34</v>
      </c>
      <c r="N1873" t="s">
        <v>35</v>
      </c>
      <c r="O1873">
        <v>0.78829753436650296</v>
      </c>
      <c r="P1873" t="s">
        <v>36</v>
      </c>
    </row>
    <row r="1874" spans="1:16">
      <c r="A1874">
        <v>1873</v>
      </c>
      <c r="B1874" t="s">
        <v>1935</v>
      </c>
      <c r="C1874">
        <v>209</v>
      </c>
      <c r="D1874">
        <v>157</v>
      </c>
      <c r="E1874">
        <v>139.82916275935401</v>
      </c>
      <c r="F1874">
        <v>1.32613313594079</v>
      </c>
      <c r="G1874">
        <v>15356.2578533081</v>
      </c>
      <c r="H1874">
        <v>1182.2261794399201</v>
      </c>
      <c r="I1874">
        <v>0.71952789557627295</v>
      </c>
      <c r="J1874">
        <v>0.13806834386743699</v>
      </c>
      <c r="K1874">
        <v>0.66499320962623998</v>
      </c>
      <c r="L1874" t="s">
        <v>38</v>
      </c>
      <c r="M1874" t="s">
        <v>34</v>
      </c>
      <c r="N1874" t="s">
        <v>35</v>
      </c>
      <c r="O1874">
        <v>0.76879274192022995</v>
      </c>
      <c r="P1874" t="s">
        <v>36</v>
      </c>
    </row>
    <row r="1875" spans="1:16">
      <c r="A1875">
        <v>1874</v>
      </c>
      <c r="B1875" t="s">
        <v>1936</v>
      </c>
      <c r="C1875">
        <v>85</v>
      </c>
      <c r="D1875">
        <v>159</v>
      </c>
      <c r="E1875">
        <v>99.347681614139304</v>
      </c>
      <c r="F1875">
        <v>0.53498650886283305</v>
      </c>
      <c r="G1875">
        <v>7751.8499035916802</v>
      </c>
      <c r="H1875">
        <v>711.83861724428505</v>
      </c>
      <c r="I1875">
        <v>0.85139463889211198</v>
      </c>
      <c r="J1875">
        <v>0.19224370575607599</v>
      </c>
      <c r="K1875">
        <v>0.70135685757702104</v>
      </c>
      <c r="L1875" t="s">
        <v>38</v>
      </c>
      <c r="M1875" t="s">
        <v>34</v>
      </c>
      <c r="N1875" t="s">
        <v>35</v>
      </c>
      <c r="O1875">
        <v>0.66796607267222596</v>
      </c>
      <c r="P1875" t="s">
        <v>36</v>
      </c>
    </row>
    <row r="1876" spans="1:16">
      <c r="A1876">
        <v>1875</v>
      </c>
      <c r="B1876" t="s">
        <v>1937</v>
      </c>
      <c r="C1876">
        <v>366</v>
      </c>
      <c r="D1876">
        <v>320</v>
      </c>
      <c r="E1876">
        <v>188.476479429427</v>
      </c>
      <c r="F1876">
        <v>1.1439025067371</v>
      </c>
      <c r="G1876">
        <v>27900</v>
      </c>
      <c r="H1876">
        <v>3707.4725472927098</v>
      </c>
      <c r="I1876">
        <v>0.559091453019679</v>
      </c>
      <c r="J1876">
        <v>2.5506929365516101E-2</v>
      </c>
      <c r="K1876">
        <v>0.30701513067400299</v>
      </c>
      <c r="L1876" t="s">
        <v>74</v>
      </c>
      <c r="M1876" t="s">
        <v>34</v>
      </c>
      <c r="N1876" t="s">
        <v>35</v>
      </c>
      <c r="O1876">
        <v>0.78927052661568098</v>
      </c>
      <c r="P1876" t="s">
        <v>36</v>
      </c>
    </row>
    <row r="1877" spans="1:16">
      <c r="A1877">
        <v>1876</v>
      </c>
      <c r="B1877" t="s">
        <v>1938</v>
      </c>
      <c r="C1877">
        <v>235</v>
      </c>
      <c r="D1877">
        <v>186</v>
      </c>
      <c r="E1877">
        <v>168.801983310699</v>
      </c>
      <c r="F1877">
        <v>1.26392961876833</v>
      </c>
      <c r="G1877">
        <v>22379.221323629499</v>
      </c>
      <c r="H1877">
        <v>1868.8940067594999</v>
      </c>
      <c r="I1877">
        <v>0.54386397170470901</v>
      </c>
      <c r="J1877">
        <v>8.0516612091653006E-2</v>
      </c>
      <c r="K1877">
        <v>0.632597671594886</v>
      </c>
      <c r="L1877" t="s">
        <v>55</v>
      </c>
      <c r="M1877" t="s">
        <v>34</v>
      </c>
      <c r="N1877" t="s">
        <v>35</v>
      </c>
      <c r="O1877">
        <v>0.83771821693211601</v>
      </c>
      <c r="P1877" t="s">
        <v>36</v>
      </c>
    </row>
    <row r="1878" spans="1:16">
      <c r="A1878">
        <v>1877</v>
      </c>
      <c r="B1878" t="s">
        <v>1939</v>
      </c>
      <c r="C1878">
        <v>176</v>
      </c>
      <c r="D1878">
        <v>86</v>
      </c>
      <c r="E1878">
        <v>106.85489465625901</v>
      </c>
      <c r="F1878">
        <v>2.0498495587350498</v>
      </c>
      <c r="G1878">
        <v>8967.6514990548203</v>
      </c>
      <c r="H1878">
        <v>677.05429860249797</v>
      </c>
      <c r="I1878">
        <v>0.79871552785264299</v>
      </c>
      <c r="J1878">
        <v>0.245833795758959</v>
      </c>
      <c r="K1878">
        <v>0.744913329053287</v>
      </c>
      <c r="L1878" t="s">
        <v>33</v>
      </c>
      <c r="M1878" t="s">
        <v>34</v>
      </c>
      <c r="N1878" t="s">
        <v>35</v>
      </c>
      <c r="O1878">
        <v>0.86983934987586997</v>
      </c>
      <c r="P1878" t="s">
        <v>36</v>
      </c>
    </row>
    <row r="1879" spans="1:16">
      <c r="A1879">
        <v>1878</v>
      </c>
      <c r="B1879" t="s">
        <v>1940</v>
      </c>
      <c r="C1879">
        <v>95</v>
      </c>
      <c r="D1879">
        <v>245</v>
      </c>
      <c r="E1879">
        <v>110.58424031677499</v>
      </c>
      <c r="F1879">
        <v>0.38643364371986999</v>
      </c>
      <c r="G1879">
        <v>9604.5353421550099</v>
      </c>
      <c r="H1879">
        <v>1188.02043180072</v>
      </c>
      <c r="I1879">
        <v>0.74950325519335903</v>
      </c>
      <c r="J1879">
        <v>8.5514232732868997E-2</v>
      </c>
      <c r="K1879">
        <v>0.57227875342065404</v>
      </c>
      <c r="L1879" t="s">
        <v>38</v>
      </c>
      <c r="M1879" t="s">
        <v>34</v>
      </c>
      <c r="N1879" t="s">
        <v>35</v>
      </c>
      <c r="O1879">
        <v>0.71299319990633903</v>
      </c>
      <c r="P1879" t="s">
        <v>36</v>
      </c>
    </row>
    <row r="1880" spans="1:16">
      <c r="A1880">
        <v>1879</v>
      </c>
      <c r="B1880" t="s">
        <v>1941</v>
      </c>
      <c r="C1880">
        <v>212</v>
      </c>
      <c r="D1880">
        <v>167</v>
      </c>
      <c r="E1880">
        <v>137.31221920201699</v>
      </c>
      <c r="F1880">
        <v>1.27096184051669</v>
      </c>
      <c r="G1880">
        <v>14808.403980340299</v>
      </c>
      <c r="H1880">
        <v>1292.4375871654199</v>
      </c>
      <c r="I1880">
        <v>0.67839940473160498</v>
      </c>
      <c r="J1880">
        <v>0.111403531441378</v>
      </c>
      <c r="K1880">
        <v>0.59415104241209904</v>
      </c>
      <c r="L1880" t="s">
        <v>38</v>
      </c>
      <c r="M1880" t="s">
        <v>34</v>
      </c>
      <c r="N1880" t="s">
        <v>35</v>
      </c>
      <c r="O1880">
        <v>0.70280457549475395</v>
      </c>
      <c r="P1880" t="s">
        <v>36</v>
      </c>
    </row>
    <row r="1881" spans="1:16">
      <c r="A1881">
        <v>1880</v>
      </c>
      <c r="B1881" t="s">
        <v>1942</v>
      </c>
      <c r="C1881">
        <v>183</v>
      </c>
      <c r="D1881">
        <v>364</v>
      </c>
      <c r="E1881">
        <v>186.13981602845101</v>
      </c>
      <c r="F1881">
        <v>0.50120873201702898</v>
      </c>
      <c r="G1881">
        <v>27212.5</v>
      </c>
      <c r="H1881">
        <v>1659.03064906597</v>
      </c>
      <c r="I1881">
        <v>0.85685414868630605</v>
      </c>
      <c r="J1881">
        <v>0.12424230141454499</v>
      </c>
      <c r="K1881">
        <v>0.51563240170535296</v>
      </c>
      <c r="L1881" t="s">
        <v>44</v>
      </c>
      <c r="M1881" t="s">
        <v>34</v>
      </c>
      <c r="N1881" t="s">
        <v>35</v>
      </c>
      <c r="O1881">
        <v>0.66009033731185696</v>
      </c>
      <c r="P1881" t="s">
        <v>36</v>
      </c>
    </row>
    <row r="1882" spans="1:16">
      <c r="A1882">
        <v>1881</v>
      </c>
      <c r="B1882" t="s">
        <v>1943</v>
      </c>
      <c r="C1882">
        <v>215</v>
      </c>
      <c r="D1882">
        <v>270</v>
      </c>
      <c r="E1882">
        <v>186.09705966725099</v>
      </c>
      <c r="F1882">
        <v>0.79922024367067002</v>
      </c>
      <c r="G1882">
        <v>27200</v>
      </c>
      <c r="H1882">
        <v>1662.6702582836199</v>
      </c>
      <c r="I1882">
        <v>0.65113413257432995</v>
      </c>
      <c r="J1882">
        <v>0.123642139534967</v>
      </c>
      <c r="K1882">
        <v>0.58938244853737798</v>
      </c>
      <c r="L1882" t="s">
        <v>38</v>
      </c>
      <c r="M1882" t="s">
        <v>34</v>
      </c>
      <c r="N1882" t="s">
        <v>35</v>
      </c>
      <c r="O1882">
        <v>0.72407312086973996</v>
      </c>
      <c r="P1882" t="s">
        <v>36</v>
      </c>
    </row>
    <row r="1883" spans="1:16">
      <c r="A1883">
        <v>1882</v>
      </c>
      <c r="B1883" t="s">
        <v>1944</v>
      </c>
      <c r="C1883">
        <v>215</v>
      </c>
      <c r="D1883">
        <v>226</v>
      </c>
      <c r="E1883">
        <v>152.40067774580601</v>
      </c>
      <c r="F1883">
        <v>0.95410628019323696</v>
      </c>
      <c r="G1883">
        <v>18241.631493005701</v>
      </c>
      <c r="H1883">
        <v>1864.0938900223</v>
      </c>
      <c r="I1883">
        <v>0.51558396740873402</v>
      </c>
      <c r="J1883">
        <v>6.5968707654561101E-2</v>
      </c>
      <c r="K1883">
        <v>0.52068864574538898</v>
      </c>
      <c r="L1883" t="s">
        <v>38</v>
      </c>
      <c r="M1883" t="s">
        <v>34</v>
      </c>
      <c r="N1883" t="s">
        <v>35</v>
      </c>
      <c r="O1883">
        <v>0.75032089526740398</v>
      </c>
      <c r="P1883" t="s">
        <v>36</v>
      </c>
    </row>
    <row r="1884" spans="1:16">
      <c r="A1884">
        <v>1883</v>
      </c>
      <c r="B1884" t="s">
        <v>1945</v>
      </c>
      <c r="C1884">
        <v>106</v>
      </c>
      <c r="D1884">
        <v>189</v>
      </c>
      <c r="E1884">
        <v>109.37198454706299</v>
      </c>
      <c r="F1884">
        <v>0.56195626142407995</v>
      </c>
      <c r="G1884">
        <v>9395.1142604914894</v>
      </c>
      <c r="H1884">
        <v>1022.01916331695</v>
      </c>
      <c r="I1884">
        <v>0.62929686984425304</v>
      </c>
      <c r="J1884">
        <v>0.113030032393097</v>
      </c>
      <c r="K1884">
        <v>0.63216689502055201</v>
      </c>
      <c r="L1884" t="s">
        <v>38</v>
      </c>
      <c r="M1884" t="s">
        <v>34</v>
      </c>
      <c r="N1884" t="s">
        <v>35</v>
      </c>
      <c r="O1884">
        <v>0.73242834460773198</v>
      </c>
      <c r="P1884" t="s">
        <v>36</v>
      </c>
    </row>
    <row r="1885" spans="1:16">
      <c r="A1885">
        <v>1884</v>
      </c>
      <c r="B1885" t="s">
        <v>1946</v>
      </c>
      <c r="C1885">
        <v>234</v>
      </c>
      <c r="D1885">
        <v>288</v>
      </c>
      <c r="E1885">
        <v>183.339913769502</v>
      </c>
      <c r="F1885">
        <v>0.81352918175413902</v>
      </c>
      <c r="G1885">
        <v>26400</v>
      </c>
      <c r="H1885">
        <v>2423.5028612613701</v>
      </c>
      <c r="I1885">
        <v>0.54716580467393805</v>
      </c>
      <c r="J1885">
        <v>5.6484165557422097E-2</v>
      </c>
      <c r="K1885">
        <v>0.48934198331788697</v>
      </c>
      <c r="L1885" t="s">
        <v>74</v>
      </c>
      <c r="M1885" t="s">
        <v>34</v>
      </c>
      <c r="N1885" t="s">
        <v>35</v>
      </c>
      <c r="O1885">
        <v>0.767975175655214</v>
      </c>
      <c r="P1885" t="s">
        <v>36</v>
      </c>
    </row>
    <row r="1886" spans="1:16">
      <c r="A1886">
        <v>1885</v>
      </c>
      <c r="B1886" t="s">
        <v>1947</v>
      </c>
      <c r="C1886">
        <v>302</v>
      </c>
      <c r="D1886">
        <v>98</v>
      </c>
      <c r="E1886">
        <v>129.50321058763899</v>
      </c>
      <c r="F1886">
        <v>3.0813823020235702</v>
      </c>
      <c r="G1886">
        <v>13171.9766495274</v>
      </c>
      <c r="H1886">
        <v>1251.9819058072101</v>
      </c>
      <c r="I1886">
        <v>0.86686923628771895</v>
      </c>
      <c r="J1886">
        <v>0.105600192909044</v>
      </c>
      <c r="K1886">
        <v>0.60305125343640298</v>
      </c>
      <c r="L1886" t="s">
        <v>38</v>
      </c>
      <c r="M1886" t="s">
        <v>34</v>
      </c>
      <c r="N1886" t="s">
        <v>35</v>
      </c>
      <c r="O1886">
        <v>0.684014764493595</v>
      </c>
      <c r="P1886" t="s">
        <v>36</v>
      </c>
    </row>
    <row r="1887" spans="1:16">
      <c r="A1887">
        <v>1886</v>
      </c>
      <c r="B1887" t="s">
        <v>1948</v>
      </c>
      <c r="C1887">
        <v>115</v>
      </c>
      <c r="D1887">
        <v>112</v>
      </c>
      <c r="E1887">
        <v>89.046483471607502</v>
      </c>
      <c r="F1887">
        <v>1.03433831389856</v>
      </c>
      <c r="G1887">
        <v>6227.63897920605</v>
      </c>
      <c r="H1887">
        <v>628.33621407135695</v>
      </c>
      <c r="I1887">
        <v>0.81851485768355703</v>
      </c>
      <c r="J1887">
        <v>0.198220747887357</v>
      </c>
      <c r="K1887">
        <v>0.61694765515718197</v>
      </c>
      <c r="L1887" t="s">
        <v>77</v>
      </c>
      <c r="M1887" t="s">
        <v>34</v>
      </c>
      <c r="N1887" t="s">
        <v>35</v>
      </c>
      <c r="O1887">
        <v>0.75455584630260297</v>
      </c>
      <c r="P1887" t="s">
        <v>36</v>
      </c>
    </row>
    <row r="1888" spans="1:16">
      <c r="A1888">
        <v>1887</v>
      </c>
      <c r="B1888" t="s">
        <v>1949</v>
      </c>
      <c r="C1888">
        <v>126</v>
      </c>
      <c r="D1888">
        <v>103</v>
      </c>
      <c r="E1888">
        <v>102.472040490143</v>
      </c>
      <c r="F1888">
        <v>1.2207698261303499</v>
      </c>
      <c r="G1888">
        <v>8247.0884018903598</v>
      </c>
      <c r="H1888">
        <v>541.15622866350702</v>
      </c>
      <c r="I1888">
        <v>0.64728918368956001</v>
      </c>
      <c r="J1888">
        <v>0.35388747400367199</v>
      </c>
      <c r="K1888">
        <v>0.85049278827731001</v>
      </c>
      <c r="L1888" t="s">
        <v>58</v>
      </c>
      <c r="M1888" t="s">
        <v>34</v>
      </c>
      <c r="N1888" t="s">
        <v>35</v>
      </c>
      <c r="O1888">
        <v>0.68595121714624796</v>
      </c>
      <c r="P1888" t="s">
        <v>36</v>
      </c>
    </row>
    <row r="1889" spans="1:16">
      <c r="A1889">
        <v>1888</v>
      </c>
      <c r="B1889" t="s">
        <v>1950</v>
      </c>
      <c r="C1889">
        <v>118</v>
      </c>
      <c r="D1889">
        <v>83</v>
      </c>
      <c r="E1889">
        <v>87.958097852520694</v>
      </c>
      <c r="F1889">
        <v>1.41839210032106</v>
      </c>
      <c r="G1889">
        <v>6076.3326192816603</v>
      </c>
      <c r="H1889">
        <v>641.68601522839595</v>
      </c>
      <c r="I1889">
        <v>0.681279303590962</v>
      </c>
      <c r="J1889">
        <v>0.18544121079873499</v>
      </c>
      <c r="K1889">
        <v>0.73402039643780503</v>
      </c>
      <c r="L1889" t="s">
        <v>151</v>
      </c>
      <c r="M1889" t="s">
        <v>34</v>
      </c>
      <c r="N1889" t="s">
        <v>35</v>
      </c>
      <c r="O1889">
        <v>0.85090363611455699</v>
      </c>
      <c r="P1889" t="s">
        <v>36</v>
      </c>
    </row>
    <row r="1890" spans="1:16">
      <c r="A1890">
        <v>1889</v>
      </c>
      <c r="B1890" t="s">
        <v>1951</v>
      </c>
      <c r="C1890">
        <v>150</v>
      </c>
      <c r="D1890">
        <v>119</v>
      </c>
      <c r="E1890">
        <v>118.303993491242</v>
      </c>
      <c r="F1890">
        <v>1.2683465216423899</v>
      </c>
      <c r="G1890">
        <v>10992.303006805299</v>
      </c>
      <c r="H1890">
        <v>732.292294348116</v>
      </c>
      <c r="I1890">
        <v>0.67887385892082697</v>
      </c>
      <c r="J1890">
        <v>0.2575903723722</v>
      </c>
      <c r="K1890">
        <v>0.80030515847680495</v>
      </c>
      <c r="L1890" t="s">
        <v>38</v>
      </c>
      <c r="M1890" t="s">
        <v>34</v>
      </c>
      <c r="N1890" t="s">
        <v>35</v>
      </c>
      <c r="O1890">
        <v>0.77271456795452498</v>
      </c>
      <c r="P1890" t="s">
        <v>36</v>
      </c>
    </row>
    <row r="1891" spans="1:16">
      <c r="A1891">
        <v>1890</v>
      </c>
      <c r="B1891" t="s">
        <v>1952</v>
      </c>
      <c r="C1891">
        <v>88</v>
      </c>
      <c r="D1891">
        <v>166</v>
      </c>
      <c r="E1891">
        <v>98.8550075697094</v>
      </c>
      <c r="F1891">
        <v>0.52786885245901605</v>
      </c>
      <c r="G1891">
        <v>7675.1563066162598</v>
      </c>
      <c r="H1891">
        <v>779.44557376602404</v>
      </c>
      <c r="I1891">
        <v>0.685164488675025</v>
      </c>
      <c r="J1891">
        <v>0.158754301857955</v>
      </c>
      <c r="K1891">
        <v>0.69311302900554295</v>
      </c>
      <c r="L1891" t="s">
        <v>41</v>
      </c>
      <c r="M1891" t="s">
        <v>34</v>
      </c>
      <c r="N1891" t="s">
        <v>35</v>
      </c>
      <c r="O1891">
        <v>0.75456769718951699</v>
      </c>
      <c r="P1891" t="s">
        <v>36</v>
      </c>
    </row>
    <row r="1892" spans="1:16">
      <c r="A1892">
        <v>1891</v>
      </c>
      <c r="B1892" t="s">
        <v>1953</v>
      </c>
      <c r="C1892">
        <v>142</v>
      </c>
      <c r="D1892">
        <v>220</v>
      </c>
      <c r="E1892">
        <v>139.904931862068</v>
      </c>
      <c r="F1892">
        <v>0.64356435643564402</v>
      </c>
      <c r="G1892">
        <v>15372.9045255199</v>
      </c>
      <c r="H1892">
        <v>1430.6582207909901</v>
      </c>
      <c r="I1892">
        <v>0.66411458504495302</v>
      </c>
      <c r="J1892">
        <v>9.4383049353368498E-2</v>
      </c>
      <c r="K1892">
        <v>0.72886790458405304</v>
      </c>
      <c r="L1892" t="s">
        <v>41</v>
      </c>
      <c r="M1892" t="s">
        <v>34</v>
      </c>
      <c r="N1892" t="s">
        <v>35</v>
      </c>
      <c r="O1892">
        <v>0.70143481429039001</v>
      </c>
      <c r="P1892" t="s">
        <v>36</v>
      </c>
    </row>
    <row r="1893" spans="1:16">
      <c r="A1893">
        <v>1892</v>
      </c>
      <c r="B1893" t="s">
        <v>1954</v>
      </c>
      <c r="C1893">
        <v>200</v>
      </c>
      <c r="D1893">
        <v>102</v>
      </c>
      <c r="E1893">
        <v>120.992030267782</v>
      </c>
      <c r="F1893">
        <v>1.9663010328458399</v>
      </c>
      <c r="G1893">
        <v>11497.4997822306</v>
      </c>
      <c r="H1893">
        <v>829.62827124720002</v>
      </c>
      <c r="I1893">
        <v>0.80123554069182101</v>
      </c>
      <c r="J1893">
        <v>0.20991631208776401</v>
      </c>
      <c r="K1893">
        <v>0.73954817923689498</v>
      </c>
      <c r="L1893" t="s">
        <v>38</v>
      </c>
      <c r="M1893" t="s">
        <v>34</v>
      </c>
      <c r="N1893" t="s">
        <v>35</v>
      </c>
      <c r="O1893">
        <v>0.78754121179667802</v>
      </c>
      <c r="P1893" t="s">
        <v>36</v>
      </c>
    </row>
    <row r="1894" spans="1:16">
      <c r="A1894">
        <v>1893</v>
      </c>
      <c r="B1894" t="s">
        <v>1955</v>
      </c>
      <c r="C1894">
        <v>204</v>
      </c>
      <c r="D1894">
        <v>104</v>
      </c>
      <c r="E1894">
        <v>132.55711842926601</v>
      </c>
      <c r="F1894">
        <v>1.96465829695853</v>
      </c>
      <c r="G1894">
        <v>13800.537156521699</v>
      </c>
      <c r="H1894">
        <v>768.38623657589403</v>
      </c>
      <c r="I1894">
        <v>0.71539314430848899</v>
      </c>
      <c r="J1894">
        <v>0.29372891461529199</v>
      </c>
      <c r="K1894">
        <v>0.79002629138340297</v>
      </c>
      <c r="L1894" t="s">
        <v>38</v>
      </c>
      <c r="M1894" t="s">
        <v>34</v>
      </c>
      <c r="N1894" t="s">
        <v>35</v>
      </c>
      <c r="O1894">
        <v>0.79295352899484794</v>
      </c>
      <c r="P1894" t="s">
        <v>36</v>
      </c>
    </row>
    <row r="1895" spans="1:16">
      <c r="A1895">
        <v>1894</v>
      </c>
      <c r="B1895" t="s">
        <v>1956</v>
      </c>
      <c r="C1895">
        <v>201</v>
      </c>
      <c r="D1895">
        <v>284</v>
      </c>
      <c r="E1895">
        <v>181.080401874112</v>
      </c>
      <c r="F1895">
        <v>0.70633397312859902</v>
      </c>
      <c r="G1895">
        <v>25753.2936975425</v>
      </c>
      <c r="H1895">
        <v>2783.53468909201</v>
      </c>
      <c r="I1895">
        <v>0.61387382913474897</v>
      </c>
      <c r="J1895">
        <v>4.1768547099492299E-2</v>
      </c>
      <c r="K1895">
        <v>0.54319338901010705</v>
      </c>
      <c r="L1895" t="s">
        <v>41</v>
      </c>
      <c r="M1895" t="s">
        <v>34</v>
      </c>
      <c r="N1895" t="s">
        <v>35</v>
      </c>
      <c r="O1895">
        <v>0.81844158453499904</v>
      </c>
      <c r="P1895" t="s">
        <v>36</v>
      </c>
    </row>
    <row r="1896" spans="1:16">
      <c r="A1896">
        <v>1895</v>
      </c>
      <c r="B1896" t="s">
        <v>1957</v>
      </c>
      <c r="C1896">
        <v>214</v>
      </c>
      <c r="D1896">
        <v>234</v>
      </c>
      <c r="E1896">
        <v>183.48328856962999</v>
      </c>
      <c r="F1896">
        <v>0.91690013733624698</v>
      </c>
      <c r="G1896">
        <v>26441.306605293001</v>
      </c>
      <c r="H1896">
        <v>1454.0816700669</v>
      </c>
      <c r="I1896">
        <v>0.68106979932335998</v>
      </c>
      <c r="J1896">
        <v>0.157150286280548</v>
      </c>
      <c r="K1896">
        <v>0.70040355125100895</v>
      </c>
      <c r="L1896" t="s">
        <v>74</v>
      </c>
      <c r="M1896" t="s">
        <v>34</v>
      </c>
      <c r="N1896" t="s">
        <v>35</v>
      </c>
      <c r="O1896">
        <v>0.68275896819284199</v>
      </c>
      <c r="P1896" t="s">
        <v>36</v>
      </c>
    </row>
    <row r="1897" spans="1:16">
      <c r="A1897">
        <v>1896</v>
      </c>
      <c r="B1897" t="s">
        <v>1958</v>
      </c>
      <c r="C1897">
        <v>68</v>
      </c>
      <c r="D1897">
        <v>216</v>
      </c>
      <c r="E1897">
        <v>92.827715717133103</v>
      </c>
      <c r="F1897">
        <v>0.31341061108104601</v>
      </c>
      <c r="G1897">
        <v>6767.76404007562</v>
      </c>
      <c r="H1897">
        <v>794.31478507394399</v>
      </c>
      <c r="I1897">
        <v>0.92050196458151201</v>
      </c>
      <c r="J1897">
        <v>0.134793757452876</v>
      </c>
      <c r="K1897">
        <v>0.61603192856659705</v>
      </c>
      <c r="L1897" t="s">
        <v>33</v>
      </c>
      <c r="M1897" t="s">
        <v>34</v>
      </c>
      <c r="N1897" t="s">
        <v>35</v>
      </c>
      <c r="O1897">
        <v>0.84069321075753001</v>
      </c>
      <c r="P1897" t="s">
        <v>36</v>
      </c>
    </row>
    <row r="1898" spans="1:16">
      <c r="A1898">
        <v>1897</v>
      </c>
      <c r="B1898" t="s">
        <v>1959</v>
      </c>
      <c r="C1898">
        <v>196</v>
      </c>
      <c r="D1898">
        <v>112</v>
      </c>
      <c r="E1898">
        <v>110.21312101597999</v>
      </c>
      <c r="F1898">
        <v>1.75681819554385</v>
      </c>
      <c r="G1898">
        <v>9540.1781183364892</v>
      </c>
      <c r="H1898">
        <v>1137.01188330267</v>
      </c>
      <c r="I1898">
        <v>0.49803633943574199</v>
      </c>
      <c r="J1898">
        <v>9.2733433465402498E-2</v>
      </c>
      <c r="K1898">
        <v>0.59521689942320899</v>
      </c>
      <c r="L1898" t="s">
        <v>38</v>
      </c>
      <c r="M1898" t="s">
        <v>34</v>
      </c>
      <c r="N1898" t="s">
        <v>35</v>
      </c>
      <c r="O1898">
        <v>0.79593785151785501</v>
      </c>
      <c r="P1898" t="s">
        <v>36</v>
      </c>
    </row>
    <row r="1899" spans="1:16">
      <c r="A1899">
        <v>1898</v>
      </c>
      <c r="B1899" t="s">
        <v>1960</v>
      </c>
      <c r="C1899">
        <v>171</v>
      </c>
      <c r="D1899">
        <v>89</v>
      </c>
      <c r="E1899">
        <v>99.372441636014401</v>
      </c>
      <c r="F1899">
        <v>1.9132030410507199</v>
      </c>
      <c r="G1899">
        <v>7755.7143096408299</v>
      </c>
      <c r="H1899">
        <v>896.12209550515502</v>
      </c>
      <c r="I1899">
        <v>0.66815958094273598</v>
      </c>
      <c r="J1899">
        <v>0.121366071774221</v>
      </c>
      <c r="K1899">
        <v>0.63418043047605199</v>
      </c>
      <c r="L1899" t="s">
        <v>41</v>
      </c>
      <c r="M1899" t="s">
        <v>34</v>
      </c>
      <c r="N1899" t="s">
        <v>35</v>
      </c>
      <c r="O1899">
        <v>0.711106287892036</v>
      </c>
      <c r="P1899" t="s">
        <v>36</v>
      </c>
    </row>
    <row r="1900" spans="1:16">
      <c r="A1900">
        <v>1899</v>
      </c>
      <c r="B1900" t="s">
        <v>1961</v>
      </c>
      <c r="C1900">
        <v>140</v>
      </c>
      <c r="D1900">
        <v>343</v>
      </c>
      <c r="E1900">
        <v>174.89877089980399</v>
      </c>
      <c r="F1900">
        <v>0.40676769399006601</v>
      </c>
      <c r="G1900">
        <v>24025</v>
      </c>
      <c r="H1900">
        <v>1484.3859875202199</v>
      </c>
      <c r="I1900">
        <v>0.75348269386493105</v>
      </c>
      <c r="J1900">
        <v>0.13701861344493399</v>
      </c>
      <c r="K1900">
        <v>0.59596899224806199</v>
      </c>
      <c r="L1900" t="s">
        <v>507</v>
      </c>
      <c r="M1900" t="s">
        <v>34</v>
      </c>
      <c r="N1900" t="s">
        <v>35</v>
      </c>
      <c r="O1900">
        <v>0.67982258282588603</v>
      </c>
      <c r="P1900" t="s">
        <v>36</v>
      </c>
    </row>
    <row r="1901" spans="1:16">
      <c r="A1901">
        <v>1900</v>
      </c>
      <c r="B1901" t="s">
        <v>1962</v>
      </c>
      <c r="C1901">
        <v>196</v>
      </c>
      <c r="D1901">
        <v>166</v>
      </c>
      <c r="E1901">
        <v>161.34922926541</v>
      </c>
      <c r="F1901">
        <v>1.1803278688524601</v>
      </c>
      <c r="G1901">
        <v>20446.721037051</v>
      </c>
      <c r="H1901">
        <v>1238.98358533642</v>
      </c>
      <c r="I1901">
        <v>0.66118997292451098</v>
      </c>
      <c r="J1901">
        <v>0.16737956331026199</v>
      </c>
      <c r="K1901">
        <v>0.77141815734873598</v>
      </c>
      <c r="L1901" t="s">
        <v>93</v>
      </c>
      <c r="M1901" t="s">
        <v>34</v>
      </c>
      <c r="N1901" t="s">
        <v>35</v>
      </c>
      <c r="O1901">
        <v>0.67391352939177096</v>
      </c>
      <c r="P1901" t="s">
        <v>36</v>
      </c>
    </row>
    <row r="1902" spans="1:16">
      <c r="A1902">
        <v>1901</v>
      </c>
      <c r="B1902" t="s">
        <v>1963</v>
      </c>
      <c r="C1902">
        <v>112</v>
      </c>
      <c r="D1902">
        <v>83</v>
      </c>
      <c r="E1902">
        <v>80.559884282892597</v>
      </c>
      <c r="F1902">
        <v>1.3552631578947401</v>
      </c>
      <c r="G1902">
        <v>5097.1515788279803</v>
      </c>
      <c r="H1902">
        <v>573.65948557687898</v>
      </c>
      <c r="I1902">
        <v>0.69365314034122605</v>
      </c>
      <c r="J1902">
        <v>0.19463863694740099</v>
      </c>
      <c r="K1902">
        <v>0.77313614536600805</v>
      </c>
      <c r="L1902" t="s">
        <v>44</v>
      </c>
      <c r="M1902" t="s">
        <v>34</v>
      </c>
      <c r="N1902" t="s">
        <v>35</v>
      </c>
      <c r="O1902">
        <v>0.66201325674578004</v>
      </c>
      <c r="P1902" t="s">
        <v>36</v>
      </c>
    </row>
    <row r="1903" spans="1:16">
      <c r="A1903">
        <v>1902</v>
      </c>
      <c r="B1903" t="s">
        <v>1964</v>
      </c>
      <c r="C1903">
        <v>275</v>
      </c>
      <c r="D1903">
        <v>285</v>
      </c>
      <c r="E1903">
        <v>174.306278246777</v>
      </c>
      <c r="F1903">
        <v>0.96491228070175405</v>
      </c>
      <c r="G1903">
        <v>23862.5</v>
      </c>
      <c r="H1903">
        <v>1963.58908593655</v>
      </c>
      <c r="I1903">
        <v>0.54399634265192398</v>
      </c>
      <c r="J1903">
        <v>7.7772236178099793E-2</v>
      </c>
      <c r="K1903">
        <v>0.43634285714285698</v>
      </c>
      <c r="L1903" t="s">
        <v>41</v>
      </c>
      <c r="M1903" t="s">
        <v>34</v>
      </c>
      <c r="N1903" t="s">
        <v>35</v>
      </c>
      <c r="O1903">
        <v>0.745230167530746</v>
      </c>
      <c r="P1903" t="s">
        <v>36</v>
      </c>
    </row>
    <row r="1904" spans="1:16">
      <c r="A1904">
        <v>1903</v>
      </c>
      <c r="B1904" t="s">
        <v>1965</v>
      </c>
      <c r="C1904">
        <v>123</v>
      </c>
      <c r="D1904">
        <v>220</v>
      </c>
      <c r="E1904">
        <v>127.714651225022</v>
      </c>
      <c r="F1904">
        <v>0.55705601054977305</v>
      </c>
      <c r="G1904">
        <v>12810.6546839319</v>
      </c>
      <c r="H1904">
        <v>920.64082825401601</v>
      </c>
      <c r="I1904">
        <v>0.74002024931800003</v>
      </c>
      <c r="J1904">
        <v>0.18993313074468701</v>
      </c>
      <c r="K1904">
        <v>0.66278336563009399</v>
      </c>
      <c r="L1904" t="s">
        <v>38</v>
      </c>
      <c r="M1904" t="s">
        <v>34</v>
      </c>
      <c r="N1904" t="s">
        <v>35</v>
      </c>
      <c r="O1904">
        <v>0.73076785238130004</v>
      </c>
      <c r="P1904" t="s">
        <v>36</v>
      </c>
    </row>
    <row r="1905" spans="1:16">
      <c r="A1905">
        <v>1904</v>
      </c>
      <c r="B1905" t="s">
        <v>1966</v>
      </c>
      <c r="C1905">
        <v>77</v>
      </c>
      <c r="D1905">
        <v>102</v>
      </c>
      <c r="E1905">
        <v>82.947591856498406</v>
      </c>
      <c r="F1905">
        <v>0.75661722389723896</v>
      </c>
      <c r="G1905">
        <v>5403.7773357277902</v>
      </c>
      <c r="H1905">
        <v>504.423524502568</v>
      </c>
      <c r="I1905">
        <v>0.678196574335441</v>
      </c>
      <c r="J1905">
        <v>0.26688037849785001</v>
      </c>
      <c r="K1905">
        <v>0.82908419228313401</v>
      </c>
      <c r="L1905" t="s">
        <v>111</v>
      </c>
      <c r="M1905" t="s">
        <v>34</v>
      </c>
      <c r="N1905" t="s">
        <v>35</v>
      </c>
      <c r="O1905">
        <v>0.67581089971118402</v>
      </c>
      <c r="P1905" t="s">
        <v>36</v>
      </c>
    </row>
    <row r="1906" spans="1:16">
      <c r="A1906">
        <v>1905</v>
      </c>
      <c r="B1906" t="s">
        <v>1967</v>
      </c>
      <c r="C1906">
        <v>133</v>
      </c>
      <c r="D1906">
        <v>222</v>
      </c>
      <c r="E1906">
        <v>130.37849316992899</v>
      </c>
      <c r="F1906">
        <v>0.59668800217507401</v>
      </c>
      <c r="G1906">
        <v>13350.6311137996</v>
      </c>
      <c r="H1906">
        <v>1350.5727090914399</v>
      </c>
      <c r="I1906">
        <v>0.57588376654622098</v>
      </c>
      <c r="J1906">
        <v>9.1976254662953102E-2</v>
      </c>
      <c r="K1906">
        <v>0.59294465568229804</v>
      </c>
      <c r="L1906" t="s">
        <v>38</v>
      </c>
      <c r="M1906" t="s">
        <v>34</v>
      </c>
      <c r="N1906" t="s">
        <v>35</v>
      </c>
      <c r="O1906">
        <v>0.74706996623859601</v>
      </c>
      <c r="P1906" t="s">
        <v>36</v>
      </c>
    </row>
    <row r="1907" spans="1:16">
      <c r="A1907">
        <v>1906</v>
      </c>
      <c r="B1907" t="s">
        <v>1968</v>
      </c>
      <c r="C1907">
        <v>94</v>
      </c>
      <c r="D1907">
        <v>160</v>
      </c>
      <c r="E1907">
        <v>106.45744551982899</v>
      </c>
      <c r="F1907">
        <v>0.58375770031608198</v>
      </c>
      <c r="G1907">
        <v>8901.0648102079394</v>
      </c>
      <c r="H1907">
        <v>721.83961937147603</v>
      </c>
      <c r="I1907">
        <v>0.83525105107341602</v>
      </c>
      <c r="J1907">
        <v>0.214669525596936</v>
      </c>
      <c r="K1907">
        <v>0.71814704224676496</v>
      </c>
      <c r="L1907" t="s">
        <v>33</v>
      </c>
      <c r="M1907" t="s">
        <v>34</v>
      </c>
      <c r="N1907" t="s">
        <v>35</v>
      </c>
      <c r="O1907">
        <v>0.852758664706605</v>
      </c>
      <c r="P1907" t="s">
        <v>36</v>
      </c>
    </row>
    <row r="1908" spans="1:16">
      <c r="A1908">
        <v>1907</v>
      </c>
      <c r="B1908" t="s">
        <v>1969</v>
      </c>
      <c r="C1908">
        <v>139</v>
      </c>
      <c r="D1908">
        <v>175</v>
      </c>
      <c r="E1908">
        <v>123.159223976722</v>
      </c>
      <c r="F1908">
        <v>0.793301430214434</v>
      </c>
      <c r="G1908">
        <v>11913.0720635161</v>
      </c>
      <c r="H1908">
        <v>1154.23024878253</v>
      </c>
      <c r="I1908">
        <v>0.65531901600409204</v>
      </c>
      <c r="J1908">
        <v>0.112369572764009</v>
      </c>
      <c r="K1908">
        <v>0.63276229572905995</v>
      </c>
      <c r="L1908" t="s">
        <v>41</v>
      </c>
      <c r="M1908" t="s">
        <v>34</v>
      </c>
      <c r="N1908" t="s">
        <v>35</v>
      </c>
      <c r="O1908">
        <v>0.71421688303447395</v>
      </c>
      <c r="P1908" t="s">
        <v>36</v>
      </c>
    </row>
    <row r="1909" spans="1:16">
      <c r="A1909">
        <v>1908</v>
      </c>
      <c r="B1909" t="s">
        <v>1970</v>
      </c>
      <c r="C1909">
        <v>235</v>
      </c>
      <c r="D1909">
        <v>245</v>
      </c>
      <c r="E1909">
        <v>172.10094395267501</v>
      </c>
      <c r="F1909">
        <v>0.95918367346938804</v>
      </c>
      <c r="G1909">
        <v>23262.5</v>
      </c>
      <c r="H1909">
        <v>1819.7413259744601</v>
      </c>
      <c r="I1909">
        <v>0.60950740903437695</v>
      </c>
      <c r="J1909">
        <v>8.8276871654566297E-2</v>
      </c>
      <c r="K1909">
        <v>0.50121195798545604</v>
      </c>
      <c r="L1909" t="s">
        <v>38</v>
      </c>
      <c r="M1909" t="s">
        <v>34</v>
      </c>
      <c r="N1909" t="s">
        <v>35</v>
      </c>
      <c r="O1909">
        <v>0.719790411739887</v>
      </c>
      <c r="P1909" t="s">
        <v>36</v>
      </c>
    </row>
    <row r="1910" spans="1:16">
      <c r="A1910">
        <v>1909</v>
      </c>
      <c r="B1910" t="s">
        <v>1971</v>
      </c>
      <c r="C1910">
        <v>68</v>
      </c>
      <c r="D1910">
        <v>147</v>
      </c>
      <c r="E1910">
        <v>82.142890749154901</v>
      </c>
      <c r="F1910">
        <v>0.46468401486988797</v>
      </c>
      <c r="G1910">
        <v>5299.4383724007603</v>
      </c>
      <c r="H1910">
        <v>734.35027426895897</v>
      </c>
      <c r="I1910">
        <v>0.82227797518843404</v>
      </c>
      <c r="J1910">
        <v>0.123490397132762</v>
      </c>
      <c r="K1910">
        <v>0.59367611309067903</v>
      </c>
      <c r="L1910" t="s">
        <v>38</v>
      </c>
      <c r="M1910" t="s">
        <v>34</v>
      </c>
      <c r="N1910" t="s">
        <v>35</v>
      </c>
      <c r="O1910">
        <v>0.74487971202564196</v>
      </c>
      <c r="P1910" t="s">
        <v>36</v>
      </c>
    </row>
    <row r="1911" spans="1:16">
      <c r="A1911">
        <v>1910</v>
      </c>
      <c r="B1911" t="s">
        <v>1972</v>
      </c>
      <c r="C1911">
        <v>162</v>
      </c>
      <c r="D1911">
        <v>151</v>
      </c>
      <c r="E1911">
        <v>136.11486097594499</v>
      </c>
      <c r="F1911">
        <v>1.0711406634896099</v>
      </c>
      <c r="G1911">
        <v>14551.2723470699</v>
      </c>
      <c r="H1911">
        <v>1421.2184859149399</v>
      </c>
      <c r="I1911">
        <v>0.64730379259784099</v>
      </c>
      <c r="J1911">
        <v>9.0529294876719901E-2</v>
      </c>
      <c r="K1911">
        <v>0.65285409442518005</v>
      </c>
      <c r="L1911" t="s">
        <v>111</v>
      </c>
      <c r="M1911" t="s">
        <v>34</v>
      </c>
      <c r="N1911" t="s">
        <v>35</v>
      </c>
      <c r="O1911">
        <v>0.69579831180916696</v>
      </c>
      <c r="P1911" t="s">
        <v>36</v>
      </c>
    </row>
    <row r="1912" spans="1:16">
      <c r="A1912">
        <v>1911</v>
      </c>
      <c r="B1912" t="s">
        <v>1973</v>
      </c>
      <c r="C1912">
        <v>201</v>
      </c>
      <c r="D1912">
        <v>226</v>
      </c>
      <c r="E1912">
        <v>141.73660790605899</v>
      </c>
      <c r="F1912">
        <v>0.88888888888888895</v>
      </c>
      <c r="G1912">
        <v>15778.072636673</v>
      </c>
      <c r="H1912">
        <v>2201.3255190953</v>
      </c>
      <c r="I1912">
        <v>0.51139161602091499</v>
      </c>
      <c r="J1912">
        <v>4.0916198667622999E-2</v>
      </c>
      <c r="K1912">
        <v>0.45221451179354799</v>
      </c>
      <c r="L1912" t="s">
        <v>44</v>
      </c>
      <c r="M1912" t="s">
        <v>34</v>
      </c>
      <c r="N1912" t="s">
        <v>35</v>
      </c>
      <c r="O1912">
        <v>0.67522789620435097</v>
      </c>
      <c r="P1912" t="s">
        <v>36</v>
      </c>
    </row>
    <row r="1913" spans="1:16">
      <c r="A1913">
        <v>1912</v>
      </c>
      <c r="B1913" t="s">
        <v>1974</v>
      </c>
      <c r="C1913">
        <v>226</v>
      </c>
      <c r="D1913">
        <v>114</v>
      </c>
      <c r="E1913">
        <v>113.622834568971</v>
      </c>
      <c r="F1913">
        <v>1.9787674384516201</v>
      </c>
      <c r="G1913">
        <v>10139.6069489603</v>
      </c>
      <c r="H1913">
        <v>1161.8820967377801</v>
      </c>
      <c r="I1913">
        <v>0.744130998935705</v>
      </c>
      <c r="J1913">
        <v>9.4385844256031595E-2</v>
      </c>
      <c r="K1913">
        <v>0.53385712161643994</v>
      </c>
      <c r="L1913" t="s">
        <v>33</v>
      </c>
      <c r="M1913" t="s">
        <v>34</v>
      </c>
      <c r="N1913" t="s">
        <v>35</v>
      </c>
      <c r="O1913">
        <v>0.89177943932040504</v>
      </c>
      <c r="P1913" t="s">
        <v>36</v>
      </c>
    </row>
    <row r="1914" spans="1:16">
      <c r="A1914">
        <v>1913</v>
      </c>
      <c r="B1914" t="s">
        <v>1975</v>
      </c>
      <c r="C1914">
        <v>88</v>
      </c>
      <c r="D1914">
        <v>156</v>
      </c>
      <c r="E1914">
        <v>101.196287594105</v>
      </c>
      <c r="F1914">
        <v>0.56097562272354196</v>
      </c>
      <c r="G1914">
        <v>8043.0180362949004</v>
      </c>
      <c r="H1914">
        <v>872.45191125434405</v>
      </c>
      <c r="I1914">
        <v>0.76945580430495897</v>
      </c>
      <c r="J1914">
        <v>0.13278404972056099</v>
      </c>
      <c r="K1914">
        <v>0.69709383212243003</v>
      </c>
      <c r="L1914" t="s">
        <v>151</v>
      </c>
      <c r="M1914" t="s">
        <v>34</v>
      </c>
      <c r="N1914" t="s">
        <v>35</v>
      </c>
      <c r="O1914">
        <v>0.90737208939395297</v>
      </c>
      <c r="P1914" t="s">
        <v>36</v>
      </c>
    </row>
    <row r="1915" spans="1:16">
      <c r="A1915">
        <v>1914</v>
      </c>
      <c r="B1915" t="s">
        <v>1976</v>
      </c>
      <c r="C1915">
        <v>172</v>
      </c>
      <c r="D1915">
        <v>214</v>
      </c>
      <c r="E1915">
        <v>152.450339477863</v>
      </c>
      <c r="F1915">
        <v>0.80534578191735096</v>
      </c>
      <c r="G1915">
        <v>18253.521973156901</v>
      </c>
      <c r="H1915">
        <v>1073.51214492808</v>
      </c>
      <c r="I1915">
        <v>0.79004172897579095</v>
      </c>
      <c r="J1915">
        <v>0.19904103109467999</v>
      </c>
      <c r="K1915">
        <v>0.68789733995776603</v>
      </c>
      <c r="L1915" t="s">
        <v>74</v>
      </c>
      <c r="M1915" t="s">
        <v>34</v>
      </c>
      <c r="N1915" t="s">
        <v>35</v>
      </c>
      <c r="O1915">
        <v>0.78136759093302599</v>
      </c>
      <c r="P1915" t="s">
        <v>36</v>
      </c>
    </row>
    <row r="1916" spans="1:16">
      <c r="A1916">
        <v>1915</v>
      </c>
      <c r="B1916" t="s">
        <v>1977</v>
      </c>
      <c r="C1916">
        <v>88</v>
      </c>
      <c r="D1916">
        <v>137</v>
      </c>
      <c r="E1916">
        <v>76.789443029575693</v>
      </c>
      <c r="F1916">
        <v>0.64281020207037998</v>
      </c>
      <c r="G1916">
        <v>4631.1933879016997</v>
      </c>
      <c r="H1916">
        <v>762.29530072968896</v>
      </c>
      <c r="I1916">
        <v>0.53417383054210699</v>
      </c>
      <c r="J1916">
        <v>0.10015123186387</v>
      </c>
      <c r="K1916">
        <v>0.50491808591661103</v>
      </c>
      <c r="L1916" t="s">
        <v>134</v>
      </c>
      <c r="M1916" t="s">
        <v>34</v>
      </c>
      <c r="N1916" t="s">
        <v>35</v>
      </c>
      <c r="O1916">
        <v>0.64877236435962904</v>
      </c>
      <c r="P1916" t="s">
        <v>36</v>
      </c>
    </row>
    <row r="1917" spans="1:16">
      <c r="A1917">
        <v>1916</v>
      </c>
      <c r="B1917" t="s">
        <v>1978</v>
      </c>
      <c r="C1917">
        <v>97</v>
      </c>
      <c r="D1917">
        <v>76</v>
      </c>
      <c r="E1917">
        <v>83.013728269514004</v>
      </c>
      <c r="F1917">
        <v>1.28183869998973</v>
      </c>
      <c r="G1917">
        <v>5412.3979338374302</v>
      </c>
      <c r="H1917">
        <v>387.17244026961498</v>
      </c>
      <c r="I1917">
        <v>0.67044360248851698</v>
      </c>
      <c r="J1917">
        <v>0.45372291341113902</v>
      </c>
      <c r="K1917">
        <v>0.86957040857750101</v>
      </c>
      <c r="L1917" t="s">
        <v>38</v>
      </c>
      <c r="M1917" t="s">
        <v>34</v>
      </c>
      <c r="N1917" t="s">
        <v>35</v>
      </c>
      <c r="O1917">
        <v>0.70657328487104398</v>
      </c>
      <c r="P1917" t="s">
        <v>36</v>
      </c>
    </row>
    <row r="1918" spans="1:16">
      <c r="A1918">
        <v>1917</v>
      </c>
      <c r="B1918" t="s">
        <v>1979</v>
      </c>
      <c r="C1918">
        <v>224</v>
      </c>
      <c r="D1918">
        <v>144</v>
      </c>
      <c r="E1918">
        <v>132.80956901503899</v>
      </c>
      <c r="F1918">
        <v>1.5556379137726</v>
      </c>
      <c r="G1918">
        <v>13853.152531190901</v>
      </c>
      <c r="H1918">
        <v>1727.7253427568701</v>
      </c>
      <c r="I1918">
        <v>0.47848041360031501</v>
      </c>
      <c r="J1918">
        <v>5.8318866294224503E-2</v>
      </c>
      <c r="K1918">
        <v>0.56474872453616698</v>
      </c>
      <c r="L1918" t="s">
        <v>93</v>
      </c>
      <c r="M1918" t="s">
        <v>34</v>
      </c>
      <c r="N1918" t="s">
        <v>35</v>
      </c>
      <c r="O1918">
        <v>0.67162498958193195</v>
      </c>
      <c r="P1918" t="s">
        <v>36</v>
      </c>
    </row>
    <row r="1919" spans="1:16">
      <c r="A1919">
        <v>1918</v>
      </c>
      <c r="B1919" t="s">
        <v>1980</v>
      </c>
      <c r="C1919">
        <v>122</v>
      </c>
      <c r="D1919">
        <v>117</v>
      </c>
      <c r="E1919">
        <v>118.33278336651399</v>
      </c>
      <c r="F1919">
        <v>1.0418604651162799</v>
      </c>
      <c r="G1919">
        <v>10997.6537228733</v>
      </c>
      <c r="H1919">
        <v>712.212795411711</v>
      </c>
      <c r="I1919">
        <v>0.59648461895652605</v>
      </c>
      <c r="J1919">
        <v>0.27245222663177798</v>
      </c>
      <c r="K1919">
        <v>0.86866635360413202</v>
      </c>
      <c r="L1919" t="s">
        <v>41</v>
      </c>
      <c r="M1919" t="s">
        <v>34</v>
      </c>
      <c r="N1919" t="s">
        <v>35</v>
      </c>
      <c r="O1919">
        <v>0.81182640941557604</v>
      </c>
      <c r="P1919" t="s">
        <v>36</v>
      </c>
    </row>
    <row r="1920" spans="1:16">
      <c r="A1920">
        <v>1919</v>
      </c>
      <c r="B1920" t="s">
        <v>1981</v>
      </c>
      <c r="C1920">
        <v>93</v>
      </c>
      <c r="D1920">
        <v>126</v>
      </c>
      <c r="E1920">
        <v>82.675650538276997</v>
      </c>
      <c r="F1920">
        <v>0.73275862068965503</v>
      </c>
      <c r="G1920">
        <v>5368.4031572778804</v>
      </c>
      <c r="H1920">
        <v>733.52442325208494</v>
      </c>
      <c r="I1920">
        <v>0.65691772304441798</v>
      </c>
      <c r="J1920">
        <v>0.12537929686591401</v>
      </c>
      <c r="K1920">
        <v>0.56448285562466805</v>
      </c>
      <c r="L1920" t="s">
        <v>38</v>
      </c>
      <c r="M1920" t="s">
        <v>34</v>
      </c>
      <c r="N1920" t="s">
        <v>35</v>
      </c>
      <c r="O1920">
        <v>0.67512798640720395</v>
      </c>
      <c r="P1920" t="s">
        <v>36</v>
      </c>
    </row>
    <row r="1921" spans="1:16">
      <c r="A1921">
        <v>1920</v>
      </c>
      <c r="B1921" t="s">
        <v>1982</v>
      </c>
      <c r="C1921">
        <v>131</v>
      </c>
      <c r="D1921">
        <v>136</v>
      </c>
      <c r="E1921">
        <v>91.364670193395696</v>
      </c>
      <c r="F1921">
        <v>0.96495849762971897</v>
      </c>
      <c r="G1921">
        <v>6556.1134933837402</v>
      </c>
      <c r="H1921">
        <v>883.24666467873999</v>
      </c>
      <c r="I1921">
        <v>0.50387780773676605</v>
      </c>
      <c r="J1921">
        <v>0.105606904954454</v>
      </c>
      <c r="K1921">
        <v>0.51834964804869699</v>
      </c>
      <c r="L1921" t="s">
        <v>41</v>
      </c>
      <c r="M1921" t="s">
        <v>34</v>
      </c>
      <c r="N1921" t="s">
        <v>35</v>
      </c>
      <c r="O1921">
        <v>0.77966402380250899</v>
      </c>
      <c r="P1921" t="s">
        <v>36</v>
      </c>
    </row>
    <row r="1922" spans="1:16">
      <c r="A1922">
        <v>1921</v>
      </c>
      <c r="B1922" t="s">
        <v>1983</v>
      </c>
      <c r="C1922">
        <v>103</v>
      </c>
      <c r="D1922">
        <v>88</v>
      </c>
      <c r="E1922">
        <v>87.457522755529098</v>
      </c>
      <c r="F1922">
        <v>1.1604938271604901</v>
      </c>
      <c r="G1922">
        <v>6007.3678344045402</v>
      </c>
      <c r="H1922">
        <v>433.47717118947401</v>
      </c>
      <c r="I1922">
        <v>0.40417054934337299</v>
      </c>
      <c r="J1922">
        <v>0.401755312040874</v>
      </c>
      <c r="K1922">
        <v>0.861148396718867</v>
      </c>
      <c r="L1922" t="s">
        <v>106</v>
      </c>
      <c r="M1922" t="s">
        <v>34</v>
      </c>
      <c r="N1922" t="s">
        <v>35</v>
      </c>
      <c r="O1922">
        <v>0.72241173532953196</v>
      </c>
      <c r="P1922" t="s">
        <v>36</v>
      </c>
    </row>
    <row r="1923" spans="1:16">
      <c r="A1923">
        <v>1922</v>
      </c>
      <c r="B1923" t="s">
        <v>1984</v>
      </c>
      <c r="C1923">
        <v>167</v>
      </c>
      <c r="D1923">
        <v>164</v>
      </c>
      <c r="E1923">
        <v>136.592985600894</v>
      </c>
      <c r="F1923">
        <v>1.0204997702360901</v>
      </c>
      <c r="G1923">
        <v>14653.6791073724</v>
      </c>
      <c r="H1923">
        <v>1162.42066650774</v>
      </c>
      <c r="I1923">
        <v>0.59132181162041797</v>
      </c>
      <c r="J1923">
        <v>0.13627930049661299</v>
      </c>
      <c r="K1923">
        <v>0.65162590879048199</v>
      </c>
      <c r="L1923" t="s">
        <v>44</v>
      </c>
      <c r="M1923" t="s">
        <v>34</v>
      </c>
      <c r="N1923" t="s">
        <v>35</v>
      </c>
      <c r="O1923">
        <v>0.82043860617849995</v>
      </c>
      <c r="P1923" t="s">
        <v>36</v>
      </c>
    </row>
    <row r="1924" spans="1:16">
      <c r="A1924">
        <v>1923</v>
      </c>
      <c r="B1924" t="s">
        <v>1985</v>
      </c>
      <c r="C1924">
        <v>117</v>
      </c>
      <c r="D1924">
        <v>191</v>
      </c>
      <c r="E1924">
        <v>116.65447046682</v>
      </c>
      <c r="F1924">
        <v>0.61428571428571399</v>
      </c>
      <c r="G1924">
        <v>10687.906714933801</v>
      </c>
      <c r="H1924">
        <v>918.38246400677599</v>
      </c>
      <c r="I1924">
        <v>0.61121004604728502</v>
      </c>
      <c r="J1924">
        <v>0.159241167697072</v>
      </c>
      <c r="K1924">
        <v>0.68698053002655901</v>
      </c>
      <c r="L1924" t="s">
        <v>38</v>
      </c>
      <c r="M1924" t="s">
        <v>34</v>
      </c>
      <c r="N1924" t="s">
        <v>35</v>
      </c>
      <c r="O1924">
        <v>0.714906478237607</v>
      </c>
      <c r="P1924" t="s">
        <v>36</v>
      </c>
    </row>
    <row r="1925" spans="1:16">
      <c r="A1925">
        <v>1924</v>
      </c>
      <c r="B1925" t="s">
        <v>1986</v>
      </c>
      <c r="C1925">
        <v>239</v>
      </c>
      <c r="D1925">
        <v>167</v>
      </c>
      <c r="E1925">
        <v>166.65094530045599</v>
      </c>
      <c r="F1925">
        <v>1.4366028665698001</v>
      </c>
      <c r="G1925">
        <v>21812.5</v>
      </c>
      <c r="H1925">
        <v>1245.89356601238</v>
      </c>
      <c r="I1925">
        <v>0.73896333095737898</v>
      </c>
      <c r="J1925">
        <v>0.176584842436808</v>
      </c>
      <c r="K1925">
        <v>0.67141208156983501</v>
      </c>
      <c r="L1925" t="s">
        <v>38</v>
      </c>
      <c r="M1925" t="s">
        <v>34</v>
      </c>
      <c r="N1925" t="s">
        <v>35</v>
      </c>
      <c r="O1925">
        <v>0.77037240499693405</v>
      </c>
      <c r="P1925" t="s">
        <v>36</v>
      </c>
    </row>
    <row r="1926" spans="1:16">
      <c r="A1926">
        <v>1925</v>
      </c>
      <c r="B1926" t="s">
        <v>1987</v>
      </c>
      <c r="C1926">
        <v>154</v>
      </c>
      <c r="D1926">
        <v>100</v>
      </c>
      <c r="E1926">
        <v>108.917710866105</v>
      </c>
      <c r="F1926">
        <v>1.54036732113134</v>
      </c>
      <c r="G1926">
        <v>9317.2316155009503</v>
      </c>
      <c r="H1926">
        <v>845.47832293603699</v>
      </c>
      <c r="I1926">
        <v>0.75900685699718495</v>
      </c>
      <c r="J1926">
        <v>0.163791666301218</v>
      </c>
      <c r="K1926">
        <v>0.69353232730008396</v>
      </c>
      <c r="L1926" t="s">
        <v>93</v>
      </c>
      <c r="M1926" t="s">
        <v>34</v>
      </c>
      <c r="N1926" t="s">
        <v>35</v>
      </c>
      <c r="O1926">
        <v>0.663507603959818</v>
      </c>
      <c r="P1926" t="s">
        <v>36</v>
      </c>
    </row>
    <row r="1927" spans="1:16">
      <c r="A1927">
        <v>1926</v>
      </c>
      <c r="B1927" t="s">
        <v>1988</v>
      </c>
      <c r="C1927">
        <v>160</v>
      </c>
      <c r="D1927">
        <v>103</v>
      </c>
      <c r="E1927">
        <v>86.459716489793394</v>
      </c>
      <c r="F1927">
        <v>1.5624587258312601</v>
      </c>
      <c r="G1927">
        <v>5871.0732056710804</v>
      </c>
      <c r="H1927">
        <v>815.88159444155895</v>
      </c>
      <c r="I1927">
        <v>0.71366707255874995</v>
      </c>
      <c r="J1927">
        <v>0.11083402054321501</v>
      </c>
      <c r="K1927">
        <v>0.52511864722225898</v>
      </c>
      <c r="L1927" t="s">
        <v>111</v>
      </c>
      <c r="M1927" t="s">
        <v>34</v>
      </c>
      <c r="N1927" t="s">
        <v>35</v>
      </c>
      <c r="O1927">
        <v>0.64656080567305696</v>
      </c>
      <c r="P1927" t="s">
        <v>36</v>
      </c>
    </row>
    <row r="1928" spans="1:16">
      <c r="A1928">
        <v>1927</v>
      </c>
      <c r="B1928" t="s">
        <v>1989</v>
      </c>
      <c r="C1928">
        <v>182</v>
      </c>
      <c r="D1928">
        <v>107</v>
      </c>
      <c r="E1928">
        <v>108.00167928172699</v>
      </c>
      <c r="F1928">
        <v>1.6989795918367301</v>
      </c>
      <c r="G1928">
        <v>9161.1690635160703</v>
      </c>
      <c r="H1928">
        <v>865.32533782637597</v>
      </c>
      <c r="I1928">
        <v>0.73817002175211899</v>
      </c>
      <c r="J1928">
        <v>0.15374532563816401</v>
      </c>
      <c r="K1928">
        <v>0.66671353935683497</v>
      </c>
      <c r="L1928" t="s">
        <v>44</v>
      </c>
      <c r="M1928" t="s">
        <v>34</v>
      </c>
      <c r="N1928" t="s">
        <v>35</v>
      </c>
      <c r="O1928">
        <v>0.83027736998594204</v>
      </c>
      <c r="P1928" t="s">
        <v>36</v>
      </c>
    </row>
    <row r="1929" spans="1:16">
      <c r="A1929">
        <v>1928</v>
      </c>
      <c r="B1929" t="s">
        <v>1990</v>
      </c>
      <c r="C1929">
        <v>424</v>
      </c>
      <c r="D1929">
        <v>202</v>
      </c>
      <c r="E1929">
        <v>165.01942541114099</v>
      </c>
      <c r="F1929">
        <v>2.1020236145950002</v>
      </c>
      <c r="G1929">
        <v>21387.5</v>
      </c>
      <c r="H1929">
        <v>2869.5688766241101</v>
      </c>
      <c r="I1929">
        <v>0.73485840322668305</v>
      </c>
      <c r="J1929">
        <v>3.26389801309699E-2</v>
      </c>
      <c r="K1929">
        <v>0.31874068554396401</v>
      </c>
      <c r="L1929" t="s">
        <v>41</v>
      </c>
      <c r="M1929" t="s">
        <v>34</v>
      </c>
      <c r="N1929" t="s">
        <v>35</v>
      </c>
      <c r="O1929">
        <v>0.74106062259005401</v>
      </c>
      <c r="P1929" t="s">
        <v>36</v>
      </c>
    </row>
    <row r="1930" spans="1:16">
      <c r="A1930">
        <v>1929</v>
      </c>
      <c r="B1930" t="s">
        <v>1991</v>
      </c>
      <c r="C1930">
        <v>102</v>
      </c>
      <c r="D1930">
        <v>80</v>
      </c>
      <c r="E1930">
        <v>78.997861344231595</v>
      </c>
      <c r="F1930">
        <v>1.2636363213392301</v>
      </c>
      <c r="G1930">
        <v>4901.4045493383701</v>
      </c>
      <c r="H1930">
        <v>417.22084161354098</v>
      </c>
      <c r="I1930">
        <v>0.78901383500125299</v>
      </c>
      <c r="J1930">
        <v>0.35383307277316001</v>
      </c>
      <c r="K1930">
        <v>0.827902189194617</v>
      </c>
      <c r="L1930" t="s">
        <v>257</v>
      </c>
      <c r="M1930" t="s">
        <v>34</v>
      </c>
      <c r="N1930" t="s">
        <v>35</v>
      </c>
      <c r="O1930">
        <v>0.71258544971809601</v>
      </c>
      <c r="P1930" t="s">
        <v>36</v>
      </c>
    </row>
    <row r="1931" spans="1:16">
      <c r="A1931">
        <v>1930</v>
      </c>
      <c r="B1931" t="s">
        <v>1992</v>
      </c>
      <c r="C1931">
        <v>143</v>
      </c>
      <c r="D1931">
        <v>78</v>
      </c>
      <c r="E1931">
        <v>85.242937818450898</v>
      </c>
      <c r="F1931">
        <v>1.8234379879492799</v>
      </c>
      <c r="G1931">
        <v>5706.9845795841202</v>
      </c>
      <c r="H1931">
        <v>610.08610401392002</v>
      </c>
      <c r="I1931">
        <v>0.73353707315912697</v>
      </c>
      <c r="J1931">
        <v>0.19267896146726199</v>
      </c>
      <c r="K1931">
        <v>0.72809845266990303</v>
      </c>
      <c r="L1931" t="s">
        <v>41</v>
      </c>
      <c r="M1931" t="s">
        <v>34</v>
      </c>
      <c r="N1931" t="s">
        <v>35</v>
      </c>
      <c r="O1931">
        <v>0.79009535754925297</v>
      </c>
      <c r="P1931" t="s">
        <v>36</v>
      </c>
    </row>
    <row r="1932" spans="1:16">
      <c r="A1932">
        <v>1931</v>
      </c>
      <c r="B1932" t="s">
        <v>1993</v>
      </c>
      <c r="C1932">
        <v>207</v>
      </c>
      <c r="D1932">
        <v>210</v>
      </c>
      <c r="E1932">
        <v>147.83595543296201</v>
      </c>
      <c r="F1932">
        <v>0.98866533635364595</v>
      </c>
      <c r="G1932">
        <v>17165.2457773157</v>
      </c>
      <c r="H1932">
        <v>2030.2141551462501</v>
      </c>
      <c r="I1932">
        <v>0.49499899427256899</v>
      </c>
      <c r="J1932">
        <v>5.2333066975177298E-2</v>
      </c>
      <c r="K1932">
        <v>0.465403710688783</v>
      </c>
      <c r="L1932" t="s">
        <v>55</v>
      </c>
      <c r="M1932" t="s">
        <v>34</v>
      </c>
      <c r="N1932" t="s">
        <v>35</v>
      </c>
      <c r="O1932">
        <v>0.71248708278936701</v>
      </c>
      <c r="P1932" t="s">
        <v>36</v>
      </c>
    </row>
    <row r="1933" spans="1:16">
      <c r="A1933">
        <v>1932</v>
      </c>
      <c r="B1933" t="s">
        <v>1994</v>
      </c>
      <c r="C1933">
        <v>187</v>
      </c>
      <c r="D1933">
        <v>171</v>
      </c>
      <c r="E1933">
        <v>141.31942000428401</v>
      </c>
      <c r="F1933">
        <v>1.09269881420528</v>
      </c>
      <c r="G1933">
        <v>15685.3268914934</v>
      </c>
      <c r="H1933">
        <v>1299.09434381091</v>
      </c>
      <c r="I1933">
        <v>0.70887507481123402</v>
      </c>
      <c r="J1933">
        <v>0.116794409252371</v>
      </c>
      <c r="K1933">
        <v>0.58231619837994097</v>
      </c>
      <c r="L1933" t="s">
        <v>44</v>
      </c>
      <c r="M1933" t="s">
        <v>34</v>
      </c>
      <c r="N1933" t="s">
        <v>35</v>
      </c>
      <c r="O1933">
        <v>0.70450878690318497</v>
      </c>
      <c r="P1933" t="s">
        <v>36</v>
      </c>
    </row>
    <row r="1934" spans="1:16">
      <c r="A1934">
        <v>1933</v>
      </c>
      <c r="B1934" t="s">
        <v>1995</v>
      </c>
      <c r="C1934">
        <v>226</v>
      </c>
      <c r="D1934">
        <v>83</v>
      </c>
      <c r="E1934">
        <v>112.0446047594</v>
      </c>
      <c r="F1934">
        <v>2.7334598811830202</v>
      </c>
      <c r="G1934">
        <v>9859.8834034026495</v>
      </c>
      <c r="H1934">
        <v>1037.90131472546</v>
      </c>
      <c r="I1934">
        <v>0.7182541642168</v>
      </c>
      <c r="J1934">
        <v>0.115018981917076</v>
      </c>
      <c r="K1934">
        <v>0.64274156824369499</v>
      </c>
      <c r="L1934" t="s">
        <v>77</v>
      </c>
      <c r="M1934" t="s">
        <v>34</v>
      </c>
      <c r="N1934" t="s">
        <v>35</v>
      </c>
      <c r="O1934">
        <v>0.75551566390167602</v>
      </c>
      <c r="P1934" t="s">
        <v>36</v>
      </c>
    </row>
    <row r="1935" spans="1:16">
      <c r="A1935">
        <v>1934</v>
      </c>
      <c r="B1935" t="s">
        <v>1996</v>
      </c>
      <c r="C1935">
        <v>98</v>
      </c>
      <c r="D1935">
        <v>107</v>
      </c>
      <c r="E1935">
        <v>93.786029432087403</v>
      </c>
      <c r="F1935">
        <v>0.91326530612244905</v>
      </c>
      <c r="G1935">
        <v>6908.2203368620003</v>
      </c>
      <c r="H1935">
        <v>436.80327273814601</v>
      </c>
      <c r="I1935">
        <v>0.75514370079048099</v>
      </c>
      <c r="J1935">
        <v>0.45499254160383301</v>
      </c>
      <c r="K1935">
        <v>0.88086799962096096</v>
      </c>
      <c r="L1935" t="s">
        <v>74</v>
      </c>
      <c r="M1935" t="s">
        <v>34</v>
      </c>
      <c r="N1935" t="s">
        <v>35</v>
      </c>
      <c r="O1935">
        <v>0.79251560812838895</v>
      </c>
      <c r="P1935" t="s">
        <v>36</v>
      </c>
    </row>
    <row r="1936" spans="1:16">
      <c r="A1936">
        <v>1935</v>
      </c>
      <c r="B1936" t="s">
        <v>1997</v>
      </c>
      <c r="C1936">
        <v>144</v>
      </c>
      <c r="D1936">
        <v>96</v>
      </c>
      <c r="E1936">
        <v>98.088208832669196</v>
      </c>
      <c r="F1936">
        <v>1.4931826452060799</v>
      </c>
      <c r="G1936">
        <v>7556.5487671077499</v>
      </c>
      <c r="H1936">
        <v>583.87027426895895</v>
      </c>
      <c r="I1936">
        <v>0.68795978651751399</v>
      </c>
      <c r="J1936">
        <v>0.278548371053709</v>
      </c>
      <c r="K1936">
        <v>0.76749241429283099</v>
      </c>
      <c r="L1936" t="s">
        <v>111</v>
      </c>
      <c r="M1936" t="s">
        <v>34</v>
      </c>
      <c r="N1936" t="s">
        <v>35</v>
      </c>
      <c r="O1936">
        <v>0.67990518337460504</v>
      </c>
      <c r="P1936" t="s">
        <v>36</v>
      </c>
    </row>
    <row r="1937" spans="1:16">
      <c r="A1937">
        <v>1936</v>
      </c>
      <c r="B1937" t="s">
        <v>1998</v>
      </c>
      <c r="C1937">
        <v>254</v>
      </c>
      <c r="D1937">
        <v>119</v>
      </c>
      <c r="E1937">
        <v>128.29049977539401</v>
      </c>
      <c r="F1937">
        <v>2.1292521220848699</v>
      </c>
      <c r="G1937">
        <v>12926.438234404501</v>
      </c>
      <c r="H1937">
        <v>1481.4702779668301</v>
      </c>
      <c r="I1937">
        <v>0.58992717391587801</v>
      </c>
      <c r="J1937">
        <v>7.4012121596305894E-2</v>
      </c>
      <c r="K1937">
        <v>0.53945589202198296</v>
      </c>
      <c r="L1937" t="s">
        <v>41</v>
      </c>
      <c r="M1937" t="s">
        <v>34</v>
      </c>
      <c r="N1937" t="s">
        <v>35</v>
      </c>
      <c r="O1937">
        <v>0.70047564878485502</v>
      </c>
      <c r="P1937" t="s">
        <v>36</v>
      </c>
    </row>
    <row r="1938" spans="1:16">
      <c r="A1938">
        <v>1937</v>
      </c>
      <c r="B1938" t="s">
        <v>1999</v>
      </c>
      <c r="C1938">
        <v>129</v>
      </c>
      <c r="D1938">
        <v>155</v>
      </c>
      <c r="E1938">
        <v>96.082437975043305</v>
      </c>
      <c r="F1938">
        <v>0.828331584762106</v>
      </c>
      <c r="G1938">
        <v>7250.6661652173898</v>
      </c>
      <c r="H1938">
        <v>1002.79761511709</v>
      </c>
      <c r="I1938">
        <v>0.65919464463935395</v>
      </c>
      <c r="J1938">
        <v>9.0606882715133202E-2</v>
      </c>
      <c r="K1938">
        <v>0.49827890871577002</v>
      </c>
      <c r="L1938" t="s">
        <v>33</v>
      </c>
      <c r="M1938" t="s">
        <v>34</v>
      </c>
      <c r="N1938" t="s">
        <v>35</v>
      </c>
      <c r="O1938">
        <v>0.69626849043166605</v>
      </c>
      <c r="P1938" t="s">
        <v>36</v>
      </c>
    </row>
    <row r="1939" spans="1:16">
      <c r="A1939">
        <v>1938</v>
      </c>
      <c r="B1939" t="s">
        <v>2000</v>
      </c>
      <c r="C1939">
        <v>119</v>
      </c>
      <c r="D1939">
        <v>149</v>
      </c>
      <c r="E1939">
        <v>121.140528038573</v>
      </c>
      <c r="F1939">
        <v>0.79589903628361902</v>
      </c>
      <c r="G1939">
        <v>11525.7396725898</v>
      </c>
      <c r="H1939">
        <v>640.22140227836098</v>
      </c>
      <c r="I1939">
        <v>0.74886351198215195</v>
      </c>
      <c r="J1939">
        <v>0.35336073821332198</v>
      </c>
      <c r="K1939">
        <v>0.827669384792725</v>
      </c>
      <c r="L1939" t="s">
        <v>33</v>
      </c>
      <c r="M1939" t="s">
        <v>34</v>
      </c>
      <c r="N1939" t="s">
        <v>35</v>
      </c>
      <c r="O1939">
        <v>0.90944191769916205</v>
      </c>
      <c r="P1939" t="s">
        <v>36</v>
      </c>
    </row>
    <row r="1940" spans="1:16">
      <c r="A1940">
        <v>1939</v>
      </c>
      <c r="B1940" t="s">
        <v>2001</v>
      </c>
      <c r="C1940">
        <v>113</v>
      </c>
      <c r="D1940">
        <v>171</v>
      </c>
      <c r="E1940">
        <v>111.28536222210199</v>
      </c>
      <c r="F1940">
        <v>0.66242038216560495</v>
      </c>
      <c r="G1940">
        <v>9726.7100257088896</v>
      </c>
      <c r="H1940">
        <v>1143.3768051530999</v>
      </c>
      <c r="I1940">
        <v>0.50173180522158101</v>
      </c>
      <c r="J1940">
        <v>9.3496871099835593E-2</v>
      </c>
      <c r="K1940">
        <v>0.63156980447412603</v>
      </c>
      <c r="L1940" t="s">
        <v>41</v>
      </c>
      <c r="M1940" t="s">
        <v>34</v>
      </c>
      <c r="N1940" t="s">
        <v>35</v>
      </c>
      <c r="O1940">
        <v>0.70729183489851399</v>
      </c>
      <c r="P1940" t="s">
        <v>36</v>
      </c>
    </row>
    <row r="1941" spans="1:16">
      <c r="A1941">
        <v>1940</v>
      </c>
      <c r="B1941" t="s">
        <v>2002</v>
      </c>
      <c r="C1941">
        <v>78</v>
      </c>
      <c r="D1941">
        <v>166</v>
      </c>
      <c r="E1941">
        <v>89.8525418948999</v>
      </c>
      <c r="F1941">
        <v>0.468852459016393</v>
      </c>
      <c r="G1941">
        <v>6340.8958026464998</v>
      </c>
      <c r="H1941">
        <v>708.68630953664399</v>
      </c>
      <c r="I1941">
        <v>0.83573086072580705</v>
      </c>
      <c r="J1941">
        <v>0.15865449990651401</v>
      </c>
      <c r="K1941">
        <v>0.68479429846385997</v>
      </c>
      <c r="L1941" t="s">
        <v>74</v>
      </c>
      <c r="M1941" t="s">
        <v>34</v>
      </c>
      <c r="N1941" t="s">
        <v>35</v>
      </c>
      <c r="O1941">
        <v>0.71697588508512</v>
      </c>
      <c r="P1941" t="s">
        <v>36</v>
      </c>
    </row>
    <row r="1942" spans="1:16">
      <c r="A1942">
        <v>1941</v>
      </c>
      <c r="B1942" t="s">
        <v>2003</v>
      </c>
      <c r="C1942">
        <v>176</v>
      </c>
      <c r="D1942">
        <v>68</v>
      </c>
      <c r="E1942">
        <v>82.122153703993604</v>
      </c>
      <c r="F1942">
        <v>2.5840000000000001</v>
      </c>
      <c r="G1942">
        <v>5296.7630143667302</v>
      </c>
      <c r="H1942">
        <v>677.27348740588104</v>
      </c>
      <c r="I1942">
        <v>0.87589466371859703</v>
      </c>
      <c r="J1942">
        <v>0.145108300707953</v>
      </c>
      <c r="K1942">
        <v>0.62395167644226601</v>
      </c>
      <c r="L1942" t="s">
        <v>277</v>
      </c>
      <c r="M1942" t="s">
        <v>34</v>
      </c>
      <c r="N1942" t="s">
        <v>35</v>
      </c>
      <c r="O1942">
        <v>0.64705726042624501</v>
      </c>
      <c r="P1942" t="s">
        <v>36</v>
      </c>
    </row>
    <row r="1943" spans="1:16">
      <c r="A1943">
        <v>1942</v>
      </c>
      <c r="B1943" t="s">
        <v>2004</v>
      </c>
      <c r="C1943">
        <v>226</v>
      </c>
      <c r="D1943">
        <v>201</v>
      </c>
      <c r="E1943">
        <v>156.092377021137</v>
      </c>
      <c r="F1943">
        <v>1.125</v>
      </c>
      <c r="G1943">
        <v>19136.092862381902</v>
      </c>
      <c r="H1943">
        <v>2847.6417502240502</v>
      </c>
      <c r="I1943">
        <v>0.56560304770846603</v>
      </c>
      <c r="J1943">
        <v>2.9654624594307798E-2</v>
      </c>
      <c r="K1943">
        <v>0.472144193039715</v>
      </c>
      <c r="L1943" t="s">
        <v>38</v>
      </c>
      <c r="M1943" t="s">
        <v>34</v>
      </c>
      <c r="N1943" t="s">
        <v>35</v>
      </c>
      <c r="O1943">
        <v>0.75510883357075398</v>
      </c>
      <c r="P1943" t="s">
        <v>36</v>
      </c>
    </row>
    <row r="1944" spans="1:16">
      <c r="A1944">
        <v>1943</v>
      </c>
      <c r="B1944" t="s">
        <v>2005</v>
      </c>
      <c r="C1944">
        <v>130</v>
      </c>
      <c r="D1944">
        <v>196</v>
      </c>
      <c r="E1944">
        <v>117.009204153328</v>
      </c>
      <c r="F1944">
        <v>0.66066850021203904</v>
      </c>
      <c r="G1944">
        <v>10753.0070937618</v>
      </c>
      <c r="H1944">
        <v>1051.00922959794</v>
      </c>
      <c r="I1944">
        <v>0.72225315578853699</v>
      </c>
      <c r="J1944">
        <v>0.122328242601175</v>
      </c>
      <c r="K1944">
        <v>0.58269168814433003</v>
      </c>
      <c r="L1944" t="s">
        <v>41</v>
      </c>
      <c r="M1944" t="s">
        <v>34</v>
      </c>
      <c r="N1944" t="s">
        <v>35</v>
      </c>
      <c r="O1944">
        <v>0.67101221785407805</v>
      </c>
      <c r="P1944" t="s">
        <v>36</v>
      </c>
    </row>
    <row r="1945" spans="1:16">
      <c r="A1945">
        <v>1944</v>
      </c>
      <c r="B1945" t="s">
        <v>2006</v>
      </c>
      <c r="C1945">
        <v>181</v>
      </c>
      <c r="D1945">
        <v>77</v>
      </c>
      <c r="E1945">
        <v>97.643458522209002</v>
      </c>
      <c r="F1945">
        <v>2.3380281690140801</v>
      </c>
      <c r="G1945">
        <v>7488.1785062381896</v>
      </c>
      <c r="H1945">
        <v>791.48575133707197</v>
      </c>
      <c r="I1945">
        <v>0.79458616891971801</v>
      </c>
      <c r="J1945">
        <v>0.15021034753719001</v>
      </c>
      <c r="K1945">
        <v>0.72810174145530704</v>
      </c>
      <c r="L1945" t="s">
        <v>93</v>
      </c>
      <c r="M1945" t="s">
        <v>34</v>
      </c>
      <c r="N1945" t="s">
        <v>35</v>
      </c>
      <c r="O1945">
        <v>0.690353448012202</v>
      </c>
      <c r="P1945" t="s">
        <v>36</v>
      </c>
    </row>
    <row r="1946" spans="1:16">
      <c r="A1946">
        <v>1945</v>
      </c>
      <c r="B1946" t="s">
        <v>2007</v>
      </c>
      <c r="C1946">
        <v>138</v>
      </c>
      <c r="D1946">
        <v>231</v>
      </c>
      <c r="E1946">
        <v>139.16646318273899</v>
      </c>
      <c r="F1946">
        <v>0.59809927262750195</v>
      </c>
      <c r="G1946">
        <v>15211.045364461201</v>
      </c>
      <c r="H1946">
        <v>1586.9042664363101</v>
      </c>
      <c r="I1946">
        <v>0.73881151330931805</v>
      </c>
      <c r="J1946">
        <v>7.5904490604718294E-2</v>
      </c>
      <c r="K1946">
        <v>0.57175020670853005</v>
      </c>
      <c r="L1946" t="s">
        <v>93</v>
      </c>
      <c r="M1946" t="s">
        <v>34</v>
      </c>
      <c r="N1946" t="s">
        <v>35</v>
      </c>
      <c r="O1946">
        <v>0.71319664047295805</v>
      </c>
      <c r="P1946" t="s">
        <v>36</v>
      </c>
    </row>
    <row r="1947" spans="1:16">
      <c r="A1947">
        <v>1946</v>
      </c>
      <c r="B1947" t="s">
        <v>2008</v>
      </c>
      <c r="C1947">
        <v>137</v>
      </c>
      <c r="D1947">
        <v>189</v>
      </c>
      <c r="E1947">
        <v>107.65242247966</v>
      </c>
      <c r="F1947">
        <v>0.72392263405395396</v>
      </c>
      <c r="G1947">
        <v>9102.0139247637107</v>
      </c>
      <c r="H1947">
        <v>1595.7240438561901</v>
      </c>
      <c r="I1947">
        <v>0.54167607094943304</v>
      </c>
      <c r="J1947">
        <v>4.4919176089328897E-2</v>
      </c>
      <c r="K1947">
        <v>0.47969638576867002</v>
      </c>
      <c r="L1947" t="s">
        <v>74</v>
      </c>
      <c r="M1947" t="s">
        <v>34</v>
      </c>
      <c r="N1947" t="s">
        <v>35</v>
      </c>
      <c r="O1947">
        <v>0.70873721336864604</v>
      </c>
      <c r="P1947" t="s">
        <v>36</v>
      </c>
    </row>
    <row r="1948" spans="1:16">
      <c r="A1948">
        <v>1947</v>
      </c>
      <c r="B1948" t="s">
        <v>2009</v>
      </c>
      <c r="C1948">
        <v>130</v>
      </c>
      <c r="D1948">
        <v>96</v>
      </c>
      <c r="E1948">
        <v>104.766819234259</v>
      </c>
      <c r="F1948">
        <v>1.3452494905152701</v>
      </c>
      <c r="G1948">
        <v>8620.5981096408304</v>
      </c>
      <c r="H1948">
        <v>519.66691397791305</v>
      </c>
      <c r="I1948">
        <v>0.69204508903081996</v>
      </c>
      <c r="J1948">
        <v>0.40114106997299798</v>
      </c>
      <c r="K1948">
        <v>0.84117706777276602</v>
      </c>
      <c r="L1948" t="s">
        <v>41</v>
      </c>
      <c r="M1948" t="s">
        <v>34</v>
      </c>
      <c r="N1948" t="s">
        <v>35</v>
      </c>
      <c r="O1948">
        <v>0.65652355995892497</v>
      </c>
      <c r="P1948" t="s">
        <v>36</v>
      </c>
    </row>
    <row r="1949" spans="1:16">
      <c r="A1949">
        <v>1948</v>
      </c>
      <c r="B1949" t="s">
        <v>2010</v>
      </c>
      <c r="C1949">
        <v>132</v>
      </c>
      <c r="D1949">
        <v>144</v>
      </c>
      <c r="E1949">
        <v>121.644842347812</v>
      </c>
      <c r="F1949">
        <v>0.914509845705192</v>
      </c>
      <c r="G1949">
        <v>11621.903930812899</v>
      </c>
      <c r="H1949">
        <v>705.07909651932505</v>
      </c>
      <c r="I1949">
        <v>0.761050068612938</v>
      </c>
      <c r="J1949">
        <v>0.29377272144765598</v>
      </c>
      <c r="K1949">
        <v>0.70309226439355099</v>
      </c>
      <c r="L1949" t="s">
        <v>93</v>
      </c>
      <c r="M1949" t="s">
        <v>34</v>
      </c>
      <c r="N1949" t="s">
        <v>35</v>
      </c>
      <c r="O1949">
        <v>0.66546913510087702</v>
      </c>
      <c r="P1949" t="s">
        <v>36</v>
      </c>
    </row>
    <row r="1950" spans="1:16">
      <c r="A1950">
        <v>1949</v>
      </c>
      <c r="B1950" t="s">
        <v>2011</v>
      </c>
      <c r="C1950">
        <v>245</v>
      </c>
      <c r="D1950">
        <v>68</v>
      </c>
      <c r="E1950">
        <v>120.94353364455201</v>
      </c>
      <c r="F1950">
        <v>3.5919999501953099</v>
      </c>
      <c r="G1950">
        <v>11488.284660113401</v>
      </c>
      <c r="H1950">
        <v>878.12327397077001</v>
      </c>
      <c r="I1950">
        <v>0.89904991167954196</v>
      </c>
      <c r="J1950">
        <v>0.18722079119860699</v>
      </c>
      <c r="K1950">
        <v>0.85554264209419495</v>
      </c>
      <c r="L1950" t="s">
        <v>38</v>
      </c>
      <c r="M1950" t="s">
        <v>34</v>
      </c>
      <c r="N1950" t="s">
        <v>35</v>
      </c>
      <c r="O1950">
        <v>0.80457266027334895</v>
      </c>
      <c r="P1950" t="s">
        <v>36</v>
      </c>
    </row>
    <row r="1951" spans="1:16">
      <c r="A1951">
        <v>1950</v>
      </c>
      <c r="B1951" t="s">
        <v>2012</v>
      </c>
      <c r="C1951">
        <v>287</v>
      </c>
      <c r="D1951">
        <v>366</v>
      </c>
      <c r="E1951">
        <v>158.52622973568199</v>
      </c>
      <c r="F1951">
        <v>0.78422613464987001</v>
      </c>
      <c r="G1951">
        <v>19737.5</v>
      </c>
      <c r="H1951">
        <v>2448.1475228071199</v>
      </c>
      <c r="I1951">
        <v>0.55926827890205599</v>
      </c>
      <c r="J1951">
        <v>4.1383463791478101E-2</v>
      </c>
      <c r="K1951">
        <v>0.239896687936797</v>
      </c>
      <c r="L1951" t="s">
        <v>41</v>
      </c>
      <c r="M1951" t="s">
        <v>34</v>
      </c>
      <c r="N1951" t="s">
        <v>35</v>
      </c>
      <c r="O1951">
        <v>0.74733977531655205</v>
      </c>
      <c r="P1951" t="s">
        <v>36</v>
      </c>
    </row>
    <row r="1952" spans="1:16">
      <c r="A1952">
        <v>1951</v>
      </c>
      <c r="B1952" t="s">
        <v>2013</v>
      </c>
      <c r="C1952">
        <v>85</v>
      </c>
      <c r="D1952">
        <v>107</v>
      </c>
      <c r="E1952">
        <v>79.652723946783496</v>
      </c>
      <c r="F1952">
        <v>0.79508121890202399</v>
      </c>
      <c r="G1952">
        <v>4983.0029693761799</v>
      </c>
      <c r="H1952">
        <v>530.38417272028698</v>
      </c>
      <c r="I1952">
        <v>0.68652106619853603</v>
      </c>
      <c r="J1952">
        <v>0.22259730321323301</v>
      </c>
      <c r="K1952">
        <v>0.73483254427494304</v>
      </c>
      <c r="L1952" t="s">
        <v>38</v>
      </c>
      <c r="M1952" t="s">
        <v>34</v>
      </c>
      <c r="N1952" t="s">
        <v>35</v>
      </c>
      <c r="O1952">
        <v>0.71094602676713503</v>
      </c>
      <c r="P1952" t="s">
        <v>36</v>
      </c>
    </row>
    <row r="1953" spans="1:16">
      <c r="A1953">
        <v>1952</v>
      </c>
      <c r="B1953" t="s">
        <v>2014</v>
      </c>
      <c r="C1953">
        <v>155</v>
      </c>
      <c r="D1953">
        <v>88</v>
      </c>
      <c r="E1953">
        <v>91.698573632817499</v>
      </c>
      <c r="F1953">
        <v>1.7691113190359</v>
      </c>
      <c r="G1953">
        <v>6604.1213069943296</v>
      </c>
      <c r="H1953">
        <v>767.74747464273298</v>
      </c>
      <c r="I1953">
        <v>0.71468599342169403</v>
      </c>
      <c r="J1953">
        <v>0.14079528550012399</v>
      </c>
      <c r="K1953">
        <v>0.587598190906927</v>
      </c>
      <c r="L1953" t="s">
        <v>111</v>
      </c>
      <c r="M1953" t="s">
        <v>34</v>
      </c>
      <c r="N1953" t="s">
        <v>35</v>
      </c>
      <c r="O1953">
        <v>0.72397906432971504</v>
      </c>
      <c r="P1953" t="s">
        <v>36</v>
      </c>
    </row>
    <row r="1954" spans="1:16">
      <c r="A1954">
        <v>1953</v>
      </c>
      <c r="B1954" t="s">
        <v>2015</v>
      </c>
      <c r="C1954">
        <v>179</v>
      </c>
      <c r="D1954">
        <v>131</v>
      </c>
      <c r="E1954">
        <v>99.792422081442794</v>
      </c>
      <c r="F1954">
        <v>1.36101729188095</v>
      </c>
      <c r="G1954">
        <v>7821.4092124763702</v>
      </c>
      <c r="H1954">
        <v>1172.6087577186499</v>
      </c>
      <c r="I1954">
        <v>0.61394918211427196</v>
      </c>
      <c r="J1954">
        <v>7.1480668547964102E-2</v>
      </c>
      <c r="K1954">
        <v>0.45606843236497302</v>
      </c>
      <c r="L1954" t="s">
        <v>41</v>
      </c>
      <c r="M1954" t="s">
        <v>34</v>
      </c>
      <c r="N1954" t="s">
        <v>35</v>
      </c>
      <c r="O1954">
        <v>0.79735821873808499</v>
      </c>
      <c r="P1954" t="s">
        <v>36</v>
      </c>
    </row>
    <row r="1955" spans="1:16">
      <c r="A1955">
        <v>1954</v>
      </c>
      <c r="B1955" t="s">
        <v>2016</v>
      </c>
      <c r="C1955">
        <v>139</v>
      </c>
      <c r="D1955">
        <v>71</v>
      </c>
      <c r="E1955">
        <v>80.206745943959902</v>
      </c>
      <c r="F1955">
        <v>1.94197478423433</v>
      </c>
      <c r="G1955">
        <v>5052.5622782608698</v>
      </c>
      <c r="H1955">
        <v>649.66113715441304</v>
      </c>
      <c r="I1955">
        <v>0.65100689825426605</v>
      </c>
      <c r="J1955">
        <v>0.15043460964856301</v>
      </c>
      <c r="K1955">
        <v>0.64330185644267002</v>
      </c>
      <c r="L1955" t="s">
        <v>134</v>
      </c>
      <c r="M1955" t="s">
        <v>34</v>
      </c>
      <c r="N1955" t="s">
        <v>35</v>
      </c>
      <c r="O1955">
        <v>0.64256110421769097</v>
      </c>
      <c r="P1955" t="s">
        <v>36</v>
      </c>
    </row>
    <row r="1956" spans="1:16">
      <c r="A1956">
        <v>1955</v>
      </c>
      <c r="B1956" t="s">
        <v>2017</v>
      </c>
      <c r="C1956">
        <v>206</v>
      </c>
      <c r="D1956">
        <v>122</v>
      </c>
      <c r="E1956">
        <v>127.68427146635</v>
      </c>
      <c r="F1956">
        <v>1.68303571428571</v>
      </c>
      <c r="G1956">
        <v>12804.560812854401</v>
      </c>
      <c r="H1956">
        <v>1089.5259276755</v>
      </c>
      <c r="I1956">
        <v>0.64118962829315695</v>
      </c>
      <c r="J1956">
        <v>0.135549965597656</v>
      </c>
      <c r="K1956">
        <v>0.69081928039324203</v>
      </c>
      <c r="L1956" t="s">
        <v>74</v>
      </c>
      <c r="M1956" t="s">
        <v>34</v>
      </c>
      <c r="N1956" t="s">
        <v>35</v>
      </c>
      <c r="O1956">
        <v>0.73588536927181802</v>
      </c>
      <c r="P1956" t="s">
        <v>36</v>
      </c>
    </row>
    <row r="1957" spans="1:16">
      <c r="A1957">
        <v>1956</v>
      </c>
      <c r="B1957" t="s">
        <v>2018</v>
      </c>
      <c r="C1957">
        <v>152</v>
      </c>
      <c r="D1957">
        <v>216</v>
      </c>
      <c r="E1957">
        <v>156.25097846188601</v>
      </c>
      <c r="F1957">
        <v>0.70491802916232404</v>
      </c>
      <c r="G1957">
        <v>19175</v>
      </c>
      <c r="H1957">
        <v>753.55338454246498</v>
      </c>
      <c r="I1957">
        <v>0.65723440261883903</v>
      </c>
      <c r="J1957">
        <v>0.424343141342654</v>
      </c>
      <c r="K1957">
        <v>0.78868894601542405</v>
      </c>
      <c r="L1957" t="s">
        <v>111</v>
      </c>
      <c r="M1957" t="s">
        <v>34</v>
      </c>
      <c r="N1957" t="s">
        <v>35</v>
      </c>
      <c r="O1957">
        <v>0.65732455579091198</v>
      </c>
      <c r="P1957" t="s">
        <v>36</v>
      </c>
    </row>
    <row r="1958" spans="1:16">
      <c r="A1958">
        <v>1957</v>
      </c>
      <c r="B1958" t="s">
        <v>2019</v>
      </c>
      <c r="C1958">
        <v>74</v>
      </c>
      <c r="D1958">
        <v>137</v>
      </c>
      <c r="E1958">
        <v>86.561435768644898</v>
      </c>
      <c r="F1958">
        <v>0.53784860557768899</v>
      </c>
      <c r="G1958">
        <v>5884.8958888468796</v>
      </c>
      <c r="H1958">
        <v>794.46977443798698</v>
      </c>
      <c r="I1958">
        <v>0.699664815411013</v>
      </c>
      <c r="J1958">
        <v>0.11716391896112099</v>
      </c>
      <c r="K1958">
        <v>0.65990000000000004</v>
      </c>
      <c r="L1958" t="s">
        <v>38</v>
      </c>
      <c r="M1958" t="s">
        <v>34</v>
      </c>
      <c r="N1958" t="s">
        <v>35</v>
      </c>
      <c r="O1958">
        <v>0.71600596322377497</v>
      </c>
      <c r="P1958" t="s">
        <v>36</v>
      </c>
    </row>
    <row r="1959" spans="1:16">
      <c r="A1959">
        <v>1958</v>
      </c>
      <c r="B1959" t="s">
        <v>2020</v>
      </c>
      <c r="C1959">
        <v>85</v>
      </c>
      <c r="D1959">
        <v>153</v>
      </c>
      <c r="E1959">
        <v>94.643714672007903</v>
      </c>
      <c r="F1959">
        <v>0.55775999984293101</v>
      </c>
      <c r="G1959">
        <v>7035.1512124763703</v>
      </c>
      <c r="H1959">
        <v>642.45706904442397</v>
      </c>
      <c r="I1959">
        <v>0.82724239579034797</v>
      </c>
      <c r="J1959">
        <v>0.214187970803245</v>
      </c>
      <c r="K1959">
        <v>0.76270967949854196</v>
      </c>
      <c r="L1959" t="s">
        <v>38</v>
      </c>
      <c r="M1959" t="s">
        <v>34</v>
      </c>
      <c r="N1959" t="s">
        <v>35</v>
      </c>
      <c r="O1959">
        <v>0.72573945784676297</v>
      </c>
      <c r="P1959" t="s">
        <v>36</v>
      </c>
    </row>
    <row r="1960" spans="1:16">
      <c r="A1960">
        <v>1959</v>
      </c>
      <c r="B1960" t="s">
        <v>2021</v>
      </c>
      <c r="C1960">
        <v>117</v>
      </c>
      <c r="D1960">
        <v>118</v>
      </c>
      <c r="E1960">
        <v>105.38905652423099</v>
      </c>
      <c r="F1960">
        <v>0.99074074074074103</v>
      </c>
      <c r="G1960">
        <v>8723.3021319470699</v>
      </c>
      <c r="H1960">
        <v>538.975359098289</v>
      </c>
      <c r="I1960">
        <v>0.79492028461353004</v>
      </c>
      <c r="J1960">
        <v>0.37735747518365298</v>
      </c>
      <c r="K1960">
        <v>0.82389522151720995</v>
      </c>
      <c r="L1960" t="s">
        <v>93</v>
      </c>
      <c r="M1960" t="s">
        <v>34</v>
      </c>
      <c r="N1960" t="s">
        <v>35</v>
      </c>
      <c r="O1960">
        <v>0.64390388700632195</v>
      </c>
      <c r="P1960" t="s">
        <v>36</v>
      </c>
    </row>
    <row r="1961" spans="1:16">
      <c r="A1961">
        <v>1960</v>
      </c>
      <c r="B1961" t="s">
        <v>2022</v>
      </c>
      <c r="C1961">
        <v>98</v>
      </c>
      <c r="D1961">
        <v>117</v>
      </c>
      <c r="E1961">
        <v>81.240595182064297</v>
      </c>
      <c r="F1961">
        <v>0.83255811576781003</v>
      </c>
      <c r="G1961">
        <v>5183.6548219281703</v>
      </c>
      <c r="H1961">
        <v>835.71920709340498</v>
      </c>
      <c r="I1961">
        <v>0.49662044671344102</v>
      </c>
      <c r="J1961">
        <v>9.3266390873925797E-2</v>
      </c>
      <c r="K1961">
        <v>0.570111485271521</v>
      </c>
      <c r="L1961" t="s">
        <v>41</v>
      </c>
      <c r="M1961" t="s">
        <v>34</v>
      </c>
      <c r="N1961" t="s">
        <v>35</v>
      </c>
      <c r="O1961">
        <v>0.67294781213282395</v>
      </c>
      <c r="P1961" t="s">
        <v>36</v>
      </c>
    </row>
    <row r="1962" spans="1:16">
      <c r="A1962">
        <v>1961</v>
      </c>
      <c r="B1962" t="s">
        <v>2023</v>
      </c>
      <c r="C1962">
        <v>73</v>
      </c>
      <c r="D1962">
        <v>118</v>
      </c>
      <c r="E1962">
        <v>81.162522344373699</v>
      </c>
      <c r="F1962">
        <v>0.62037031673435905</v>
      </c>
      <c r="G1962">
        <v>5173.6965448015098</v>
      </c>
      <c r="H1962">
        <v>687.461578616785</v>
      </c>
      <c r="I1962">
        <v>0.695403756289246</v>
      </c>
      <c r="J1962">
        <v>0.13756690110886799</v>
      </c>
      <c r="K1962">
        <v>0.739798520785514</v>
      </c>
      <c r="L1962" t="s">
        <v>93</v>
      </c>
      <c r="M1962" t="s">
        <v>34</v>
      </c>
      <c r="N1962" t="s">
        <v>35</v>
      </c>
      <c r="O1962">
        <v>0.69121230076957996</v>
      </c>
      <c r="P1962" t="s">
        <v>36</v>
      </c>
    </row>
    <row r="1963" spans="1:16">
      <c r="A1963">
        <v>1962</v>
      </c>
      <c r="B1963" t="s">
        <v>2024</v>
      </c>
      <c r="C1963">
        <v>183</v>
      </c>
      <c r="D1963">
        <v>253</v>
      </c>
      <c r="E1963">
        <v>155.43397428281199</v>
      </c>
      <c r="F1963">
        <v>0.72025051092192005</v>
      </c>
      <c r="G1963">
        <v>18975</v>
      </c>
      <c r="H1963">
        <v>1453.6753106117201</v>
      </c>
      <c r="I1963">
        <v>0.65960188539060305</v>
      </c>
      <c r="J1963">
        <v>0.112838374117975</v>
      </c>
      <c r="K1963">
        <v>0.52855153203342597</v>
      </c>
      <c r="L1963" t="s">
        <v>74</v>
      </c>
      <c r="M1963" t="s">
        <v>34</v>
      </c>
      <c r="N1963" t="s">
        <v>35</v>
      </c>
      <c r="O1963">
        <v>0.65900200787498897</v>
      </c>
      <c r="P1963" t="s">
        <v>36</v>
      </c>
    </row>
    <row r="1964" spans="1:16">
      <c r="A1964">
        <v>1963</v>
      </c>
      <c r="B1964" t="s">
        <v>2025</v>
      </c>
      <c r="C1964">
        <v>160</v>
      </c>
      <c r="D1964">
        <v>94</v>
      </c>
      <c r="E1964">
        <v>105.379179933735</v>
      </c>
      <c r="F1964">
        <v>1.7047147534665801</v>
      </c>
      <c r="G1964">
        <v>8721.6671909262805</v>
      </c>
      <c r="H1964">
        <v>810.18753424395697</v>
      </c>
      <c r="I1964">
        <v>0.47323967976668702</v>
      </c>
      <c r="J1964">
        <v>0.16696992843414399</v>
      </c>
      <c r="K1964">
        <v>0.73361921312213196</v>
      </c>
      <c r="L1964" t="s">
        <v>38</v>
      </c>
      <c r="M1964" t="s">
        <v>34</v>
      </c>
      <c r="N1964" t="s">
        <v>35</v>
      </c>
      <c r="O1964">
        <v>0.66429323532560303</v>
      </c>
      <c r="P1964" t="s">
        <v>36</v>
      </c>
    </row>
    <row r="1965" spans="1:16">
      <c r="A1965">
        <v>1964</v>
      </c>
      <c r="B1965" t="s">
        <v>2026</v>
      </c>
      <c r="C1965">
        <v>132</v>
      </c>
      <c r="D1965">
        <v>275</v>
      </c>
      <c r="E1965">
        <v>152.913277481693</v>
      </c>
      <c r="F1965">
        <v>0.48169818078229198</v>
      </c>
      <c r="G1965">
        <v>18364.549331569</v>
      </c>
      <c r="H1965">
        <v>1143.8518360276801</v>
      </c>
      <c r="I1965">
        <v>0.90357842700732405</v>
      </c>
      <c r="J1965">
        <v>0.17638050916315301</v>
      </c>
      <c r="K1965">
        <v>0.64626440990020295</v>
      </c>
      <c r="L1965" t="s">
        <v>93</v>
      </c>
      <c r="M1965" t="s">
        <v>34</v>
      </c>
      <c r="N1965" t="s">
        <v>35</v>
      </c>
      <c r="O1965">
        <v>0.66777894508695901</v>
      </c>
      <c r="P1965" t="s">
        <v>36</v>
      </c>
    </row>
    <row r="1966" spans="1:16">
      <c r="A1966">
        <v>1965</v>
      </c>
      <c r="B1966" t="s">
        <v>2027</v>
      </c>
      <c r="C1966">
        <v>137</v>
      </c>
      <c r="D1966">
        <v>98</v>
      </c>
      <c r="E1966">
        <v>92.683879724073094</v>
      </c>
      <c r="F1966">
        <v>1.4</v>
      </c>
      <c r="G1966">
        <v>6746.8070688090702</v>
      </c>
      <c r="H1966">
        <v>659.15566923131098</v>
      </c>
      <c r="I1966">
        <v>0.52035314778244901</v>
      </c>
      <c r="J1966">
        <v>0.195133651692905</v>
      </c>
      <c r="K1966">
        <v>0.72487304781067396</v>
      </c>
      <c r="L1966" t="s">
        <v>55</v>
      </c>
      <c r="M1966" t="s">
        <v>34</v>
      </c>
      <c r="N1966" t="s">
        <v>35</v>
      </c>
      <c r="O1966">
        <v>0.77972169480406195</v>
      </c>
      <c r="P1966" t="s">
        <v>36</v>
      </c>
    </row>
    <row r="1967" spans="1:16">
      <c r="A1967">
        <v>1966</v>
      </c>
      <c r="B1967" t="s">
        <v>2028</v>
      </c>
      <c r="C1967">
        <v>189</v>
      </c>
      <c r="D1967">
        <v>135</v>
      </c>
      <c r="E1967">
        <v>114.04177717641301</v>
      </c>
      <c r="F1967">
        <v>1.40126031825702</v>
      </c>
      <c r="G1967">
        <v>10214.516973913</v>
      </c>
      <c r="H1967">
        <v>1094.3040074754799</v>
      </c>
      <c r="I1967">
        <v>0.63155210566674502</v>
      </c>
      <c r="J1967">
        <v>0.10718937018703301</v>
      </c>
      <c r="K1967">
        <v>0.51006791108472205</v>
      </c>
      <c r="L1967" t="s">
        <v>151</v>
      </c>
      <c r="M1967" t="s">
        <v>34</v>
      </c>
      <c r="N1967" t="s">
        <v>35</v>
      </c>
      <c r="O1967">
        <v>0.75954464490505902</v>
      </c>
      <c r="P1967" t="s">
        <v>36</v>
      </c>
    </row>
    <row r="1968" spans="1:16">
      <c r="A1968">
        <v>1967</v>
      </c>
      <c r="B1968" t="s">
        <v>2029</v>
      </c>
      <c r="C1968">
        <v>174</v>
      </c>
      <c r="D1968">
        <v>99</v>
      </c>
      <c r="E1968">
        <v>103.780438492352</v>
      </c>
      <c r="F1968">
        <v>1.76320920982315</v>
      </c>
      <c r="G1968">
        <v>8459.0362105860095</v>
      </c>
      <c r="H1968">
        <v>832.23811618068999</v>
      </c>
      <c r="I1968">
        <v>0.64503260403609897</v>
      </c>
      <c r="J1968">
        <v>0.15347425829327299</v>
      </c>
      <c r="K1968">
        <v>0.64942489387922797</v>
      </c>
      <c r="L1968" t="s">
        <v>93</v>
      </c>
      <c r="M1968" t="s">
        <v>34</v>
      </c>
      <c r="N1968" t="s">
        <v>35</v>
      </c>
      <c r="O1968">
        <v>0.67173483062030603</v>
      </c>
      <c r="P1968" t="s">
        <v>36</v>
      </c>
    </row>
    <row r="1969" spans="1:16">
      <c r="A1969">
        <v>1968</v>
      </c>
      <c r="B1969" t="s">
        <v>2030</v>
      </c>
      <c r="C1969">
        <v>136</v>
      </c>
      <c r="D1969">
        <v>181</v>
      </c>
      <c r="E1969">
        <v>107.53633807698399</v>
      </c>
      <c r="F1969">
        <v>0.74884445476129302</v>
      </c>
      <c r="G1969">
        <v>9082.3946325141806</v>
      </c>
      <c r="H1969">
        <v>752.232375937234</v>
      </c>
      <c r="I1969">
        <v>0.72998782658355599</v>
      </c>
      <c r="J1969">
        <v>0.201700135204261</v>
      </c>
      <c r="K1969">
        <v>0.56680796593976401</v>
      </c>
      <c r="L1969" t="s">
        <v>41</v>
      </c>
      <c r="M1969" t="s">
        <v>34</v>
      </c>
      <c r="N1969" t="s">
        <v>35</v>
      </c>
      <c r="O1969">
        <v>0.75597553980072596</v>
      </c>
      <c r="P1969" t="s">
        <v>36</v>
      </c>
    </row>
    <row r="1970" spans="1:16">
      <c r="A1970">
        <v>1969</v>
      </c>
      <c r="B1970" t="s">
        <v>2031</v>
      </c>
      <c r="C1970">
        <v>155</v>
      </c>
      <c r="D1970">
        <v>84</v>
      </c>
      <c r="E1970">
        <v>92.165854137533799</v>
      </c>
      <c r="F1970">
        <v>1.8490366663189901</v>
      </c>
      <c r="G1970">
        <v>6671.5997818525502</v>
      </c>
      <c r="H1970">
        <v>922.041241764711</v>
      </c>
      <c r="I1970">
        <v>0.69552725354146405</v>
      </c>
      <c r="J1970">
        <v>9.8614131892030804E-2</v>
      </c>
      <c r="K1970">
        <v>0.55897736046424795</v>
      </c>
      <c r="L1970" t="s">
        <v>38</v>
      </c>
      <c r="M1970" t="s">
        <v>34</v>
      </c>
      <c r="N1970" t="s">
        <v>35</v>
      </c>
      <c r="O1970">
        <v>0.701914675429676</v>
      </c>
      <c r="P1970" t="s">
        <v>36</v>
      </c>
    </row>
    <row r="1971" spans="1:16">
      <c r="A1971">
        <v>1970</v>
      </c>
      <c r="B1971" t="s">
        <v>2032</v>
      </c>
      <c r="C1971">
        <v>126</v>
      </c>
      <c r="D1971">
        <v>163</v>
      </c>
      <c r="E1971">
        <v>115.27880118415599</v>
      </c>
      <c r="F1971">
        <v>0.76915650084718301</v>
      </c>
      <c r="G1971">
        <v>10437.3148457467</v>
      </c>
      <c r="H1971">
        <v>1230.9442639710601</v>
      </c>
      <c r="I1971">
        <v>0.61006519541987703</v>
      </c>
      <c r="J1971">
        <v>8.6560921373319194E-2</v>
      </c>
      <c r="K1971">
        <v>0.644981446783497</v>
      </c>
      <c r="L1971" t="s">
        <v>44</v>
      </c>
      <c r="M1971" t="s">
        <v>34</v>
      </c>
      <c r="N1971" t="s">
        <v>35</v>
      </c>
      <c r="O1971">
        <v>0.75665908458197195</v>
      </c>
      <c r="P1971" t="s">
        <v>36</v>
      </c>
    </row>
    <row r="1972" spans="1:16">
      <c r="A1972">
        <v>1971</v>
      </c>
      <c r="B1972" t="s">
        <v>2033</v>
      </c>
      <c r="C1972">
        <v>195</v>
      </c>
      <c r="D1972">
        <v>227</v>
      </c>
      <c r="E1972">
        <v>152.644304409478</v>
      </c>
      <c r="F1972">
        <v>0.85766884032620805</v>
      </c>
      <c r="G1972">
        <v>18300</v>
      </c>
      <c r="H1972">
        <v>1227.10676908493</v>
      </c>
      <c r="I1972">
        <v>0.71443624266291605</v>
      </c>
      <c r="J1972">
        <v>0.152720117712767</v>
      </c>
      <c r="K1972">
        <v>0.57660496258369398</v>
      </c>
      <c r="L1972" t="s">
        <v>41</v>
      </c>
      <c r="M1972" t="s">
        <v>34</v>
      </c>
      <c r="N1972" t="s">
        <v>35</v>
      </c>
      <c r="O1972">
        <v>0.68592508473195701</v>
      </c>
      <c r="P1972" t="s">
        <v>36</v>
      </c>
    </row>
    <row r="1973" spans="1:16">
      <c r="A1973">
        <v>1972</v>
      </c>
      <c r="B1973" t="s">
        <v>2034</v>
      </c>
      <c r="C1973">
        <v>141</v>
      </c>
      <c r="D1973">
        <v>195</v>
      </c>
      <c r="E1973">
        <v>116.79552105766599</v>
      </c>
      <c r="F1973">
        <v>0.72346368715083798</v>
      </c>
      <c r="G1973">
        <v>10713.7685092628</v>
      </c>
      <c r="H1973">
        <v>1116.3578218724399</v>
      </c>
      <c r="I1973">
        <v>0.80942738857719798</v>
      </c>
      <c r="J1973">
        <v>0.10803022562242599</v>
      </c>
      <c r="K1973">
        <v>0.58135671137421296</v>
      </c>
      <c r="L1973" t="s">
        <v>111</v>
      </c>
      <c r="M1973" t="s">
        <v>34</v>
      </c>
      <c r="N1973" t="s">
        <v>35</v>
      </c>
      <c r="O1973">
        <v>0.70673456614069197</v>
      </c>
      <c r="P1973" t="s">
        <v>36</v>
      </c>
    </row>
    <row r="1974" spans="1:16">
      <c r="A1974">
        <v>1973</v>
      </c>
      <c r="B1974" t="s">
        <v>2035</v>
      </c>
      <c r="C1974">
        <v>93</v>
      </c>
      <c r="D1974">
        <v>132</v>
      </c>
      <c r="E1974">
        <v>102.98232679319</v>
      </c>
      <c r="F1974">
        <v>0.70370366649281302</v>
      </c>
      <c r="G1974">
        <v>8329.4299769376194</v>
      </c>
      <c r="H1974">
        <v>668.44041474332005</v>
      </c>
      <c r="I1974">
        <v>0.52453966359799098</v>
      </c>
      <c r="J1974">
        <v>0.23426086662082901</v>
      </c>
      <c r="K1974">
        <v>0.82534609720176699</v>
      </c>
      <c r="L1974" t="s">
        <v>33</v>
      </c>
      <c r="M1974" t="s">
        <v>34</v>
      </c>
      <c r="N1974" t="s">
        <v>35</v>
      </c>
      <c r="O1974">
        <v>0.83477226534041005</v>
      </c>
      <c r="P1974" t="s">
        <v>36</v>
      </c>
    </row>
    <row r="1975" spans="1:16">
      <c r="A1975">
        <v>1974</v>
      </c>
      <c r="B1975" t="s">
        <v>2036</v>
      </c>
      <c r="C1975">
        <v>143</v>
      </c>
      <c r="D1975">
        <v>292</v>
      </c>
      <c r="E1975">
        <v>158.40064965234501</v>
      </c>
      <c r="F1975">
        <v>0.49054511110056398</v>
      </c>
      <c r="G1975">
        <v>19706.241385633301</v>
      </c>
      <c r="H1975">
        <v>2331.6712229580498</v>
      </c>
      <c r="I1975">
        <v>0.53511924367677699</v>
      </c>
      <c r="J1975">
        <v>4.5549019927438303E-2</v>
      </c>
      <c r="K1975">
        <v>0.63154660683919495</v>
      </c>
      <c r="L1975" t="s">
        <v>1561</v>
      </c>
      <c r="M1975" t="s">
        <v>34</v>
      </c>
      <c r="N1975" t="s">
        <v>35</v>
      </c>
      <c r="O1975">
        <v>0.63240071120986996</v>
      </c>
      <c r="P1975" t="s">
        <v>36</v>
      </c>
    </row>
    <row r="1976" spans="1:16">
      <c r="A1976">
        <v>1975</v>
      </c>
      <c r="B1976" t="s">
        <v>2037</v>
      </c>
      <c r="C1976">
        <v>85</v>
      </c>
      <c r="D1976">
        <v>121</v>
      </c>
      <c r="E1976">
        <v>87.917209628176593</v>
      </c>
      <c r="F1976">
        <v>0.69856793314617804</v>
      </c>
      <c r="G1976">
        <v>6070.6846412098303</v>
      </c>
      <c r="H1976">
        <v>630.25249987083896</v>
      </c>
      <c r="I1976">
        <v>0.75771604725743202</v>
      </c>
      <c r="J1976">
        <v>0.19205180043033199</v>
      </c>
      <c r="K1976">
        <v>0.69836710267589996</v>
      </c>
      <c r="L1976" t="s">
        <v>41</v>
      </c>
      <c r="M1976" t="s">
        <v>34</v>
      </c>
      <c r="N1976" t="s">
        <v>35</v>
      </c>
      <c r="O1976">
        <v>0.64564345329287498</v>
      </c>
      <c r="P1976" t="s">
        <v>36</v>
      </c>
    </row>
    <row r="1977" spans="1:16">
      <c r="A1977">
        <v>1976</v>
      </c>
      <c r="B1977" t="s">
        <v>2038</v>
      </c>
      <c r="C1977">
        <v>112</v>
      </c>
      <c r="D1977">
        <v>83</v>
      </c>
      <c r="E1977">
        <v>73.216683585597707</v>
      </c>
      <c r="F1977">
        <v>1.34640522875817</v>
      </c>
      <c r="G1977">
        <v>4210.2703905482003</v>
      </c>
      <c r="H1977">
        <v>663.65910248310695</v>
      </c>
      <c r="I1977">
        <v>0.524367383164136</v>
      </c>
      <c r="J1977">
        <v>0.12012398777394601</v>
      </c>
      <c r="K1977">
        <v>0.58221317877255696</v>
      </c>
      <c r="L1977" t="s">
        <v>44</v>
      </c>
      <c r="M1977" t="s">
        <v>34</v>
      </c>
      <c r="N1977" t="s">
        <v>35</v>
      </c>
      <c r="O1977">
        <v>0.64323143382807302</v>
      </c>
      <c r="P1977" t="s">
        <v>36</v>
      </c>
    </row>
    <row r="1978" spans="1:16">
      <c r="A1978">
        <v>1977</v>
      </c>
      <c r="B1978" t="s">
        <v>2039</v>
      </c>
      <c r="C1978">
        <v>88</v>
      </c>
      <c r="D1978">
        <v>86</v>
      </c>
      <c r="E1978">
        <v>79.537411787359503</v>
      </c>
      <c r="F1978">
        <v>1.0215054345368</v>
      </c>
      <c r="G1978">
        <v>4968.5857621928199</v>
      </c>
      <c r="H1978">
        <v>457.566928570063</v>
      </c>
      <c r="I1978">
        <v>0.72727804204745194</v>
      </c>
      <c r="J1978">
        <v>0.29821768837165602</v>
      </c>
      <c r="K1978">
        <v>0.81161988928814199</v>
      </c>
      <c r="L1978" t="s">
        <v>111</v>
      </c>
      <c r="M1978" t="s">
        <v>34</v>
      </c>
      <c r="N1978" t="s">
        <v>35</v>
      </c>
      <c r="O1978">
        <v>0.73452984866442395</v>
      </c>
      <c r="P1978" t="s">
        <v>36</v>
      </c>
    </row>
    <row r="1979" spans="1:16">
      <c r="A1979">
        <v>1978</v>
      </c>
      <c r="B1979" t="s">
        <v>2040</v>
      </c>
      <c r="C1979">
        <v>124</v>
      </c>
      <c r="D1979">
        <v>98</v>
      </c>
      <c r="E1979">
        <v>82.730567806875101</v>
      </c>
      <c r="F1979">
        <v>1.2640416139848101</v>
      </c>
      <c r="G1979">
        <v>5375.53744536862</v>
      </c>
      <c r="H1979">
        <v>602.40766557330699</v>
      </c>
      <c r="I1979">
        <v>0.68130985641950703</v>
      </c>
      <c r="J1979">
        <v>0.18614474329984601</v>
      </c>
      <c r="K1979">
        <v>0.61520012247189104</v>
      </c>
      <c r="L1979" t="s">
        <v>38</v>
      </c>
      <c r="M1979" t="s">
        <v>34</v>
      </c>
      <c r="N1979" t="s">
        <v>35</v>
      </c>
      <c r="O1979">
        <v>0.72320718921038696</v>
      </c>
      <c r="P1979" t="s">
        <v>36</v>
      </c>
    </row>
    <row r="1980" spans="1:16">
      <c r="A1980">
        <v>1979</v>
      </c>
      <c r="B1980" t="s">
        <v>2041</v>
      </c>
      <c r="C1980">
        <v>147</v>
      </c>
      <c r="D1980">
        <v>81</v>
      </c>
      <c r="E1980">
        <v>89.117649715947707</v>
      </c>
      <c r="F1980">
        <v>1.81229536182408</v>
      </c>
      <c r="G1980">
        <v>6237.5972563327005</v>
      </c>
      <c r="H1980">
        <v>491.48000123262398</v>
      </c>
      <c r="I1980">
        <v>0.60345069353255598</v>
      </c>
      <c r="J1980">
        <v>0.32450059154081101</v>
      </c>
      <c r="K1980">
        <v>0.75541355413554101</v>
      </c>
      <c r="L1980" t="s">
        <v>111</v>
      </c>
      <c r="M1980" t="s">
        <v>34</v>
      </c>
      <c r="N1980" t="s">
        <v>35</v>
      </c>
      <c r="O1980">
        <v>0.70750039568476097</v>
      </c>
      <c r="P1980" t="s">
        <v>36</v>
      </c>
    </row>
    <row r="1981" spans="1:16">
      <c r="A1981">
        <v>1980</v>
      </c>
      <c r="B1981" t="s">
        <v>2042</v>
      </c>
      <c r="C1981">
        <v>83</v>
      </c>
      <c r="D1981">
        <v>186</v>
      </c>
      <c r="E1981">
        <v>114.228309044301</v>
      </c>
      <c r="F1981">
        <v>0.44868035190615801</v>
      </c>
      <c r="G1981">
        <v>10247.958949338399</v>
      </c>
      <c r="H1981">
        <v>710.657392536972</v>
      </c>
      <c r="I1981">
        <v>0.69997154539995099</v>
      </c>
      <c r="J1981">
        <v>0.25499207609362501</v>
      </c>
      <c r="K1981">
        <v>0.82748067783591805</v>
      </c>
      <c r="L1981" t="s">
        <v>44</v>
      </c>
      <c r="M1981" t="s">
        <v>34</v>
      </c>
      <c r="N1981" t="s">
        <v>35</v>
      </c>
      <c r="O1981">
        <v>0.70320773442949602</v>
      </c>
      <c r="P1981" t="s">
        <v>36</v>
      </c>
    </row>
    <row r="1982" spans="1:16">
      <c r="A1982">
        <v>1981</v>
      </c>
      <c r="B1982" t="s">
        <v>2043</v>
      </c>
      <c r="C1982">
        <v>166</v>
      </c>
      <c r="D1982">
        <v>230</v>
      </c>
      <c r="E1982">
        <v>149.33881909953101</v>
      </c>
      <c r="F1982">
        <v>0.72446555819477398</v>
      </c>
      <c r="G1982">
        <v>17516.014941776899</v>
      </c>
      <c r="H1982">
        <v>2255.52236802485</v>
      </c>
      <c r="I1982">
        <v>0.65118358715145097</v>
      </c>
      <c r="J1982">
        <v>4.32664132762915E-2</v>
      </c>
      <c r="K1982">
        <v>0.56007889171399405</v>
      </c>
      <c r="L1982" t="s">
        <v>44</v>
      </c>
      <c r="M1982" t="s">
        <v>34</v>
      </c>
      <c r="N1982" t="s">
        <v>35</v>
      </c>
      <c r="O1982">
        <v>0.72130521783435697</v>
      </c>
      <c r="P1982" t="s">
        <v>36</v>
      </c>
    </row>
    <row r="1983" spans="1:16">
      <c r="A1983">
        <v>1982</v>
      </c>
      <c r="B1983" t="s">
        <v>2044</v>
      </c>
      <c r="C1983">
        <v>110</v>
      </c>
      <c r="D1983">
        <v>148</v>
      </c>
      <c r="E1983">
        <v>109.571648278849</v>
      </c>
      <c r="F1983">
        <v>0.74492671145724298</v>
      </c>
      <c r="G1983">
        <v>9429.4480219281704</v>
      </c>
      <c r="H1983">
        <v>594.97339019132698</v>
      </c>
      <c r="I1983">
        <v>0.67139104088356405</v>
      </c>
      <c r="J1983">
        <v>0.33473494217176403</v>
      </c>
      <c r="K1983">
        <v>0.765108117560511</v>
      </c>
      <c r="L1983" t="s">
        <v>74</v>
      </c>
      <c r="M1983" t="s">
        <v>34</v>
      </c>
      <c r="N1983" t="s">
        <v>35</v>
      </c>
      <c r="O1983">
        <v>0.70917393420371899</v>
      </c>
      <c r="P1983" t="s">
        <v>36</v>
      </c>
    </row>
    <row r="1984" spans="1:16">
      <c r="A1984">
        <v>1983</v>
      </c>
      <c r="B1984" t="s">
        <v>2045</v>
      </c>
      <c r="C1984">
        <v>139</v>
      </c>
      <c r="D1984">
        <v>231</v>
      </c>
      <c r="E1984">
        <v>148.682956640848</v>
      </c>
      <c r="F1984">
        <v>0.600938933454914</v>
      </c>
      <c r="G1984">
        <v>17362.5</v>
      </c>
      <c r="H1984">
        <v>1285.89356601238</v>
      </c>
      <c r="I1984">
        <v>0.78255056536362599</v>
      </c>
      <c r="J1984">
        <v>0.13195081472999001</v>
      </c>
      <c r="K1984">
        <v>0.63774104683195598</v>
      </c>
      <c r="L1984" t="s">
        <v>2046</v>
      </c>
      <c r="M1984" t="s">
        <v>34</v>
      </c>
      <c r="N1984" t="s">
        <v>35</v>
      </c>
      <c r="O1984">
        <v>0.72536283727664996</v>
      </c>
      <c r="P1984" t="s">
        <v>36</v>
      </c>
    </row>
    <row r="1985" spans="1:16">
      <c r="A1985">
        <v>1984</v>
      </c>
      <c r="B1985" t="s">
        <v>2047</v>
      </c>
      <c r="C1985">
        <v>189</v>
      </c>
      <c r="D1985">
        <v>153</v>
      </c>
      <c r="E1985">
        <v>135.62737691953799</v>
      </c>
      <c r="F1985">
        <v>1.23733585133624</v>
      </c>
      <c r="G1985">
        <v>14447.2306457467</v>
      </c>
      <c r="H1985">
        <v>1220.6105856346001</v>
      </c>
      <c r="I1985">
        <v>0.57719032883832799</v>
      </c>
      <c r="J1985">
        <v>0.121854116787077</v>
      </c>
      <c r="K1985">
        <v>0.70884137448223605</v>
      </c>
      <c r="L1985" t="s">
        <v>41</v>
      </c>
      <c r="M1985" t="s">
        <v>34</v>
      </c>
      <c r="N1985" t="s">
        <v>35</v>
      </c>
      <c r="O1985">
        <v>0.77112119604145402</v>
      </c>
      <c r="P1985" t="s">
        <v>36</v>
      </c>
    </row>
    <row r="1986" spans="1:16">
      <c r="A1986">
        <v>1985</v>
      </c>
      <c r="B1986" t="s">
        <v>2048</v>
      </c>
      <c r="C1986">
        <v>78</v>
      </c>
      <c r="D1986">
        <v>94</v>
      </c>
      <c r="E1986">
        <v>74.347797317006297</v>
      </c>
      <c r="F1986">
        <v>0.82978331640386505</v>
      </c>
      <c r="G1986">
        <v>4341.3629342155</v>
      </c>
      <c r="H1986">
        <v>449.40471756033298</v>
      </c>
      <c r="I1986">
        <v>0.73514001771604398</v>
      </c>
      <c r="J1986">
        <v>0.27012246481855401</v>
      </c>
      <c r="K1986">
        <v>0.78415527933635798</v>
      </c>
      <c r="L1986" t="s">
        <v>41</v>
      </c>
      <c r="M1986" t="s">
        <v>34</v>
      </c>
      <c r="N1986" t="s">
        <v>35</v>
      </c>
      <c r="O1986">
        <v>0.69058296381892303</v>
      </c>
      <c r="P1986" t="s">
        <v>36</v>
      </c>
    </row>
    <row r="1987" spans="1:16">
      <c r="A1987">
        <v>1986</v>
      </c>
      <c r="B1987" t="s">
        <v>2049</v>
      </c>
      <c r="C1987">
        <v>96</v>
      </c>
      <c r="D1987">
        <v>135</v>
      </c>
      <c r="E1987">
        <v>98.139322313066202</v>
      </c>
      <c r="F1987">
        <v>0.70856849981733905</v>
      </c>
      <c r="G1987">
        <v>7564.4262102079401</v>
      </c>
      <c r="H1987">
        <v>607.54045851977003</v>
      </c>
      <c r="I1987">
        <v>0.76762441355351496</v>
      </c>
      <c r="J1987">
        <v>0.257534517219208</v>
      </c>
      <c r="K1987">
        <v>0.74414048221309204</v>
      </c>
      <c r="L1987" t="s">
        <v>111</v>
      </c>
      <c r="M1987" t="s">
        <v>34</v>
      </c>
      <c r="N1987" t="s">
        <v>35</v>
      </c>
      <c r="O1987">
        <v>0.69881509511170203</v>
      </c>
      <c r="P1987" t="s">
        <v>36</v>
      </c>
    </row>
    <row r="1988" spans="1:16">
      <c r="A1988">
        <v>1987</v>
      </c>
      <c r="B1988" t="s">
        <v>2050</v>
      </c>
      <c r="C1988">
        <v>119</v>
      </c>
      <c r="D1988">
        <v>322</v>
      </c>
      <c r="E1988">
        <v>141.614386895032</v>
      </c>
      <c r="F1988">
        <v>0.37119118472663598</v>
      </c>
      <c r="G1988">
        <v>15750.873163327</v>
      </c>
      <c r="H1988">
        <v>1978.8995209243001</v>
      </c>
      <c r="I1988">
        <v>0.636297840271838</v>
      </c>
      <c r="J1988">
        <v>5.0543697759124699E-2</v>
      </c>
      <c r="K1988">
        <v>0.49391997389946601</v>
      </c>
      <c r="L1988" t="s">
        <v>1263</v>
      </c>
      <c r="M1988" t="s">
        <v>34</v>
      </c>
      <c r="N1988" t="s">
        <v>35</v>
      </c>
      <c r="O1988">
        <v>0.68226277946599101</v>
      </c>
      <c r="P1988" t="s">
        <v>36</v>
      </c>
    </row>
    <row r="1989" spans="1:16">
      <c r="A1989">
        <v>1988</v>
      </c>
      <c r="B1989" t="s">
        <v>2051</v>
      </c>
      <c r="C1989">
        <v>99</v>
      </c>
      <c r="D1989">
        <v>91</v>
      </c>
      <c r="E1989">
        <v>76.395353821576805</v>
      </c>
      <c r="F1989">
        <v>1.0918611014742501</v>
      </c>
      <c r="G1989">
        <v>4583.7800982986801</v>
      </c>
      <c r="H1989">
        <v>574.07905870665695</v>
      </c>
      <c r="I1989">
        <v>0.64836773272272596</v>
      </c>
      <c r="J1989">
        <v>0.17477939384185501</v>
      </c>
      <c r="K1989">
        <v>0.67420151717202603</v>
      </c>
      <c r="L1989" t="s">
        <v>38</v>
      </c>
      <c r="M1989" t="s">
        <v>34</v>
      </c>
      <c r="N1989" t="s">
        <v>35</v>
      </c>
      <c r="O1989">
        <v>0.71929786436191201</v>
      </c>
      <c r="P1989" t="s">
        <v>36</v>
      </c>
    </row>
    <row r="1990" spans="1:16">
      <c r="A1990">
        <v>1989</v>
      </c>
      <c r="B1990" t="s">
        <v>2052</v>
      </c>
      <c r="C1990">
        <v>115</v>
      </c>
      <c r="D1990">
        <v>99</v>
      </c>
      <c r="E1990">
        <v>101.129878765462</v>
      </c>
      <c r="F1990">
        <v>1.1598937275746</v>
      </c>
      <c r="G1990">
        <v>8032.4652351606801</v>
      </c>
      <c r="H1990">
        <v>520.36047311191999</v>
      </c>
      <c r="I1990">
        <v>0.68385970588992495</v>
      </c>
      <c r="J1990">
        <v>0.37277786686122599</v>
      </c>
      <c r="K1990">
        <v>0.82867701177625097</v>
      </c>
      <c r="L1990" t="s">
        <v>33</v>
      </c>
      <c r="M1990" t="s">
        <v>34</v>
      </c>
      <c r="N1990" t="s">
        <v>35</v>
      </c>
      <c r="O1990">
        <v>0.933415181486142</v>
      </c>
      <c r="P1990" t="s">
        <v>36</v>
      </c>
    </row>
    <row r="1991" spans="1:16">
      <c r="A1991">
        <v>1990</v>
      </c>
      <c r="B1991" t="s">
        <v>2053</v>
      </c>
      <c r="C1991">
        <v>79</v>
      </c>
      <c r="D1991">
        <v>147</v>
      </c>
      <c r="E1991">
        <v>89.675450837742801</v>
      </c>
      <c r="F1991">
        <v>0.53531598513011103</v>
      </c>
      <c r="G1991">
        <v>6315.9257943289203</v>
      </c>
      <c r="H1991">
        <v>753.85910371573095</v>
      </c>
      <c r="I1991">
        <v>0.78786494499811499</v>
      </c>
      <c r="J1991">
        <v>0.139658224109316</v>
      </c>
      <c r="K1991">
        <v>0.68485688499226405</v>
      </c>
      <c r="L1991" t="s">
        <v>41</v>
      </c>
      <c r="M1991" t="s">
        <v>34</v>
      </c>
      <c r="N1991" t="s">
        <v>35</v>
      </c>
      <c r="O1991">
        <v>0.76967061447257401</v>
      </c>
      <c r="P1991" t="s">
        <v>36</v>
      </c>
    </row>
    <row r="1992" spans="1:16">
      <c r="A1992">
        <v>1991</v>
      </c>
      <c r="B1992" t="s">
        <v>2054</v>
      </c>
      <c r="C1992">
        <v>88</v>
      </c>
      <c r="D1992">
        <v>147</v>
      </c>
      <c r="E1992">
        <v>97.353281271323397</v>
      </c>
      <c r="F1992">
        <v>0.59851301115241595</v>
      </c>
      <c r="G1992">
        <v>7443.7378366729699</v>
      </c>
      <c r="H1992">
        <v>919.26311222449601</v>
      </c>
      <c r="I1992">
        <v>0.65665057596791998</v>
      </c>
      <c r="J1992">
        <v>0.110693282601826</v>
      </c>
      <c r="K1992">
        <v>0.65962462956865298</v>
      </c>
      <c r="L1992" t="s">
        <v>38</v>
      </c>
      <c r="M1992" t="s">
        <v>34</v>
      </c>
      <c r="N1992" t="s">
        <v>35</v>
      </c>
      <c r="O1992">
        <v>0.73635048350546595</v>
      </c>
      <c r="P1992" t="s">
        <v>36</v>
      </c>
    </row>
    <row r="1993" spans="1:16">
      <c r="A1993">
        <v>1992</v>
      </c>
      <c r="B1993" t="s">
        <v>2055</v>
      </c>
      <c r="C1993">
        <v>98</v>
      </c>
      <c r="D1993">
        <v>98</v>
      </c>
      <c r="E1993">
        <v>73.074387028997293</v>
      </c>
      <c r="F1993">
        <v>0.99444444444444402</v>
      </c>
      <c r="G1993">
        <v>4193.92098034027</v>
      </c>
      <c r="H1993">
        <v>525.47056857720702</v>
      </c>
      <c r="I1993">
        <v>0.45875015202436298</v>
      </c>
      <c r="J1993">
        <v>0.190868084362528</v>
      </c>
      <c r="K1993">
        <v>0.56941921943738105</v>
      </c>
      <c r="L1993" t="s">
        <v>507</v>
      </c>
      <c r="M1993" t="s">
        <v>34</v>
      </c>
      <c r="N1993" t="s">
        <v>35</v>
      </c>
      <c r="O1993">
        <v>0.66033524656967701</v>
      </c>
      <c r="P1993" t="s">
        <v>36</v>
      </c>
    </row>
    <row r="1994" spans="1:16">
      <c r="A1994">
        <v>1993</v>
      </c>
      <c r="B1994" t="s">
        <v>2056</v>
      </c>
      <c r="C1994">
        <v>156</v>
      </c>
      <c r="D1994">
        <v>129</v>
      </c>
      <c r="E1994">
        <v>128.59474965017799</v>
      </c>
      <c r="F1994">
        <v>1.2059977160951001</v>
      </c>
      <c r="G1994">
        <v>12987.8228381853</v>
      </c>
      <c r="H1994">
        <v>796.94020202418994</v>
      </c>
      <c r="I1994">
        <v>0.71812810460837395</v>
      </c>
      <c r="J1994">
        <v>0.256977292346459</v>
      </c>
      <c r="K1994">
        <v>0.82802372740022001</v>
      </c>
      <c r="L1994" t="s">
        <v>74</v>
      </c>
      <c r="M1994" t="s">
        <v>34</v>
      </c>
      <c r="N1994" t="s">
        <v>35</v>
      </c>
      <c r="O1994">
        <v>0.66175405104617002</v>
      </c>
      <c r="P1994" t="s">
        <v>36</v>
      </c>
    </row>
    <row r="1995" spans="1:16">
      <c r="A1995">
        <v>1994</v>
      </c>
      <c r="B1995" t="s">
        <v>2057</v>
      </c>
      <c r="C1995">
        <v>103</v>
      </c>
      <c r="D1995">
        <v>127</v>
      </c>
      <c r="E1995">
        <v>111.346564075797</v>
      </c>
      <c r="F1995">
        <v>0.80752781661364803</v>
      </c>
      <c r="G1995">
        <v>9737.4114578449899</v>
      </c>
      <c r="H1995">
        <v>485.86343571704401</v>
      </c>
      <c r="I1995">
        <v>0.65382195349243999</v>
      </c>
      <c r="J1995">
        <v>0.51835220689150197</v>
      </c>
      <c r="K1995">
        <v>0.922225819620209</v>
      </c>
      <c r="L1995" t="s">
        <v>33</v>
      </c>
      <c r="M1995" t="s">
        <v>34</v>
      </c>
      <c r="N1995" t="s">
        <v>35</v>
      </c>
      <c r="O1995">
        <v>0.91764533343141996</v>
      </c>
      <c r="P1995" t="s">
        <v>36</v>
      </c>
    </row>
    <row r="1996" spans="1:16">
      <c r="A1996">
        <v>1995</v>
      </c>
      <c r="B1996" t="s">
        <v>2058</v>
      </c>
      <c r="C1996">
        <v>181</v>
      </c>
      <c r="D1996">
        <v>126</v>
      </c>
      <c r="E1996">
        <v>112.080912286905</v>
      </c>
      <c r="F1996">
        <v>1.4310344827586201</v>
      </c>
      <c r="G1996">
        <v>9866.2745364839302</v>
      </c>
      <c r="H1996">
        <v>1130.87555249411</v>
      </c>
      <c r="I1996">
        <v>0.58790059403205197</v>
      </c>
      <c r="J1996">
        <v>9.69467889133281E-2</v>
      </c>
      <c r="K1996">
        <v>0.62656095143706603</v>
      </c>
      <c r="L1996" t="s">
        <v>41</v>
      </c>
      <c r="M1996" t="s">
        <v>34</v>
      </c>
      <c r="N1996" t="s">
        <v>35</v>
      </c>
      <c r="O1996">
        <v>0.740967142906788</v>
      </c>
      <c r="P1996" t="s">
        <v>36</v>
      </c>
    </row>
    <row r="1997" spans="1:16">
      <c r="A1997">
        <v>1996</v>
      </c>
      <c r="B1997" t="s">
        <v>2059</v>
      </c>
      <c r="C1997">
        <v>264</v>
      </c>
      <c r="D1997">
        <v>147</v>
      </c>
      <c r="E1997">
        <v>146.25465582862901</v>
      </c>
      <c r="F1997">
        <v>1.7974684284910001</v>
      </c>
      <c r="G1997">
        <v>16800</v>
      </c>
      <c r="H1997">
        <v>1186.3960921764401</v>
      </c>
      <c r="I1997">
        <v>0.69103366405134103</v>
      </c>
      <c r="J1997">
        <v>0.149989110891731</v>
      </c>
      <c r="K1997">
        <v>0.60161145926589099</v>
      </c>
      <c r="L1997" t="s">
        <v>44</v>
      </c>
      <c r="M1997" t="s">
        <v>34</v>
      </c>
      <c r="N1997" t="s">
        <v>35</v>
      </c>
      <c r="O1997">
        <v>0.64511437855338005</v>
      </c>
      <c r="P1997" t="s">
        <v>36</v>
      </c>
    </row>
    <row r="1998" spans="1:16">
      <c r="A1998">
        <v>1997</v>
      </c>
      <c r="B1998" t="s">
        <v>2060</v>
      </c>
      <c r="C1998">
        <v>92</v>
      </c>
      <c r="D1998">
        <v>117</v>
      </c>
      <c r="E1998">
        <v>94.9202454783984</v>
      </c>
      <c r="F1998">
        <v>0.78130885436178399</v>
      </c>
      <c r="G1998">
        <v>7076.3220000000001</v>
      </c>
      <c r="H1998">
        <v>557.49005292146103</v>
      </c>
      <c r="I1998">
        <v>0.63279481569052598</v>
      </c>
      <c r="J1998">
        <v>0.28611669851687799</v>
      </c>
      <c r="K1998">
        <v>0.80306991650501802</v>
      </c>
      <c r="L1998" t="s">
        <v>111</v>
      </c>
      <c r="M1998" t="s">
        <v>34</v>
      </c>
      <c r="N1998" t="s">
        <v>35</v>
      </c>
      <c r="O1998">
        <v>0.65287307126630001</v>
      </c>
      <c r="P1998" t="s">
        <v>36</v>
      </c>
    </row>
    <row r="1999" spans="1:16">
      <c r="A1999">
        <v>1998</v>
      </c>
      <c r="B1999" t="s">
        <v>2061</v>
      </c>
      <c r="C1999">
        <v>103</v>
      </c>
      <c r="D1999">
        <v>44</v>
      </c>
      <c r="E1999">
        <v>64.366871408875895</v>
      </c>
      <c r="F1999">
        <v>2.35</v>
      </c>
      <c r="G1999">
        <v>3253.97852438563</v>
      </c>
      <c r="H1999">
        <v>323.32056066481999</v>
      </c>
      <c r="I1999">
        <v>0.853901260863141</v>
      </c>
      <c r="J1999">
        <v>0.391163118576558</v>
      </c>
      <c r="K1999">
        <v>0.83471862132072605</v>
      </c>
      <c r="L1999" t="s">
        <v>194</v>
      </c>
      <c r="M1999" t="s">
        <v>34</v>
      </c>
      <c r="N1999" t="s">
        <v>35</v>
      </c>
      <c r="O1999">
        <v>0.67201640863360601</v>
      </c>
      <c r="P1999" t="s">
        <v>36</v>
      </c>
    </row>
    <row r="2000" spans="1:16">
      <c r="A2000">
        <v>1999</v>
      </c>
      <c r="B2000" t="s">
        <v>2062</v>
      </c>
      <c r="C2000">
        <v>230</v>
      </c>
      <c r="D2000">
        <v>198</v>
      </c>
      <c r="E2000">
        <v>140.91174119244101</v>
      </c>
      <c r="F2000">
        <v>1.16251707949159</v>
      </c>
      <c r="G2000">
        <v>15594.959242344001</v>
      </c>
      <c r="H2000">
        <v>1794.46949985172</v>
      </c>
      <c r="I2000">
        <v>0.65700246860653</v>
      </c>
      <c r="J2000">
        <v>6.0858598352379598E-2</v>
      </c>
      <c r="K2000">
        <v>0.46081143991497397</v>
      </c>
      <c r="L2000" t="s">
        <v>41</v>
      </c>
      <c r="M2000" t="s">
        <v>34</v>
      </c>
      <c r="N2000" t="s">
        <v>35</v>
      </c>
      <c r="O2000">
        <v>0.73397425041428199</v>
      </c>
      <c r="P2000" t="s">
        <v>36</v>
      </c>
    </row>
    <row r="2001" spans="1:16">
      <c r="A2001">
        <v>2000</v>
      </c>
      <c r="B2001" t="s">
        <v>2063</v>
      </c>
      <c r="C2001">
        <v>172</v>
      </c>
      <c r="D2001">
        <v>284</v>
      </c>
      <c r="E2001">
        <v>145.21718204013001</v>
      </c>
      <c r="F2001">
        <v>0.60501700714560902</v>
      </c>
      <c r="G2001">
        <v>16562.5</v>
      </c>
      <c r="H2001">
        <v>1666.30986750126</v>
      </c>
      <c r="I2001">
        <v>0.70151115966650401</v>
      </c>
      <c r="J2001">
        <v>7.4959075755542906E-2</v>
      </c>
      <c r="K2001">
        <v>0.48838923700700299</v>
      </c>
      <c r="L2001" t="s">
        <v>33</v>
      </c>
      <c r="M2001" t="s">
        <v>34</v>
      </c>
      <c r="N2001" t="s">
        <v>35</v>
      </c>
      <c r="O2001">
        <v>0.67091558801079298</v>
      </c>
      <c r="P2001" t="s">
        <v>36</v>
      </c>
    </row>
    <row r="2002" spans="1:16">
      <c r="A2002">
        <v>2001</v>
      </c>
      <c r="B2002" t="s">
        <v>2064</v>
      </c>
      <c r="C2002">
        <v>191</v>
      </c>
      <c r="D2002">
        <v>296</v>
      </c>
      <c r="E2002">
        <v>173.90758792550599</v>
      </c>
      <c r="F2002">
        <v>0.64643988978354905</v>
      </c>
      <c r="G2002">
        <v>23753.463567107799</v>
      </c>
      <c r="H2002">
        <v>1387.10018023563</v>
      </c>
      <c r="I2002">
        <v>0.76063022411342396</v>
      </c>
      <c r="J2002">
        <v>0.15513905872359701</v>
      </c>
      <c r="K2002">
        <v>0.57752281145541595</v>
      </c>
      <c r="L2002" t="s">
        <v>38</v>
      </c>
      <c r="M2002" t="s">
        <v>34</v>
      </c>
      <c r="N2002" t="s">
        <v>35</v>
      </c>
      <c r="O2002">
        <v>0.64725888589732095</v>
      </c>
      <c r="P2002" t="s">
        <v>36</v>
      </c>
    </row>
    <row r="2003" spans="1:16">
      <c r="A2003">
        <v>2002</v>
      </c>
      <c r="B2003" t="s">
        <v>2065</v>
      </c>
      <c r="C2003">
        <v>88</v>
      </c>
      <c r="D2003">
        <v>161</v>
      </c>
      <c r="E2003">
        <v>86.337056784136706</v>
      </c>
      <c r="F2003">
        <v>0.54576272133266002</v>
      </c>
      <c r="G2003">
        <v>5854.4265334593601</v>
      </c>
      <c r="H2003">
        <v>863.40905202689396</v>
      </c>
      <c r="I2003">
        <v>0.76363673111726205</v>
      </c>
      <c r="J2003">
        <v>9.8687245974293597E-2</v>
      </c>
      <c r="K2003">
        <v>0.51657704918032799</v>
      </c>
      <c r="L2003" t="s">
        <v>38</v>
      </c>
      <c r="M2003" t="s">
        <v>34</v>
      </c>
      <c r="N2003" t="s">
        <v>35</v>
      </c>
      <c r="O2003">
        <v>0.69848416066126695</v>
      </c>
      <c r="P2003" t="s">
        <v>36</v>
      </c>
    </row>
    <row r="2004" spans="1:16">
      <c r="A2004">
        <v>2003</v>
      </c>
      <c r="B2004" t="s">
        <v>2066</v>
      </c>
      <c r="C2004">
        <v>126</v>
      </c>
      <c r="D2004">
        <v>108</v>
      </c>
      <c r="E2004">
        <v>99.4894920562582</v>
      </c>
      <c r="F2004">
        <v>1.1681792679627601</v>
      </c>
      <c r="G2004">
        <v>7773.9959228733496</v>
      </c>
      <c r="H2004">
        <v>927.39322351455701</v>
      </c>
      <c r="I2004">
        <v>0.54342484259775004</v>
      </c>
      <c r="J2004">
        <v>0.113586400247411</v>
      </c>
      <c r="K2004">
        <v>0.65955461400721305</v>
      </c>
      <c r="L2004" t="s">
        <v>134</v>
      </c>
      <c r="M2004" t="s">
        <v>34</v>
      </c>
      <c r="N2004" t="s">
        <v>35</v>
      </c>
      <c r="O2004">
        <v>0.67638815759842397</v>
      </c>
      <c r="P2004" t="s">
        <v>36</v>
      </c>
    </row>
    <row r="2005" spans="1:16">
      <c r="A2005">
        <v>2004</v>
      </c>
      <c r="B2005" t="s">
        <v>2067</v>
      </c>
      <c r="C2005">
        <v>97</v>
      </c>
      <c r="D2005">
        <v>117</v>
      </c>
      <c r="E2005">
        <v>82.831154900410695</v>
      </c>
      <c r="F2005">
        <v>0.82986779971658098</v>
      </c>
      <c r="G2005">
        <v>5388.6169735349704</v>
      </c>
      <c r="H2005">
        <v>529.87770266999405</v>
      </c>
      <c r="I2005">
        <v>0.77503024044066604</v>
      </c>
      <c r="J2005">
        <v>0.24117700036477699</v>
      </c>
      <c r="K2005">
        <v>0.69378265112807902</v>
      </c>
      <c r="L2005" t="s">
        <v>38</v>
      </c>
      <c r="M2005" t="s">
        <v>34</v>
      </c>
      <c r="N2005" t="s">
        <v>35</v>
      </c>
      <c r="O2005">
        <v>0.72026401820533903</v>
      </c>
      <c r="P2005" t="s">
        <v>36</v>
      </c>
    </row>
    <row r="2006" spans="1:16">
      <c r="A2006">
        <v>2005</v>
      </c>
      <c r="B2006" t="s">
        <v>2068</v>
      </c>
      <c r="C2006">
        <v>83</v>
      </c>
      <c r="D2006">
        <v>123</v>
      </c>
      <c r="E2006">
        <v>85.615092430977995</v>
      </c>
      <c r="F2006">
        <v>0.66993004463459904</v>
      </c>
      <c r="G2006">
        <v>5756.9245962192799</v>
      </c>
      <c r="H2006">
        <v>513.44368624884203</v>
      </c>
      <c r="I2006">
        <v>0.80166570256464798</v>
      </c>
      <c r="J2006">
        <v>0.274419374212304</v>
      </c>
      <c r="K2006">
        <v>0.75301825534148603</v>
      </c>
      <c r="L2006" t="s">
        <v>41</v>
      </c>
      <c r="M2006" t="s">
        <v>34</v>
      </c>
      <c r="N2006" t="s">
        <v>35</v>
      </c>
      <c r="O2006">
        <v>0.71822348387458601</v>
      </c>
      <c r="P2006" t="s">
        <v>36</v>
      </c>
    </row>
    <row r="2007" spans="1:16">
      <c r="A2007">
        <v>2006</v>
      </c>
      <c r="B2007" t="s">
        <v>2069</v>
      </c>
      <c r="C2007">
        <v>79</v>
      </c>
      <c r="D2007">
        <v>111</v>
      </c>
      <c r="E2007">
        <v>71.383145738695006</v>
      </c>
      <c r="F2007">
        <v>0.71232410616372499</v>
      </c>
      <c r="G2007">
        <v>4002.03835689981</v>
      </c>
      <c r="H2007">
        <v>564.26514566317803</v>
      </c>
      <c r="I2007">
        <v>0.72483421078908095</v>
      </c>
      <c r="J2007">
        <v>0.15795182959753201</v>
      </c>
      <c r="K2007">
        <v>0.62008612947055697</v>
      </c>
      <c r="L2007" t="s">
        <v>405</v>
      </c>
      <c r="M2007" t="s">
        <v>34</v>
      </c>
      <c r="N2007" t="s">
        <v>35</v>
      </c>
      <c r="O2007">
        <v>0.67900788544961499</v>
      </c>
      <c r="P2007" t="s">
        <v>36</v>
      </c>
    </row>
    <row r="2008" spans="1:16">
      <c r="A2008">
        <v>2007</v>
      </c>
      <c r="B2008" t="s">
        <v>2070</v>
      </c>
      <c r="C2008">
        <v>140</v>
      </c>
      <c r="D2008">
        <v>65</v>
      </c>
      <c r="E2008">
        <v>73.054961478505902</v>
      </c>
      <c r="F2008">
        <v>2.1477451826709699</v>
      </c>
      <c r="G2008">
        <v>4191.6915153119098</v>
      </c>
      <c r="H2008">
        <v>669.66314140879604</v>
      </c>
      <c r="I2008">
        <v>0.63381571704593398</v>
      </c>
      <c r="J2008">
        <v>0.117459023485717</v>
      </c>
      <c r="K2008">
        <v>0.56316146810974899</v>
      </c>
      <c r="L2008" t="s">
        <v>38</v>
      </c>
      <c r="M2008" t="s">
        <v>34</v>
      </c>
      <c r="N2008" t="s">
        <v>35</v>
      </c>
      <c r="O2008">
        <v>0.79377268945361801</v>
      </c>
      <c r="P2008" t="s">
        <v>36</v>
      </c>
    </row>
    <row r="2009" spans="1:16">
      <c r="A2009">
        <v>2008</v>
      </c>
      <c r="B2009" t="s">
        <v>2071</v>
      </c>
      <c r="C2009">
        <v>117</v>
      </c>
      <c r="D2009">
        <v>98</v>
      </c>
      <c r="E2009">
        <v>99.521823170420305</v>
      </c>
      <c r="F2009">
        <v>1.1990826243513899</v>
      </c>
      <c r="G2009">
        <v>7779.0493769376199</v>
      </c>
      <c r="H2009">
        <v>655.03581638543506</v>
      </c>
      <c r="I2009">
        <v>0.66594997554370405</v>
      </c>
      <c r="J2009">
        <v>0.22782758034514</v>
      </c>
      <c r="K2009">
        <v>0.79360121304018205</v>
      </c>
      <c r="L2009" t="s">
        <v>507</v>
      </c>
      <c r="M2009" t="s">
        <v>34</v>
      </c>
      <c r="N2009" t="s">
        <v>35</v>
      </c>
      <c r="O2009">
        <v>0.65902820441967103</v>
      </c>
      <c r="P2009" t="s">
        <v>36</v>
      </c>
    </row>
    <row r="2010" spans="1:16">
      <c r="A2010">
        <v>2009</v>
      </c>
      <c r="B2010" t="s">
        <v>2072</v>
      </c>
      <c r="C2010">
        <v>157</v>
      </c>
      <c r="D2010">
        <v>53</v>
      </c>
      <c r="E2010">
        <v>79.661038985358203</v>
      </c>
      <c r="F2010">
        <v>2.9690721649484502</v>
      </c>
      <c r="G2010">
        <v>4984.0433863894104</v>
      </c>
      <c r="H2010">
        <v>541.45291214891097</v>
      </c>
      <c r="I2010">
        <v>0.77640834890944799</v>
      </c>
      <c r="J2010">
        <v>0.21363395985686801</v>
      </c>
      <c r="K2010">
        <v>0.752215168577133</v>
      </c>
      <c r="L2010" t="s">
        <v>41</v>
      </c>
      <c r="M2010" t="s">
        <v>34</v>
      </c>
      <c r="N2010" t="s">
        <v>35</v>
      </c>
      <c r="O2010">
        <v>0.814410650017243</v>
      </c>
      <c r="P2010" t="s">
        <v>36</v>
      </c>
    </row>
    <row r="2011" spans="1:16">
      <c r="A2011">
        <v>2010</v>
      </c>
      <c r="B2011" t="s">
        <v>2073</v>
      </c>
      <c r="C2011">
        <v>159</v>
      </c>
      <c r="D2011">
        <v>92</v>
      </c>
      <c r="E2011">
        <v>87.874148838196604</v>
      </c>
      <c r="F2011">
        <v>1.7307911183448399</v>
      </c>
      <c r="G2011">
        <v>6064.7394011342203</v>
      </c>
      <c r="H2011">
        <v>802.11838993300603</v>
      </c>
      <c r="I2011">
        <v>0.54919637611974303</v>
      </c>
      <c r="J2011">
        <v>0.11845272644900499</v>
      </c>
      <c r="K2011">
        <v>0.56198438167118903</v>
      </c>
      <c r="L2011" t="s">
        <v>151</v>
      </c>
      <c r="M2011" t="s">
        <v>34</v>
      </c>
      <c r="N2011" t="s">
        <v>35</v>
      </c>
      <c r="O2011">
        <v>0.85084273118031695</v>
      </c>
      <c r="P2011" t="s">
        <v>36</v>
      </c>
    </row>
    <row r="2012" spans="1:16">
      <c r="A2012">
        <v>2011</v>
      </c>
      <c r="B2012" t="s">
        <v>2074</v>
      </c>
      <c r="C2012">
        <v>85</v>
      </c>
      <c r="D2012">
        <v>73</v>
      </c>
      <c r="E2012">
        <v>64.190225039838495</v>
      </c>
      <c r="F2012">
        <v>1.1652778227943601</v>
      </c>
      <c r="G2012">
        <v>3236.1428041587901</v>
      </c>
      <c r="H2012">
        <v>474.18803407492902</v>
      </c>
      <c r="I2012">
        <v>0.67612705698791697</v>
      </c>
      <c r="J2012">
        <v>0.18085743233031301</v>
      </c>
      <c r="K2012">
        <v>0.67097072419106296</v>
      </c>
      <c r="L2012" t="s">
        <v>151</v>
      </c>
      <c r="M2012" t="s">
        <v>34</v>
      </c>
      <c r="N2012" t="s">
        <v>35</v>
      </c>
      <c r="O2012">
        <v>0.80447985247201304</v>
      </c>
      <c r="P2012" t="s">
        <v>36</v>
      </c>
    </row>
    <row r="2013" spans="1:16">
      <c r="A2013">
        <v>2012</v>
      </c>
      <c r="B2013" t="s">
        <v>2075</v>
      </c>
      <c r="C2013">
        <v>191</v>
      </c>
      <c r="D2013">
        <v>107</v>
      </c>
      <c r="E2013">
        <v>99.8843534453286</v>
      </c>
      <c r="F2013">
        <v>1.7766497461928901</v>
      </c>
      <c r="G2013">
        <v>7835.8264196597402</v>
      </c>
      <c r="H2013">
        <v>835.25423900127396</v>
      </c>
      <c r="I2013">
        <v>0.92187833362150895</v>
      </c>
      <c r="J2013">
        <v>0.141142333746752</v>
      </c>
      <c r="K2013">
        <v>0.64561162884679002</v>
      </c>
      <c r="L2013" t="s">
        <v>55</v>
      </c>
      <c r="M2013" t="s">
        <v>34</v>
      </c>
      <c r="N2013" t="s">
        <v>35</v>
      </c>
      <c r="O2013">
        <v>0.72079931440981304</v>
      </c>
      <c r="P2013" t="s">
        <v>36</v>
      </c>
    </row>
    <row r="2014" spans="1:16">
      <c r="A2014">
        <v>2013</v>
      </c>
      <c r="B2014" t="s">
        <v>2076</v>
      </c>
      <c r="C2014">
        <v>219</v>
      </c>
      <c r="D2014">
        <v>196</v>
      </c>
      <c r="E2014">
        <v>141.61046158239401</v>
      </c>
      <c r="F2014">
        <v>1.11549706621016</v>
      </c>
      <c r="G2014">
        <v>15750</v>
      </c>
      <c r="H2014">
        <v>1478.5281229019199</v>
      </c>
      <c r="I2014">
        <v>0.52094979659393903</v>
      </c>
      <c r="J2014">
        <v>9.0538072197217101E-2</v>
      </c>
      <c r="K2014">
        <v>0.44475820684786399</v>
      </c>
      <c r="L2014" t="s">
        <v>151</v>
      </c>
      <c r="M2014" t="s">
        <v>34</v>
      </c>
      <c r="N2014" t="s">
        <v>35</v>
      </c>
      <c r="O2014">
        <v>0.84901018126030203</v>
      </c>
      <c r="P2014" t="s">
        <v>36</v>
      </c>
    </row>
    <row r="2015" spans="1:16">
      <c r="A2015">
        <v>2014</v>
      </c>
      <c r="B2015" t="s">
        <v>2077</v>
      </c>
      <c r="C2015">
        <v>168</v>
      </c>
      <c r="D2015">
        <v>93</v>
      </c>
      <c r="E2015">
        <v>106.23768031127101</v>
      </c>
      <c r="F2015">
        <v>1.8067846018670799</v>
      </c>
      <c r="G2015">
        <v>8864.3529527410192</v>
      </c>
      <c r="H2015">
        <v>828.50573674492205</v>
      </c>
      <c r="I2015">
        <v>0.59216264088264203</v>
      </c>
      <c r="J2015">
        <v>0.16228032330893299</v>
      </c>
      <c r="K2015">
        <v>0.70384969433757405</v>
      </c>
      <c r="L2015" t="s">
        <v>74</v>
      </c>
      <c r="M2015" t="s">
        <v>34</v>
      </c>
      <c r="N2015" t="s">
        <v>35</v>
      </c>
      <c r="O2015">
        <v>0.68426204922041101</v>
      </c>
      <c r="P2015" t="s">
        <v>36</v>
      </c>
    </row>
    <row r="2016" spans="1:16">
      <c r="A2016">
        <v>2015</v>
      </c>
      <c r="B2016" t="s">
        <v>2078</v>
      </c>
      <c r="C2016">
        <v>90</v>
      </c>
      <c r="D2016">
        <v>60</v>
      </c>
      <c r="E2016">
        <v>64.880801336366702</v>
      </c>
      <c r="F2016">
        <v>1.5025125051595101</v>
      </c>
      <c r="G2016">
        <v>3306.1480060491499</v>
      </c>
      <c r="H2016">
        <v>375.83911707525698</v>
      </c>
      <c r="I2016">
        <v>0.66571562684858399</v>
      </c>
      <c r="J2016">
        <v>0.29412246518123197</v>
      </c>
      <c r="K2016">
        <v>0.745517310721587</v>
      </c>
      <c r="L2016" t="s">
        <v>74</v>
      </c>
      <c r="M2016" t="s">
        <v>34</v>
      </c>
      <c r="N2016" t="s">
        <v>35</v>
      </c>
      <c r="O2016">
        <v>0.68267391057211502</v>
      </c>
      <c r="P2016" t="s">
        <v>36</v>
      </c>
    </row>
    <row r="2017" spans="1:16">
      <c r="A2017">
        <v>2016</v>
      </c>
      <c r="B2017" t="s">
        <v>2079</v>
      </c>
      <c r="C2017">
        <v>140</v>
      </c>
      <c r="D2017">
        <v>89</v>
      </c>
      <c r="E2017">
        <v>99.694711441255706</v>
      </c>
      <c r="F2017">
        <v>1.56921409468103</v>
      </c>
      <c r="G2017">
        <v>7806.1002192816604</v>
      </c>
      <c r="H2017">
        <v>646.04775435883096</v>
      </c>
      <c r="I2017">
        <v>0.73069672157809895</v>
      </c>
      <c r="J2017">
        <v>0.23502536957283501</v>
      </c>
      <c r="K2017">
        <v>0.78043271516880597</v>
      </c>
      <c r="L2017" t="s">
        <v>41</v>
      </c>
      <c r="M2017" t="s">
        <v>34</v>
      </c>
      <c r="N2017" t="s">
        <v>35</v>
      </c>
      <c r="O2017">
        <v>0.71299371769200603</v>
      </c>
      <c r="P2017" t="s">
        <v>36</v>
      </c>
    </row>
    <row r="2018" spans="1:16">
      <c r="A2018">
        <v>2017</v>
      </c>
      <c r="B2018" t="s">
        <v>2080</v>
      </c>
      <c r="C2018">
        <v>238</v>
      </c>
      <c r="D2018">
        <v>164</v>
      </c>
      <c r="E2018">
        <v>153.776530082379</v>
      </c>
      <c r="F2018">
        <v>1.45699219822807</v>
      </c>
      <c r="G2018">
        <v>18572.484103213599</v>
      </c>
      <c r="H2018">
        <v>1181.54268308836</v>
      </c>
      <c r="I2018">
        <v>0.65038086998853895</v>
      </c>
      <c r="J2018">
        <v>0.167178732856369</v>
      </c>
      <c r="K2018">
        <v>0.67740956180914302</v>
      </c>
      <c r="L2018" t="s">
        <v>1035</v>
      </c>
      <c r="M2018" t="s">
        <v>34</v>
      </c>
      <c r="N2018" t="s">
        <v>35</v>
      </c>
      <c r="O2018">
        <v>0.62078649812630504</v>
      </c>
      <c r="P2018" t="s">
        <v>36</v>
      </c>
    </row>
    <row r="2019" spans="1:16">
      <c r="A2019">
        <v>2018</v>
      </c>
      <c r="B2019" t="s">
        <v>2081</v>
      </c>
      <c r="C2019">
        <v>103</v>
      </c>
      <c r="D2019">
        <v>117</v>
      </c>
      <c r="E2019">
        <v>100.921014755549</v>
      </c>
      <c r="F2019">
        <v>0.88102235330532197</v>
      </c>
      <c r="G2019">
        <v>7999.3205217391296</v>
      </c>
      <c r="H2019">
        <v>552.457452138196</v>
      </c>
      <c r="I2019">
        <v>0.68737062899870605</v>
      </c>
      <c r="J2019">
        <v>0.32935578070087101</v>
      </c>
      <c r="K2019">
        <v>0.80854515954570005</v>
      </c>
      <c r="L2019" t="s">
        <v>93</v>
      </c>
      <c r="M2019" t="s">
        <v>34</v>
      </c>
      <c r="N2019" t="s">
        <v>35</v>
      </c>
      <c r="O2019">
        <v>0.68862117932650302</v>
      </c>
      <c r="P2019" t="s">
        <v>36</v>
      </c>
    </row>
    <row r="2020" spans="1:16">
      <c r="A2020">
        <v>2019</v>
      </c>
      <c r="B2020" t="s">
        <v>2082</v>
      </c>
      <c r="C2020">
        <v>183</v>
      </c>
      <c r="D2020">
        <v>129</v>
      </c>
      <c r="E2020">
        <v>114.919549549344</v>
      </c>
      <c r="F2020">
        <v>1.4196786484185999</v>
      </c>
      <c r="G2020">
        <v>10372.363097920599</v>
      </c>
      <c r="H2020">
        <v>849.27166935091395</v>
      </c>
      <c r="I2020">
        <v>0.70527943356027101</v>
      </c>
      <c r="J2020">
        <v>0.18071504150586401</v>
      </c>
      <c r="K2020">
        <v>0.60591274148035601</v>
      </c>
      <c r="L2020" t="s">
        <v>151</v>
      </c>
      <c r="M2020" t="s">
        <v>34</v>
      </c>
      <c r="N2020" t="s">
        <v>35</v>
      </c>
      <c r="O2020">
        <v>0.71127312022741396</v>
      </c>
      <c r="P2020" t="s">
        <v>36</v>
      </c>
    </row>
    <row r="2021" spans="1:16">
      <c r="A2021">
        <v>2020</v>
      </c>
      <c r="B2021" t="s">
        <v>2083</v>
      </c>
      <c r="C2021">
        <v>102</v>
      </c>
      <c r="D2021">
        <v>117</v>
      </c>
      <c r="E2021">
        <v>100.437942952507</v>
      </c>
      <c r="F2021">
        <v>0.86976744186046495</v>
      </c>
      <c r="G2021">
        <v>7922.92418676749</v>
      </c>
      <c r="H2021">
        <v>656.87460750289597</v>
      </c>
      <c r="I2021">
        <v>0.68701086568962899</v>
      </c>
      <c r="J2021">
        <v>0.23074399977409299</v>
      </c>
      <c r="K2021">
        <v>0.74593490246564598</v>
      </c>
      <c r="L2021" t="s">
        <v>507</v>
      </c>
      <c r="M2021" t="s">
        <v>34</v>
      </c>
      <c r="N2021" t="s">
        <v>35</v>
      </c>
      <c r="O2021">
        <v>0.79400274085844202</v>
      </c>
      <c r="P2021" t="s">
        <v>36</v>
      </c>
    </row>
    <row r="2022" spans="1:16">
      <c r="A2022">
        <v>2021</v>
      </c>
      <c r="B2022" t="s">
        <v>2084</v>
      </c>
      <c r="C2022">
        <v>187</v>
      </c>
      <c r="D2022">
        <v>156</v>
      </c>
      <c r="E2022">
        <v>140.651908719088</v>
      </c>
      <c r="F2022">
        <v>1.19893192848604</v>
      </c>
      <c r="G2022">
        <v>15537.5</v>
      </c>
      <c r="H2022">
        <v>803.05085837841</v>
      </c>
      <c r="I2022">
        <v>0.70423575164227603</v>
      </c>
      <c r="J2022">
        <v>0.302764467110545</v>
      </c>
      <c r="K2022">
        <v>0.734199645599527</v>
      </c>
      <c r="L2022" t="s">
        <v>151</v>
      </c>
      <c r="M2022" t="s">
        <v>34</v>
      </c>
      <c r="N2022" t="s">
        <v>35</v>
      </c>
      <c r="O2022">
        <v>0.654014508631236</v>
      </c>
      <c r="P2022" t="s">
        <v>36</v>
      </c>
    </row>
    <row r="2023" spans="1:16">
      <c r="A2023">
        <v>2022</v>
      </c>
      <c r="B2023" t="s">
        <v>2085</v>
      </c>
      <c r="C2023">
        <v>75</v>
      </c>
      <c r="D2023">
        <v>95</v>
      </c>
      <c r="E2023">
        <v>75.997976074275698</v>
      </c>
      <c r="F2023">
        <v>0.79468472230350595</v>
      </c>
      <c r="G2023">
        <v>4536.2181776937596</v>
      </c>
      <c r="H2023">
        <v>410.46844635299999</v>
      </c>
      <c r="I2023">
        <v>0.75865811021528795</v>
      </c>
      <c r="J2023">
        <v>0.33833290953977901</v>
      </c>
      <c r="K2023">
        <v>0.82748149553995098</v>
      </c>
      <c r="L2023" t="s">
        <v>33</v>
      </c>
      <c r="M2023" t="s">
        <v>34</v>
      </c>
      <c r="N2023" t="s">
        <v>35</v>
      </c>
      <c r="O2023">
        <v>0.92722307950261396</v>
      </c>
      <c r="P2023" t="s">
        <v>36</v>
      </c>
    </row>
    <row r="2024" spans="1:16">
      <c r="A2024">
        <v>2023</v>
      </c>
      <c r="B2024" t="s">
        <v>2086</v>
      </c>
      <c r="C2024">
        <v>88</v>
      </c>
      <c r="D2024">
        <v>108</v>
      </c>
      <c r="E2024">
        <v>85.367169621983393</v>
      </c>
      <c r="F2024">
        <v>0.82017126553488695</v>
      </c>
      <c r="G2024">
        <v>5723.6312517958404</v>
      </c>
      <c r="H2024">
        <v>613.80908121119398</v>
      </c>
      <c r="I2024">
        <v>0.78249941731101602</v>
      </c>
      <c r="J2024">
        <v>0.19090393985743101</v>
      </c>
      <c r="K2024">
        <v>0.75237871949670798</v>
      </c>
      <c r="L2024" t="s">
        <v>41</v>
      </c>
      <c r="M2024" t="s">
        <v>34</v>
      </c>
      <c r="N2024" t="s">
        <v>35</v>
      </c>
      <c r="O2024">
        <v>0.75323955391563402</v>
      </c>
      <c r="P2024" t="s">
        <v>36</v>
      </c>
    </row>
    <row r="2025" spans="1:16">
      <c r="A2025">
        <v>2024</v>
      </c>
      <c r="B2025" t="s">
        <v>2087</v>
      </c>
      <c r="C2025">
        <v>233</v>
      </c>
      <c r="D2025">
        <v>130</v>
      </c>
      <c r="E2025">
        <v>140.02817212590301</v>
      </c>
      <c r="F2025">
        <v>1.78472220241062</v>
      </c>
      <c r="G2025">
        <v>15400</v>
      </c>
      <c r="H2025">
        <v>886.69046759605396</v>
      </c>
      <c r="I2025">
        <v>0.68262587059790902</v>
      </c>
      <c r="J2025">
        <v>0.24614244241191699</v>
      </c>
      <c r="K2025">
        <v>0.67655134541460704</v>
      </c>
      <c r="L2025" t="s">
        <v>58</v>
      </c>
      <c r="M2025" t="s">
        <v>34</v>
      </c>
      <c r="N2025" t="s">
        <v>35</v>
      </c>
      <c r="O2025">
        <v>0.67817404577323004</v>
      </c>
      <c r="P2025" t="s">
        <v>36</v>
      </c>
    </row>
    <row r="2026" spans="1:16">
      <c r="A2026">
        <v>2025</v>
      </c>
      <c r="B2026" t="s">
        <v>2088</v>
      </c>
      <c r="C2026">
        <v>76</v>
      </c>
      <c r="D2026">
        <v>190</v>
      </c>
      <c r="E2026">
        <v>89.489550998854995</v>
      </c>
      <c r="F2026">
        <v>0.39903008597468698</v>
      </c>
      <c r="G2026">
        <v>6289.7667379962204</v>
      </c>
      <c r="H2026">
        <v>974.28191916673097</v>
      </c>
      <c r="I2026">
        <v>0.39786628109175798</v>
      </c>
      <c r="J2026">
        <v>8.3267421763299806E-2</v>
      </c>
      <c r="K2026">
        <v>0.50624461670973298</v>
      </c>
      <c r="L2026" t="s">
        <v>38</v>
      </c>
      <c r="M2026" t="s">
        <v>34</v>
      </c>
      <c r="N2026" t="s">
        <v>35</v>
      </c>
      <c r="O2026">
        <v>0.66781166137015702</v>
      </c>
      <c r="P2026" t="s">
        <v>36</v>
      </c>
    </row>
    <row r="2027" spans="1:16">
      <c r="A2027">
        <v>2026</v>
      </c>
      <c r="B2027" t="s">
        <v>2089</v>
      </c>
      <c r="C2027">
        <v>99</v>
      </c>
      <c r="D2027">
        <v>167</v>
      </c>
      <c r="E2027">
        <v>101.479205811784</v>
      </c>
      <c r="F2027">
        <v>0.59435238756429898</v>
      </c>
      <c r="G2027">
        <v>8088.0532298676799</v>
      </c>
      <c r="H2027">
        <v>804.30638496264203</v>
      </c>
      <c r="I2027">
        <v>0.56319460802783095</v>
      </c>
      <c r="J2027">
        <v>0.15711253360534</v>
      </c>
      <c r="K2027">
        <v>0.64185371722437801</v>
      </c>
      <c r="L2027" t="s">
        <v>111</v>
      </c>
      <c r="M2027" t="s">
        <v>34</v>
      </c>
      <c r="N2027" t="s">
        <v>35</v>
      </c>
      <c r="O2027">
        <v>0.70045119879774098</v>
      </c>
      <c r="P2027" t="s">
        <v>36</v>
      </c>
    </row>
    <row r="2028" spans="1:16">
      <c r="A2028">
        <v>2027</v>
      </c>
      <c r="B2028" t="s">
        <v>2090</v>
      </c>
      <c r="C2028">
        <v>143</v>
      </c>
      <c r="D2028">
        <v>156</v>
      </c>
      <c r="E2028">
        <v>112.229397414584</v>
      </c>
      <c r="F2028">
        <v>0.91254994050480298</v>
      </c>
      <c r="G2028">
        <v>9892.4335928166402</v>
      </c>
      <c r="H2028">
        <v>991.63874630772602</v>
      </c>
      <c r="I2028">
        <v>0.77099325341110303</v>
      </c>
      <c r="J2028">
        <v>0.12641716081561899</v>
      </c>
      <c r="K2028">
        <v>0.60379566546615704</v>
      </c>
      <c r="L2028" t="s">
        <v>211</v>
      </c>
      <c r="M2028" t="s">
        <v>34</v>
      </c>
      <c r="N2028" t="s">
        <v>35</v>
      </c>
      <c r="O2028">
        <v>0.63853816815716002</v>
      </c>
      <c r="P2028" t="s">
        <v>36</v>
      </c>
    </row>
    <row r="2029" spans="1:16">
      <c r="A2029">
        <v>2028</v>
      </c>
      <c r="B2029" t="s">
        <v>2091</v>
      </c>
      <c r="C2029">
        <v>219</v>
      </c>
      <c r="D2029">
        <v>152</v>
      </c>
      <c r="E2029">
        <v>139.28742787093901</v>
      </c>
      <c r="F2029">
        <v>1.4418606781071901</v>
      </c>
      <c r="G2029">
        <v>15237.5</v>
      </c>
      <c r="H2029">
        <v>993.76153528690304</v>
      </c>
      <c r="I2029">
        <v>0.71589204270264895</v>
      </c>
      <c r="J2029">
        <v>0.193891699322216</v>
      </c>
      <c r="K2029">
        <v>0.59463414634146305</v>
      </c>
      <c r="L2029" t="s">
        <v>58</v>
      </c>
      <c r="M2029" t="s">
        <v>34</v>
      </c>
      <c r="N2029" t="s">
        <v>35</v>
      </c>
      <c r="O2029">
        <v>0.65594077750079105</v>
      </c>
      <c r="P2029" t="s">
        <v>36</v>
      </c>
    </row>
    <row r="2030" spans="1:16">
      <c r="A2030">
        <v>2029</v>
      </c>
      <c r="B2030" t="s">
        <v>2092</v>
      </c>
      <c r="C2030">
        <v>383</v>
      </c>
      <c r="D2030">
        <v>181</v>
      </c>
      <c r="E2030">
        <v>139.11592676604101</v>
      </c>
      <c r="F2030">
        <v>2.1197186960724199</v>
      </c>
      <c r="G2030">
        <v>15200</v>
      </c>
      <c r="H2030">
        <v>2213.7972366809799</v>
      </c>
      <c r="I2030">
        <v>0.64898182754632205</v>
      </c>
      <c r="J2030">
        <v>3.8974250299276501E-2</v>
      </c>
      <c r="K2030">
        <v>0.29622411693057199</v>
      </c>
      <c r="L2030" t="s">
        <v>194</v>
      </c>
      <c r="M2030" t="s">
        <v>34</v>
      </c>
      <c r="N2030" t="s">
        <v>35</v>
      </c>
      <c r="O2030">
        <v>0.68261526065129197</v>
      </c>
      <c r="P2030" t="s">
        <v>36</v>
      </c>
    </row>
    <row r="2031" spans="1:16">
      <c r="A2031">
        <v>2030</v>
      </c>
      <c r="B2031" t="s">
        <v>2093</v>
      </c>
      <c r="C2031">
        <v>125</v>
      </c>
      <c r="D2031">
        <v>116</v>
      </c>
      <c r="E2031">
        <v>99.499953272216402</v>
      </c>
      <c r="F2031">
        <v>1.0739387726099401</v>
      </c>
      <c r="G2031">
        <v>7775.63086389414</v>
      </c>
      <c r="H2031">
        <v>779.44557376602404</v>
      </c>
      <c r="I2031">
        <v>0.54575796872437998</v>
      </c>
      <c r="J2031">
        <v>0.16083253551964399</v>
      </c>
      <c r="K2031">
        <v>0.681584261611621</v>
      </c>
      <c r="L2031" t="s">
        <v>33</v>
      </c>
      <c r="M2031" t="s">
        <v>34</v>
      </c>
      <c r="N2031" t="s">
        <v>35</v>
      </c>
      <c r="O2031">
        <v>0.713284801672048</v>
      </c>
      <c r="P2031" t="s">
        <v>36</v>
      </c>
    </row>
    <row r="2032" spans="1:16">
      <c r="A2032">
        <v>2031</v>
      </c>
      <c r="B2032" t="s">
        <v>2094</v>
      </c>
      <c r="C2032">
        <v>98</v>
      </c>
      <c r="D2032">
        <v>93</v>
      </c>
      <c r="E2032">
        <v>80.318741072623098</v>
      </c>
      <c r="F2032">
        <v>1.0467836257309899</v>
      </c>
      <c r="G2032">
        <v>5066.6822234404499</v>
      </c>
      <c r="H2032">
        <v>616.36412894383704</v>
      </c>
      <c r="I2032">
        <v>0.631694934924239</v>
      </c>
      <c r="J2032">
        <v>0.16759413609141499</v>
      </c>
      <c r="K2032">
        <v>0.71742150012627304</v>
      </c>
      <c r="L2032" t="s">
        <v>41</v>
      </c>
      <c r="M2032" t="s">
        <v>34</v>
      </c>
      <c r="N2032" t="s">
        <v>35</v>
      </c>
      <c r="O2032">
        <v>0.72473866956685096</v>
      </c>
      <c r="P2032" t="s">
        <v>36</v>
      </c>
    </row>
    <row r="2033" spans="1:16">
      <c r="A2033">
        <v>2032</v>
      </c>
      <c r="B2033" t="s">
        <v>2095</v>
      </c>
      <c r="C2033">
        <v>136</v>
      </c>
      <c r="D2033">
        <v>194</v>
      </c>
      <c r="E2033">
        <v>138.150359545616</v>
      </c>
      <c r="F2033">
        <v>0.70258015070521196</v>
      </c>
      <c r="G2033">
        <v>14989.7338026465</v>
      </c>
      <c r="H2033">
        <v>1152.0140470374099</v>
      </c>
      <c r="I2033">
        <v>0.74925298791230399</v>
      </c>
      <c r="J2033">
        <v>0.141934585927392</v>
      </c>
      <c r="K2033">
        <v>0.65147345710114601</v>
      </c>
      <c r="L2033" t="s">
        <v>41</v>
      </c>
      <c r="M2033" t="s">
        <v>34</v>
      </c>
      <c r="N2033" t="s">
        <v>35</v>
      </c>
      <c r="O2033">
        <v>0.67699359822707095</v>
      </c>
      <c r="P2033" t="s">
        <v>36</v>
      </c>
    </row>
    <row r="2034" spans="1:16">
      <c r="A2034">
        <v>2033</v>
      </c>
      <c r="B2034" t="s">
        <v>2096</v>
      </c>
      <c r="C2034">
        <v>146</v>
      </c>
      <c r="D2034">
        <v>160</v>
      </c>
      <c r="E2034">
        <v>134.77144111816401</v>
      </c>
      <c r="F2034">
        <v>0.91542824106397402</v>
      </c>
      <c r="G2034">
        <v>14265.4549304348</v>
      </c>
      <c r="H2034">
        <v>837.70586211048999</v>
      </c>
      <c r="I2034">
        <v>0.66127931214872804</v>
      </c>
      <c r="J2034">
        <v>0.25545380794196099</v>
      </c>
      <c r="K2034">
        <v>0.76446225040023597</v>
      </c>
      <c r="L2034" t="s">
        <v>74</v>
      </c>
      <c r="M2034" t="s">
        <v>34</v>
      </c>
      <c r="N2034" t="s">
        <v>35</v>
      </c>
      <c r="O2034">
        <v>0.72375271256228801</v>
      </c>
      <c r="P2034" t="s">
        <v>36</v>
      </c>
    </row>
    <row r="2035" spans="1:16">
      <c r="A2035">
        <v>2034</v>
      </c>
      <c r="B2035" t="s">
        <v>2097</v>
      </c>
      <c r="C2035">
        <v>111</v>
      </c>
      <c r="D2035">
        <v>223</v>
      </c>
      <c r="E2035">
        <v>118.903138187056</v>
      </c>
      <c r="F2035">
        <v>0.49491778616233401</v>
      </c>
      <c r="G2035">
        <v>11103.924889225</v>
      </c>
      <c r="H2035">
        <v>953.93460400436197</v>
      </c>
      <c r="I2035">
        <v>0.85097013800197796</v>
      </c>
      <c r="J2035">
        <v>0.153337780660531</v>
      </c>
      <c r="K2035">
        <v>0.63914174252275702</v>
      </c>
      <c r="L2035" t="s">
        <v>151</v>
      </c>
      <c r="M2035" t="s">
        <v>34</v>
      </c>
      <c r="N2035" t="s">
        <v>35</v>
      </c>
      <c r="O2035">
        <v>0.89513226469832496</v>
      </c>
      <c r="P2035" t="s">
        <v>36</v>
      </c>
    </row>
    <row r="2036" spans="1:16">
      <c r="A2036">
        <v>2035</v>
      </c>
      <c r="B2036" t="s">
        <v>2098</v>
      </c>
      <c r="C2036">
        <v>152</v>
      </c>
      <c r="D2036">
        <v>132</v>
      </c>
      <c r="E2036">
        <v>112.896001874738</v>
      </c>
      <c r="F2036">
        <v>1.14876022323233</v>
      </c>
      <c r="G2036">
        <v>10010.2979773157</v>
      </c>
      <c r="H2036">
        <v>959.34461541528299</v>
      </c>
      <c r="I2036">
        <v>0.71950967818690903</v>
      </c>
      <c r="J2036">
        <v>0.13668082287660599</v>
      </c>
      <c r="K2036">
        <v>0.59908735912329503</v>
      </c>
      <c r="L2036" t="s">
        <v>41</v>
      </c>
      <c r="M2036" t="s">
        <v>34</v>
      </c>
      <c r="N2036" t="s">
        <v>35</v>
      </c>
      <c r="O2036">
        <v>0.716905563986589</v>
      </c>
      <c r="P2036" t="s">
        <v>36</v>
      </c>
    </row>
    <row r="2037" spans="1:16">
      <c r="A2037">
        <v>2036</v>
      </c>
      <c r="B2037" t="s">
        <v>2099</v>
      </c>
      <c r="C2037">
        <v>88</v>
      </c>
      <c r="D2037">
        <v>107</v>
      </c>
      <c r="E2037">
        <v>72.335164961235904</v>
      </c>
      <c r="F2037">
        <v>0.82233502538071102</v>
      </c>
      <c r="G2037">
        <v>4109.4985712665402</v>
      </c>
      <c r="H2037">
        <v>549.35053939290697</v>
      </c>
      <c r="I2037">
        <v>0.53171634148685398</v>
      </c>
      <c r="J2037">
        <v>0.17111953336621899</v>
      </c>
      <c r="K2037">
        <v>0.59968333839413501</v>
      </c>
      <c r="L2037" t="s">
        <v>74</v>
      </c>
      <c r="M2037" t="s">
        <v>34</v>
      </c>
      <c r="N2037" t="s">
        <v>35</v>
      </c>
      <c r="O2037">
        <v>0.68842971466959102</v>
      </c>
      <c r="P2037" t="s">
        <v>36</v>
      </c>
    </row>
    <row r="2038" spans="1:16">
      <c r="A2038">
        <v>2037</v>
      </c>
      <c r="B2038" t="s">
        <v>2100</v>
      </c>
      <c r="C2038">
        <v>210</v>
      </c>
      <c r="D2038">
        <v>137</v>
      </c>
      <c r="E2038">
        <v>108.002555388945</v>
      </c>
      <c r="F2038">
        <v>1.5317460317460301</v>
      </c>
      <c r="G2038">
        <v>9161.3176945179603</v>
      </c>
      <c r="H2038">
        <v>1480.4119429038899</v>
      </c>
      <c r="I2038">
        <v>0.58211489012666395</v>
      </c>
      <c r="J2038">
        <v>5.2529425102411903E-2</v>
      </c>
      <c r="K2038">
        <v>0.439445898062925</v>
      </c>
      <c r="L2038" t="s">
        <v>44</v>
      </c>
      <c r="M2038" t="s">
        <v>34</v>
      </c>
      <c r="N2038" t="s">
        <v>35</v>
      </c>
      <c r="O2038">
        <v>0.86066145534488903</v>
      </c>
      <c r="P2038" t="s">
        <v>36</v>
      </c>
    </row>
    <row r="2039" spans="1:16">
      <c r="A2039">
        <v>2038</v>
      </c>
      <c r="B2039" t="s">
        <v>2101</v>
      </c>
      <c r="C2039">
        <v>116</v>
      </c>
      <c r="D2039">
        <v>63</v>
      </c>
      <c r="E2039">
        <v>70.267600640594907</v>
      </c>
      <c r="F2039">
        <v>1.8462413733657901</v>
      </c>
      <c r="G2039">
        <v>3877.9314703213599</v>
      </c>
      <c r="H2039">
        <v>498.06800489062903</v>
      </c>
      <c r="I2039">
        <v>0.71154635993361903</v>
      </c>
      <c r="J2039">
        <v>0.19644125753738301</v>
      </c>
      <c r="K2039">
        <v>0.70309089439219596</v>
      </c>
      <c r="L2039" t="s">
        <v>111</v>
      </c>
      <c r="M2039" t="s">
        <v>34</v>
      </c>
      <c r="N2039" t="s">
        <v>35</v>
      </c>
      <c r="O2039">
        <v>0.76056398927901103</v>
      </c>
      <c r="P2039" t="s">
        <v>36</v>
      </c>
    </row>
    <row r="2040" spans="1:16">
      <c r="A2040">
        <v>2039</v>
      </c>
      <c r="B2040" t="s">
        <v>2102</v>
      </c>
      <c r="C2040">
        <v>87</v>
      </c>
      <c r="D2040">
        <v>72</v>
      </c>
      <c r="E2040">
        <v>71.4904341010417</v>
      </c>
      <c r="F2040">
        <v>1.2129208546836301</v>
      </c>
      <c r="G2040">
        <v>4014.0774680529298</v>
      </c>
      <c r="H2040">
        <v>401.95475465701998</v>
      </c>
      <c r="I2040">
        <v>0.64853329893920397</v>
      </c>
      <c r="J2040">
        <v>0.31220602025580602</v>
      </c>
      <c r="K2040">
        <v>0.82549822716713495</v>
      </c>
      <c r="L2040" t="s">
        <v>41</v>
      </c>
      <c r="M2040" t="s">
        <v>34</v>
      </c>
      <c r="N2040" t="s">
        <v>35</v>
      </c>
      <c r="O2040">
        <v>0.64652405433383697</v>
      </c>
      <c r="P2040" t="s">
        <v>36</v>
      </c>
    </row>
    <row r="2041" spans="1:16">
      <c r="A2041">
        <v>2040</v>
      </c>
      <c r="B2041" t="s">
        <v>2103</v>
      </c>
      <c r="C2041">
        <v>113</v>
      </c>
      <c r="D2041">
        <v>112</v>
      </c>
      <c r="E2041">
        <v>95.250625374573303</v>
      </c>
      <c r="F2041">
        <v>1.0077219888603099</v>
      </c>
      <c r="G2041">
        <v>7125.6674926276</v>
      </c>
      <c r="H2041">
        <v>620.40648710769199</v>
      </c>
      <c r="I2041">
        <v>0.77044881554096201</v>
      </c>
      <c r="J2041">
        <v>0.23263912536218101</v>
      </c>
      <c r="K2041">
        <v>0.73901314876759205</v>
      </c>
      <c r="L2041" t="s">
        <v>44</v>
      </c>
      <c r="M2041" t="s">
        <v>34</v>
      </c>
      <c r="N2041" t="s">
        <v>35</v>
      </c>
      <c r="O2041">
        <v>0.81119422137266495</v>
      </c>
      <c r="P2041" t="s">
        <v>36</v>
      </c>
    </row>
    <row r="2042" spans="1:16">
      <c r="A2042">
        <v>2041</v>
      </c>
      <c r="B2042" t="s">
        <v>2104</v>
      </c>
      <c r="C2042">
        <v>161</v>
      </c>
      <c r="D2042">
        <v>198</v>
      </c>
      <c r="E2042">
        <v>135.18853815405001</v>
      </c>
      <c r="F2042">
        <v>0.81200545457053197</v>
      </c>
      <c r="G2042">
        <v>14353.890376559501</v>
      </c>
      <c r="H2042">
        <v>984.17009443200197</v>
      </c>
      <c r="I2042">
        <v>0.83668333575757603</v>
      </c>
      <c r="J2042">
        <v>0.186225505060961</v>
      </c>
      <c r="K2042">
        <v>0.61569357491680199</v>
      </c>
      <c r="L2042" t="s">
        <v>151</v>
      </c>
      <c r="M2042" t="s">
        <v>34</v>
      </c>
      <c r="N2042" t="s">
        <v>35</v>
      </c>
      <c r="O2042">
        <v>0.83591833177133201</v>
      </c>
      <c r="P2042" t="s">
        <v>36</v>
      </c>
    </row>
    <row r="2043" spans="1:16">
      <c r="A2043">
        <v>2042</v>
      </c>
      <c r="B2043" t="s">
        <v>2105</v>
      </c>
      <c r="C2043">
        <v>59</v>
      </c>
      <c r="D2043">
        <v>122</v>
      </c>
      <c r="E2043">
        <v>63.4936283586811</v>
      </c>
      <c r="F2043">
        <v>0.48214285714285698</v>
      </c>
      <c r="G2043">
        <v>3166.2862332703198</v>
      </c>
      <c r="H2043">
        <v>533.14900701782005</v>
      </c>
      <c r="I2043">
        <v>0.78093288463899102</v>
      </c>
      <c r="J2043">
        <v>0.139978980889156</v>
      </c>
      <c r="K2043">
        <v>0.66006692693809299</v>
      </c>
      <c r="L2043" t="s">
        <v>41</v>
      </c>
      <c r="M2043" t="s">
        <v>34</v>
      </c>
      <c r="N2043" t="s">
        <v>35</v>
      </c>
      <c r="O2043">
        <v>0.81951610331425895</v>
      </c>
      <c r="P2043" t="s">
        <v>36</v>
      </c>
    </row>
    <row r="2044" spans="1:16">
      <c r="A2044">
        <v>2043</v>
      </c>
      <c r="B2044" t="s">
        <v>2106</v>
      </c>
      <c r="C2044">
        <v>136</v>
      </c>
      <c r="D2044">
        <v>211</v>
      </c>
      <c r="E2044">
        <v>136.45925524401699</v>
      </c>
      <c r="F2044">
        <v>0.64675773026332195</v>
      </c>
      <c r="G2044">
        <v>14625</v>
      </c>
      <c r="H2044">
        <v>804.26406145095802</v>
      </c>
      <c r="I2044">
        <v>0.80685505370215804</v>
      </c>
      <c r="J2044">
        <v>0.28412432267111598</v>
      </c>
      <c r="K2044">
        <v>0.72400990099009899</v>
      </c>
      <c r="L2044" t="s">
        <v>55</v>
      </c>
      <c r="M2044" t="s">
        <v>34</v>
      </c>
      <c r="N2044" t="s">
        <v>35</v>
      </c>
      <c r="O2044">
        <v>0.75148267762377796</v>
      </c>
      <c r="P2044" t="s">
        <v>36</v>
      </c>
    </row>
    <row r="2045" spans="1:16">
      <c r="A2045">
        <v>2044</v>
      </c>
      <c r="B2045" t="s">
        <v>2107</v>
      </c>
      <c r="C2045">
        <v>213</v>
      </c>
      <c r="D2045">
        <v>149</v>
      </c>
      <c r="E2045">
        <v>136.45925524401699</v>
      </c>
      <c r="F2045">
        <v>1.4291667040426299</v>
      </c>
      <c r="G2045">
        <v>14625</v>
      </c>
      <c r="H2045">
        <v>1132.2539567947399</v>
      </c>
      <c r="I2045">
        <v>0.544587187711431</v>
      </c>
      <c r="J2045">
        <v>0.14335671633445399</v>
      </c>
      <c r="K2045">
        <v>0.625</v>
      </c>
      <c r="L2045" t="s">
        <v>55</v>
      </c>
      <c r="M2045" t="s">
        <v>34</v>
      </c>
      <c r="N2045" t="s">
        <v>35</v>
      </c>
      <c r="O2045">
        <v>0.73418830814687497</v>
      </c>
      <c r="P2045" t="s">
        <v>36</v>
      </c>
    </row>
    <row r="2046" spans="1:16">
      <c r="A2046">
        <v>2045</v>
      </c>
      <c r="B2046" t="s">
        <v>2108</v>
      </c>
      <c r="C2046">
        <v>131</v>
      </c>
      <c r="D2046">
        <v>85</v>
      </c>
      <c r="E2046">
        <v>94.737645931379404</v>
      </c>
      <c r="F2046">
        <v>1.54993675281268</v>
      </c>
      <c r="G2046">
        <v>7049.1225266540696</v>
      </c>
      <c r="H2046">
        <v>468.65836547986299</v>
      </c>
      <c r="I2046">
        <v>0.65586846614916805</v>
      </c>
      <c r="J2046">
        <v>0.40330367223711699</v>
      </c>
      <c r="K2046">
        <v>0.84281703156098997</v>
      </c>
      <c r="L2046" t="s">
        <v>55</v>
      </c>
      <c r="M2046" t="s">
        <v>34</v>
      </c>
      <c r="N2046" t="s">
        <v>35</v>
      </c>
      <c r="O2046">
        <v>0.661780113288442</v>
      </c>
      <c r="P2046" t="s">
        <v>36</v>
      </c>
    </row>
    <row r="2047" spans="1:16">
      <c r="A2047">
        <v>2046</v>
      </c>
      <c r="B2047" t="s">
        <v>2109</v>
      </c>
      <c r="C2047">
        <v>139</v>
      </c>
      <c r="D2047">
        <v>66</v>
      </c>
      <c r="E2047">
        <v>65.0948314677794</v>
      </c>
      <c r="F2047">
        <v>2.1218362249041598</v>
      </c>
      <c r="G2047">
        <v>3327.9967633270298</v>
      </c>
      <c r="H2047">
        <v>717.13580179328505</v>
      </c>
      <c r="I2047">
        <v>0.58949243523426698</v>
      </c>
      <c r="J2047">
        <v>8.1318610715249595E-2</v>
      </c>
      <c r="K2047">
        <v>0.49370493682887601</v>
      </c>
      <c r="L2047" t="s">
        <v>74</v>
      </c>
      <c r="M2047" t="s">
        <v>34</v>
      </c>
      <c r="N2047" t="s">
        <v>35</v>
      </c>
      <c r="O2047">
        <v>0.72666900948146895</v>
      </c>
      <c r="P2047" t="s">
        <v>36</v>
      </c>
    </row>
    <row r="2048" spans="1:16">
      <c r="A2048">
        <v>2047</v>
      </c>
      <c r="B2048" t="s">
        <v>2110</v>
      </c>
      <c r="C2048">
        <v>131</v>
      </c>
      <c r="D2048">
        <v>226</v>
      </c>
      <c r="E2048">
        <v>135.99192765483599</v>
      </c>
      <c r="F2048">
        <v>0.58137253396428601</v>
      </c>
      <c r="G2048">
        <v>14525</v>
      </c>
      <c r="H2048">
        <v>972.54833221435501</v>
      </c>
      <c r="I2048">
        <v>0.74306538503188702</v>
      </c>
      <c r="J2048">
        <v>0.192976141344399</v>
      </c>
      <c r="K2048">
        <v>0.60965372507869897</v>
      </c>
      <c r="L2048" t="s">
        <v>38</v>
      </c>
      <c r="M2048" t="s">
        <v>34</v>
      </c>
      <c r="N2048" t="s">
        <v>35</v>
      </c>
      <c r="O2048">
        <v>0.66791574379635699</v>
      </c>
      <c r="P2048" t="s">
        <v>36</v>
      </c>
    </row>
    <row r="2049" spans="1:16">
      <c r="A2049">
        <v>2048</v>
      </c>
      <c r="B2049" t="s">
        <v>2111</v>
      </c>
      <c r="C2049">
        <v>120</v>
      </c>
      <c r="D2049">
        <v>132</v>
      </c>
      <c r="E2049">
        <v>102.021359552413</v>
      </c>
      <c r="F2049">
        <v>0.90385329606173304</v>
      </c>
      <c r="G2049">
        <v>8174.7051039697599</v>
      </c>
      <c r="H2049">
        <v>913.70134390976102</v>
      </c>
      <c r="I2049">
        <v>0.63584983208332901</v>
      </c>
      <c r="J2049">
        <v>0.123047680483362</v>
      </c>
      <c r="K2049">
        <v>0.66482128395121398</v>
      </c>
      <c r="L2049" t="s">
        <v>106</v>
      </c>
      <c r="M2049" t="s">
        <v>34</v>
      </c>
      <c r="N2049" t="s">
        <v>35</v>
      </c>
      <c r="O2049">
        <v>0.66415800049844298</v>
      </c>
      <c r="P2049" t="s">
        <v>36</v>
      </c>
    </row>
    <row r="2050" spans="1:16">
      <c r="A2050">
        <v>2049</v>
      </c>
      <c r="B2050" t="s">
        <v>2112</v>
      </c>
      <c r="C2050">
        <v>113</v>
      </c>
      <c r="D2050">
        <v>100</v>
      </c>
      <c r="E2050">
        <v>91.290073244394904</v>
      </c>
      <c r="F2050">
        <v>1.1306610270594499</v>
      </c>
      <c r="G2050">
        <v>6545.4120612476399</v>
      </c>
      <c r="H2050">
        <v>619.39354700710498</v>
      </c>
      <c r="I2050">
        <v>0.56041582596066397</v>
      </c>
      <c r="J2050">
        <v>0.21439443265988001</v>
      </c>
      <c r="K2050">
        <v>0.73994791229101897</v>
      </c>
      <c r="L2050" t="s">
        <v>38</v>
      </c>
      <c r="M2050" t="s">
        <v>34</v>
      </c>
      <c r="N2050" t="s">
        <v>35</v>
      </c>
      <c r="O2050">
        <v>0.72185122936535695</v>
      </c>
      <c r="P2050" t="s">
        <v>36</v>
      </c>
    </row>
    <row r="2051" spans="1:16">
      <c r="A2051">
        <v>2050</v>
      </c>
      <c r="B2051" t="s">
        <v>2113</v>
      </c>
      <c r="C2051">
        <v>113</v>
      </c>
      <c r="D2051">
        <v>79</v>
      </c>
      <c r="E2051">
        <v>80.239771281179401</v>
      </c>
      <c r="F2051">
        <v>1.4375</v>
      </c>
      <c r="G2051">
        <v>5056.7239463138003</v>
      </c>
      <c r="H2051">
        <v>886.408374624874</v>
      </c>
      <c r="I2051">
        <v>0.80960215636820698</v>
      </c>
      <c r="J2051">
        <v>8.0874462715206194E-2</v>
      </c>
      <c r="K2051">
        <v>0.63656775062680104</v>
      </c>
      <c r="L2051" t="s">
        <v>38</v>
      </c>
      <c r="M2051" t="s">
        <v>34</v>
      </c>
      <c r="N2051" t="s">
        <v>35</v>
      </c>
      <c r="O2051">
        <v>0.79086276672834399</v>
      </c>
      <c r="P2051" t="s">
        <v>36</v>
      </c>
    </row>
    <row r="2052" spans="1:16">
      <c r="A2052">
        <v>2051</v>
      </c>
      <c r="B2052" t="s">
        <v>2114</v>
      </c>
      <c r="C2052">
        <v>378</v>
      </c>
      <c r="D2052">
        <v>122</v>
      </c>
      <c r="E2052">
        <v>135.64037533648701</v>
      </c>
      <c r="F2052">
        <v>3.1100652490621701</v>
      </c>
      <c r="G2052">
        <v>14450</v>
      </c>
      <c r="H2052">
        <v>1890.6601536273999</v>
      </c>
      <c r="I2052">
        <v>0.79704245894730397</v>
      </c>
      <c r="J2052">
        <v>5.0798485954295897E-2</v>
      </c>
      <c r="K2052">
        <v>0.37593495934959298</v>
      </c>
      <c r="L2052" t="s">
        <v>55</v>
      </c>
      <c r="M2052" t="s">
        <v>34</v>
      </c>
      <c r="N2052" t="s">
        <v>35</v>
      </c>
      <c r="O2052">
        <v>0.73438551100115701</v>
      </c>
      <c r="P2052" t="s">
        <v>36</v>
      </c>
    </row>
    <row r="2053" spans="1:16">
      <c r="A2053">
        <v>2052</v>
      </c>
      <c r="B2053" t="s">
        <v>2115</v>
      </c>
      <c r="C2053">
        <v>83</v>
      </c>
      <c r="D2053">
        <v>78</v>
      </c>
      <c r="E2053">
        <v>67.438005843468304</v>
      </c>
      <c r="F2053">
        <v>1.06293706293706</v>
      </c>
      <c r="G2053">
        <v>3571.9002374291099</v>
      </c>
      <c r="H2053">
        <v>411.82346490134398</v>
      </c>
      <c r="I2053">
        <v>0.89434500681823703</v>
      </c>
      <c r="J2053">
        <v>0.26465920777093899</v>
      </c>
      <c r="K2053">
        <v>0.74230115830115795</v>
      </c>
      <c r="L2053" t="s">
        <v>77</v>
      </c>
      <c r="M2053" t="s">
        <v>34</v>
      </c>
      <c r="N2053" t="s">
        <v>35</v>
      </c>
      <c r="O2053">
        <v>0.76266638319956503</v>
      </c>
      <c r="P2053" t="s">
        <v>36</v>
      </c>
    </row>
    <row r="2054" spans="1:16">
      <c r="A2054">
        <v>2053</v>
      </c>
      <c r="B2054" t="s">
        <v>2116</v>
      </c>
      <c r="C2054">
        <v>109</v>
      </c>
      <c r="D2054">
        <v>65</v>
      </c>
      <c r="E2054">
        <v>72.332548719306502</v>
      </c>
      <c r="F2054">
        <v>1.68317070540692</v>
      </c>
      <c r="G2054">
        <v>4109.2013092627603</v>
      </c>
      <c r="H2054">
        <v>509.98529281730202</v>
      </c>
      <c r="I2054">
        <v>0.72284943961598003</v>
      </c>
      <c r="J2054">
        <v>0.19854181056807299</v>
      </c>
      <c r="K2054">
        <v>0.70445395709116898</v>
      </c>
      <c r="L2054" t="s">
        <v>41</v>
      </c>
      <c r="M2054" t="s">
        <v>34</v>
      </c>
      <c r="N2054" t="s">
        <v>35</v>
      </c>
      <c r="O2054">
        <v>0.678234741795394</v>
      </c>
      <c r="P2054" t="s">
        <v>36</v>
      </c>
    </row>
    <row r="2055" spans="1:16">
      <c r="A2055">
        <v>2054</v>
      </c>
      <c r="B2055" t="s">
        <v>2117</v>
      </c>
      <c r="C2055">
        <v>241</v>
      </c>
      <c r="D2055">
        <v>183</v>
      </c>
      <c r="E2055">
        <v>134.60353745475101</v>
      </c>
      <c r="F2055">
        <v>1.31641474681949</v>
      </c>
      <c r="G2055">
        <v>14229.932120983</v>
      </c>
      <c r="H2055">
        <v>1557.9735509043201</v>
      </c>
      <c r="I2055">
        <v>0.52701947053805998</v>
      </c>
      <c r="J2055">
        <v>7.3670315768519803E-2</v>
      </c>
      <c r="K2055">
        <v>0.43535200123684697</v>
      </c>
      <c r="L2055" t="s">
        <v>74</v>
      </c>
      <c r="M2055" t="s">
        <v>34</v>
      </c>
      <c r="N2055" t="s">
        <v>35</v>
      </c>
      <c r="O2055">
        <v>0.730807561933705</v>
      </c>
      <c r="P2055" t="s">
        <v>36</v>
      </c>
    </row>
    <row r="2056" spans="1:16">
      <c r="A2056">
        <v>2055</v>
      </c>
      <c r="B2056" t="s">
        <v>2118</v>
      </c>
      <c r="C2056">
        <v>79</v>
      </c>
      <c r="D2056">
        <v>217</v>
      </c>
      <c r="E2056">
        <v>88.311312309318296</v>
      </c>
      <c r="F2056">
        <v>0.363026222565975</v>
      </c>
      <c r="G2056">
        <v>6125.2322189035904</v>
      </c>
      <c r="H2056">
        <v>1197.7020529613301</v>
      </c>
      <c r="I2056">
        <v>0.49008632605695102</v>
      </c>
      <c r="J2056">
        <v>5.3658043638303003E-2</v>
      </c>
      <c r="K2056">
        <v>0.48885541096784102</v>
      </c>
      <c r="L2056" t="s">
        <v>44</v>
      </c>
      <c r="M2056" t="s">
        <v>34</v>
      </c>
      <c r="N2056" t="s">
        <v>35</v>
      </c>
      <c r="O2056">
        <v>0.672353403058775</v>
      </c>
      <c r="P2056" t="s">
        <v>36</v>
      </c>
    </row>
    <row r="2057" spans="1:16">
      <c r="A2057">
        <v>2056</v>
      </c>
      <c r="B2057" t="s">
        <v>2119</v>
      </c>
      <c r="C2057">
        <v>130</v>
      </c>
      <c r="D2057">
        <v>60</v>
      </c>
      <c r="E2057">
        <v>81.072703990764197</v>
      </c>
      <c r="F2057">
        <v>2.162308709051</v>
      </c>
      <c r="G2057">
        <v>5162.2519576559598</v>
      </c>
      <c r="H2057">
        <v>458.60256615182601</v>
      </c>
      <c r="I2057">
        <v>0.50918145604200105</v>
      </c>
      <c r="J2057">
        <v>0.308443839515878</v>
      </c>
      <c r="K2057">
        <v>0.78834237465101997</v>
      </c>
      <c r="L2057" t="s">
        <v>106</v>
      </c>
      <c r="M2057" t="s">
        <v>34</v>
      </c>
      <c r="N2057" t="s">
        <v>35</v>
      </c>
      <c r="O2057">
        <v>0.73389271579402204</v>
      </c>
      <c r="P2057" t="s">
        <v>36</v>
      </c>
    </row>
    <row r="2058" spans="1:16">
      <c r="A2058">
        <v>2057</v>
      </c>
      <c r="B2058" t="s">
        <v>2120</v>
      </c>
      <c r="C2058">
        <v>86</v>
      </c>
      <c r="D2058">
        <v>126</v>
      </c>
      <c r="E2058">
        <v>87.743761298833704</v>
      </c>
      <c r="F2058">
        <v>0.68287971517635304</v>
      </c>
      <c r="G2058">
        <v>6046.7550499054796</v>
      </c>
      <c r="H2058">
        <v>624.26175618783304</v>
      </c>
      <c r="I2058">
        <v>0.76756605853183302</v>
      </c>
      <c r="J2058">
        <v>0.19498391241697199</v>
      </c>
      <c r="K2058">
        <v>0.69711612604739603</v>
      </c>
      <c r="L2058" t="s">
        <v>151</v>
      </c>
      <c r="M2058" t="s">
        <v>34</v>
      </c>
      <c r="N2058" t="s">
        <v>35</v>
      </c>
      <c r="O2058">
        <v>0.80365756846021097</v>
      </c>
      <c r="P2058" t="s">
        <v>36</v>
      </c>
    </row>
    <row r="2059" spans="1:16">
      <c r="A2059">
        <v>2058</v>
      </c>
      <c r="B2059" t="s">
        <v>2121</v>
      </c>
      <c r="C2059">
        <v>223</v>
      </c>
      <c r="D2059">
        <v>126</v>
      </c>
      <c r="E2059">
        <v>120.47006116644</v>
      </c>
      <c r="F2059">
        <v>1.7651277936649701</v>
      </c>
      <c r="G2059">
        <v>11398.5115349716</v>
      </c>
      <c r="H2059">
        <v>1491.1878918513</v>
      </c>
      <c r="I2059">
        <v>0.69715368766647001</v>
      </c>
      <c r="J2059">
        <v>6.4415928299708297E-2</v>
      </c>
      <c r="K2059">
        <v>0.56131747483989003</v>
      </c>
      <c r="L2059" t="s">
        <v>38</v>
      </c>
      <c r="M2059" t="s">
        <v>34</v>
      </c>
      <c r="N2059" t="s">
        <v>35</v>
      </c>
      <c r="O2059">
        <v>0.73489473646607495</v>
      </c>
      <c r="P2059" t="s">
        <v>36</v>
      </c>
    </row>
    <row r="2060" spans="1:16">
      <c r="A2060">
        <v>2059</v>
      </c>
      <c r="B2060" t="s">
        <v>2122</v>
      </c>
      <c r="C2060">
        <v>113</v>
      </c>
      <c r="D2060">
        <v>132</v>
      </c>
      <c r="E2060">
        <v>100.032024626034</v>
      </c>
      <c r="F2060">
        <v>0.85446748053902499</v>
      </c>
      <c r="G2060">
        <v>7859.0128559546301</v>
      </c>
      <c r="H2060">
        <v>899.79027550158298</v>
      </c>
      <c r="I2060">
        <v>0.71234764761007696</v>
      </c>
      <c r="J2060">
        <v>0.121981866049205</v>
      </c>
      <c r="K2060">
        <v>0.65192089559599498</v>
      </c>
      <c r="L2060" t="s">
        <v>55</v>
      </c>
      <c r="M2060" t="s">
        <v>34</v>
      </c>
      <c r="N2060" t="s">
        <v>35</v>
      </c>
      <c r="O2060">
        <v>0.73187474352770998</v>
      </c>
      <c r="P2060" t="s">
        <v>36</v>
      </c>
    </row>
    <row r="2061" spans="1:16">
      <c r="A2061">
        <v>2060</v>
      </c>
      <c r="B2061" t="s">
        <v>2123</v>
      </c>
      <c r="C2061">
        <v>132</v>
      </c>
      <c r="D2061">
        <v>117</v>
      </c>
      <c r="E2061">
        <v>96.987143763911106</v>
      </c>
      <c r="F2061">
        <v>1.1255813953488401</v>
      </c>
      <c r="G2061">
        <v>7387.8525799621902</v>
      </c>
      <c r="H2061">
        <v>827.85367956907896</v>
      </c>
      <c r="I2061">
        <v>0.66924347845834098</v>
      </c>
      <c r="J2061">
        <v>0.13546307128610999</v>
      </c>
      <c r="K2061">
        <v>0.70139839417500405</v>
      </c>
      <c r="L2061" t="s">
        <v>38</v>
      </c>
      <c r="M2061" t="s">
        <v>34</v>
      </c>
      <c r="N2061" t="s">
        <v>35</v>
      </c>
      <c r="O2061">
        <v>0.731693765126328</v>
      </c>
      <c r="P2061" t="s">
        <v>36</v>
      </c>
    </row>
    <row r="2062" spans="1:16">
      <c r="A2062">
        <v>2061</v>
      </c>
      <c r="B2062" t="s">
        <v>2124</v>
      </c>
      <c r="C2062">
        <v>150</v>
      </c>
      <c r="D2062">
        <v>152</v>
      </c>
      <c r="E2062">
        <v>132.494491293171</v>
      </c>
      <c r="F2062">
        <v>0.98958329602872197</v>
      </c>
      <c r="G2062">
        <v>13787.5</v>
      </c>
      <c r="H2062">
        <v>761.33512914180801</v>
      </c>
      <c r="I2062">
        <v>0.72481926889114101</v>
      </c>
      <c r="J2062">
        <v>0.29891220687029102</v>
      </c>
      <c r="K2062">
        <v>0.71997389033942605</v>
      </c>
      <c r="L2062" t="s">
        <v>151</v>
      </c>
      <c r="M2062" t="s">
        <v>34</v>
      </c>
      <c r="N2062" t="s">
        <v>35</v>
      </c>
      <c r="O2062">
        <v>0.712483286703818</v>
      </c>
      <c r="P2062" t="s">
        <v>36</v>
      </c>
    </row>
    <row r="2063" spans="1:16">
      <c r="A2063">
        <v>2062</v>
      </c>
      <c r="B2063" t="s">
        <v>2125</v>
      </c>
      <c r="C2063">
        <v>153</v>
      </c>
      <c r="D2063">
        <v>134</v>
      </c>
      <c r="E2063">
        <v>95.798397381710302</v>
      </c>
      <c r="F2063">
        <v>1.1448631690553599</v>
      </c>
      <c r="G2063">
        <v>7207.8604366729696</v>
      </c>
      <c r="H2063">
        <v>839.60657589321602</v>
      </c>
      <c r="I2063">
        <v>0.69993004220496302</v>
      </c>
      <c r="J2063">
        <v>0.12848859205226901</v>
      </c>
      <c r="K2063">
        <v>0.53728118768003497</v>
      </c>
      <c r="L2063" t="s">
        <v>111</v>
      </c>
      <c r="M2063" t="s">
        <v>34</v>
      </c>
      <c r="N2063" t="s">
        <v>35</v>
      </c>
      <c r="O2063">
        <v>0.69209167424504003</v>
      </c>
      <c r="P2063" t="s">
        <v>36</v>
      </c>
    </row>
    <row r="2064" spans="1:16">
      <c r="A2064">
        <v>2063</v>
      </c>
      <c r="B2064" t="s">
        <v>2126</v>
      </c>
      <c r="C2064">
        <v>103</v>
      </c>
      <c r="D2064">
        <v>102</v>
      </c>
      <c r="E2064">
        <v>65.859293661677299</v>
      </c>
      <c r="F2064">
        <v>1.0106951889111799</v>
      </c>
      <c r="G2064">
        <v>3406.6225633270301</v>
      </c>
      <c r="H2064">
        <v>666.76601522839599</v>
      </c>
      <c r="I2064">
        <v>0.50590941618158602</v>
      </c>
      <c r="J2064">
        <v>9.6291282426846106E-2</v>
      </c>
      <c r="K2064">
        <v>0.44361862733712698</v>
      </c>
      <c r="L2064" t="s">
        <v>33</v>
      </c>
      <c r="M2064" t="s">
        <v>34</v>
      </c>
      <c r="N2064" t="s">
        <v>35</v>
      </c>
      <c r="O2064">
        <v>0.73969734810474996</v>
      </c>
      <c r="P2064" t="s">
        <v>36</v>
      </c>
    </row>
    <row r="2065" spans="1:16">
      <c r="A2065">
        <v>2064</v>
      </c>
      <c r="B2065" t="s">
        <v>2127</v>
      </c>
      <c r="C2065">
        <v>206</v>
      </c>
      <c r="D2065">
        <v>112</v>
      </c>
      <c r="E2065">
        <v>97.8283720614413</v>
      </c>
      <c r="F2065">
        <v>1.8383645489735101</v>
      </c>
      <c r="G2065">
        <v>7516.5670275992497</v>
      </c>
      <c r="H2065">
        <v>1124.24604687794</v>
      </c>
      <c r="I2065">
        <v>0.60244137947340803</v>
      </c>
      <c r="J2065">
        <v>7.4732009487116793E-2</v>
      </c>
      <c r="K2065">
        <v>0.47460044858620298</v>
      </c>
      <c r="L2065" t="s">
        <v>38</v>
      </c>
      <c r="M2065" t="s">
        <v>34</v>
      </c>
      <c r="N2065" t="s">
        <v>35</v>
      </c>
      <c r="O2065">
        <v>0.77361875994157903</v>
      </c>
      <c r="P2065" t="s">
        <v>36</v>
      </c>
    </row>
    <row r="2066" spans="1:16">
      <c r="A2066">
        <v>2065</v>
      </c>
      <c r="B2066" t="s">
        <v>2128</v>
      </c>
      <c r="C2066">
        <v>156</v>
      </c>
      <c r="D2066">
        <v>97</v>
      </c>
      <c r="E2066">
        <v>106.166403764964</v>
      </c>
      <c r="F2066">
        <v>1.6130227646839399</v>
      </c>
      <c r="G2066">
        <v>8852.4624725897902</v>
      </c>
      <c r="H2066">
        <v>698.38862392404803</v>
      </c>
      <c r="I2066">
        <v>0.62105689499835404</v>
      </c>
      <c r="J2066">
        <v>0.228076030276578</v>
      </c>
      <c r="K2066">
        <v>0.78140169504867396</v>
      </c>
      <c r="L2066" t="s">
        <v>55</v>
      </c>
      <c r="M2066" t="s">
        <v>34</v>
      </c>
      <c r="N2066" t="s">
        <v>35</v>
      </c>
      <c r="O2066">
        <v>0.736975846079718</v>
      </c>
      <c r="P2066" t="s">
        <v>36</v>
      </c>
    </row>
    <row r="2067" spans="1:16">
      <c r="A2067">
        <v>2066</v>
      </c>
      <c r="B2067" t="s">
        <v>2129</v>
      </c>
      <c r="C2067">
        <v>122</v>
      </c>
      <c r="D2067">
        <v>87</v>
      </c>
      <c r="E2067">
        <v>83.267522126168402</v>
      </c>
      <c r="F2067">
        <v>1.4053750900471</v>
      </c>
      <c r="G2067">
        <v>5445.5426472589797</v>
      </c>
      <c r="H2067">
        <v>574.37574219206101</v>
      </c>
      <c r="I2067">
        <v>0.68909261450188197</v>
      </c>
      <c r="J2067">
        <v>0.20742392491338499</v>
      </c>
      <c r="K2067">
        <v>0.68224647126736404</v>
      </c>
      <c r="L2067" t="s">
        <v>33</v>
      </c>
      <c r="M2067" t="s">
        <v>34</v>
      </c>
      <c r="N2067" t="s">
        <v>35</v>
      </c>
      <c r="O2067">
        <v>0.76674043759652</v>
      </c>
      <c r="P2067" t="s">
        <v>36</v>
      </c>
    </row>
    <row r="2068" spans="1:16">
      <c r="A2068">
        <v>2067</v>
      </c>
      <c r="B2068" t="s">
        <v>2130</v>
      </c>
      <c r="C2068">
        <v>127</v>
      </c>
      <c r="D2068">
        <v>229</v>
      </c>
      <c r="E2068">
        <v>143.434128714471</v>
      </c>
      <c r="F2068">
        <v>0.55647874061059999</v>
      </c>
      <c r="G2068">
        <v>16158.2707395085</v>
      </c>
      <c r="H2068">
        <v>930.72549484149295</v>
      </c>
      <c r="I2068">
        <v>0.86291999171855105</v>
      </c>
      <c r="J2068">
        <v>0.23440211380342199</v>
      </c>
      <c r="K2068">
        <v>0.70506975205753997</v>
      </c>
      <c r="L2068" t="s">
        <v>55</v>
      </c>
      <c r="M2068" t="s">
        <v>34</v>
      </c>
      <c r="N2068" t="s">
        <v>35</v>
      </c>
      <c r="O2068">
        <v>0.69264469467741496</v>
      </c>
      <c r="P2068" t="s">
        <v>36</v>
      </c>
    </row>
    <row r="2069" spans="1:16">
      <c r="A2069">
        <v>2068</v>
      </c>
      <c r="B2069" t="s">
        <v>2131</v>
      </c>
      <c r="C2069">
        <v>83</v>
      </c>
      <c r="D2069">
        <v>98</v>
      </c>
      <c r="E2069">
        <v>83.727611012850403</v>
      </c>
      <c r="F2069">
        <v>0.84916201117318402</v>
      </c>
      <c r="G2069">
        <v>5505.8868340264698</v>
      </c>
      <c r="H2069">
        <v>383.95593312263497</v>
      </c>
      <c r="I2069">
        <v>0.62407097576536597</v>
      </c>
      <c r="J2069">
        <v>0.46932574575969699</v>
      </c>
      <c r="K2069">
        <v>0.87965425531914898</v>
      </c>
      <c r="L2069" t="s">
        <v>151</v>
      </c>
      <c r="M2069" t="s">
        <v>34</v>
      </c>
      <c r="N2069" t="s">
        <v>35</v>
      </c>
      <c r="O2069">
        <v>0.85742371845929799</v>
      </c>
      <c r="P2069" t="s">
        <v>36</v>
      </c>
    </row>
    <row r="2070" spans="1:16">
      <c r="A2070">
        <v>2069</v>
      </c>
      <c r="B2070" t="s">
        <v>2132</v>
      </c>
      <c r="C2070">
        <v>82</v>
      </c>
      <c r="D2070">
        <v>176</v>
      </c>
      <c r="E2070">
        <v>86.367738041958106</v>
      </c>
      <c r="F2070">
        <v>0.46894409937888198</v>
      </c>
      <c r="G2070">
        <v>5858.5882015122897</v>
      </c>
      <c r="H2070">
        <v>1082.96062149867</v>
      </c>
      <c r="I2070">
        <v>0.733510697188959</v>
      </c>
      <c r="J2070">
        <v>6.2773668033878793E-2</v>
      </c>
      <c r="K2070">
        <v>0.52965600644987898</v>
      </c>
      <c r="L2070" t="s">
        <v>38</v>
      </c>
      <c r="M2070" t="s">
        <v>34</v>
      </c>
      <c r="N2070" t="s">
        <v>35</v>
      </c>
      <c r="O2070">
        <v>0.68577032733849697</v>
      </c>
      <c r="P2070" t="s">
        <v>36</v>
      </c>
    </row>
    <row r="2071" spans="1:16">
      <c r="A2071">
        <v>2070</v>
      </c>
      <c r="B2071" t="s">
        <v>2133</v>
      </c>
      <c r="C2071">
        <v>131</v>
      </c>
      <c r="D2071">
        <v>147</v>
      </c>
      <c r="E2071">
        <v>92.2325617957014</v>
      </c>
      <c r="F2071">
        <v>0.88860391379938997</v>
      </c>
      <c r="G2071">
        <v>6681.2607969754299</v>
      </c>
      <c r="H2071">
        <v>905.61662758205296</v>
      </c>
      <c r="I2071">
        <v>0.39008850054543898</v>
      </c>
      <c r="J2071">
        <v>0.102371605128174</v>
      </c>
      <c r="K2071">
        <v>0.53902512141015602</v>
      </c>
      <c r="L2071" t="s">
        <v>38</v>
      </c>
      <c r="M2071" t="s">
        <v>34</v>
      </c>
      <c r="N2071" t="s">
        <v>35</v>
      </c>
      <c r="O2071">
        <v>0.68939546561352005</v>
      </c>
      <c r="P2071" t="s">
        <v>36</v>
      </c>
    </row>
    <row r="2072" spans="1:16">
      <c r="A2072">
        <v>2071</v>
      </c>
      <c r="B2072" t="s">
        <v>2134</v>
      </c>
      <c r="C2072">
        <v>441</v>
      </c>
      <c r="D2072">
        <v>181</v>
      </c>
      <c r="E2072">
        <v>131.04510047924501</v>
      </c>
      <c r="F2072">
        <v>2.4437868103701699</v>
      </c>
      <c r="G2072">
        <v>13487.5</v>
      </c>
      <c r="H2072">
        <v>2697.1424704790102</v>
      </c>
      <c r="I2072">
        <v>0.60130287199865895</v>
      </c>
      <c r="J2072">
        <v>2.3298799623750099E-2</v>
      </c>
      <c r="K2072">
        <v>0.206704980842912</v>
      </c>
      <c r="L2072" t="s">
        <v>41</v>
      </c>
      <c r="M2072" t="s">
        <v>34</v>
      </c>
      <c r="N2072" t="s">
        <v>35</v>
      </c>
      <c r="O2072">
        <v>0.70500291506342205</v>
      </c>
      <c r="P2072" t="s">
        <v>36</v>
      </c>
    </row>
    <row r="2073" spans="1:16">
      <c r="A2073">
        <v>2072</v>
      </c>
      <c r="B2073" t="s">
        <v>2135</v>
      </c>
      <c r="C2073">
        <v>83</v>
      </c>
      <c r="D2073">
        <v>69</v>
      </c>
      <c r="E2073">
        <v>67.400111829846296</v>
      </c>
      <c r="F2073">
        <v>1.2063492063492101</v>
      </c>
      <c r="G2073">
        <v>3567.8872003780698</v>
      </c>
      <c r="H2073">
        <v>307.41571177513703</v>
      </c>
      <c r="I2073">
        <v>0.47993510170954301</v>
      </c>
      <c r="J2073">
        <v>0.474426412469801</v>
      </c>
      <c r="K2073">
        <v>0.864328664530299</v>
      </c>
      <c r="L2073" t="s">
        <v>41</v>
      </c>
      <c r="M2073" t="s">
        <v>34</v>
      </c>
      <c r="N2073" t="s">
        <v>35</v>
      </c>
      <c r="O2073">
        <v>0.64775282757369201</v>
      </c>
      <c r="P2073" t="s">
        <v>36</v>
      </c>
    </row>
    <row r="2074" spans="1:16">
      <c r="A2074">
        <v>2073</v>
      </c>
      <c r="B2074" t="s">
        <v>2136</v>
      </c>
      <c r="C2074">
        <v>335</v>
      </c>
      <c r="D2074">
        <v>175</v>
      </c>
      <c r="E2074">
        <v>130.80197392386199</v>
      </c>
      <c r="F2074">
        <v>1.9142857142857099</v>
      </c>
      <c r="G2074">
        <v>13437.5</v>
      </c>
      <c r="H2074">
        <v>1953.58908593655</v>
      </c>
      <c r="I2074">
        <v>0.70427467184384795</v>
      </c>
      <c r="J2074">
        <v>4.4244765798742598E-2</v>
      </c>
      <c r="K2074">
        <v>0.32664843512610098</v>
      </c>
      <c r="L2074" t="s">
        <v>151</v>
      </c>
      <c r="M2074" t="s">
        <v>34</v>
      </c>
      <c r="N2074" t="s">
        <v>35</v>
      </c>
      <c r="O2074">
        <v>0.92584806678092701</v>
      </c>
      <c r="P2074" t="s">
        <v>36</v>
      </c>
    </row>
    <row r="2075" spans="1:16">
      <c r="A2075">
        <v>2074</v>
      </c>
      <c r="B2075" t="s">
        <v>2137</v>
      </c>
      <c r="C2075">
        <v>93</v>
      </c>
      <c r="D2075">
        <v>137</v>
      </c>
      <c r="E2075">
        <v>102.581864789279</v>
      </c>
      <c r="F2075">
        <v>0.67460317460317498</v>
      </c>
      <c r="G2075">
        <v>8264.7754911153097</v>
      </c>
      <c r="H2075">
        <v>743.65771726214405</v>
      </c>
      <c r="I2075">
        <v>0.64160931516340602</v>
      </c>
      <c r="J2075">
        <v>0.18779963608007799</v>
      </c>
      <c r="K2075">
        <v>0.77844663456154095</v>
      </c>
      <c r="L2075" t="s">
        <v>38</v>
      </c>
      <c r="M2075" t="s">
        <v>34</v>
      </c>
      <c r="N2075" t="s">
        <v>35</v>
      </c>
      <c r="O2075">
        <v>0.68010130307177896</v>
      </c>
      <c r="P2075" t="s">
        <v>36</v>
      </c>
    </row>
    <row r="2076" spans="1:16">
      <c r="A2076">
        <v>2075</v>
      </c>
      <c r="B2076" t="s">
        <v>2138</v>
      </c>
      <c r="C2076">
        <v>127</v>
      </c>
      <c r="D2076">
        <v>74</v>
      </c>
      <c r="E2076">
        <v>84.381650569972905</v>
      </c>
      <c r="F2076">
        <v>1.7259259259259301</v>
      </c>
      <c r="G2076">
        <v>5592.2414461247599</v>
      </c>
      <c r="H2076">
        <v>527.96141687051102</v>
      </c>
      <c r="I2076">
        <v>0.84367623317464402</v>
      </c>
      <c r="J2076">
        <v>0.25211077446626301</v>
      </c>
      <c r="K2076">
        <v>0.70161861783463197</v>
      </c>
      <c r="L2076" t="s">
        <v>33</v>
      </c>
      <c r="M2076" t="s">
        <v>34</v>
      </c>
      <c r="N2076" t="s">
        <v>35</v>
      </c>
      <c r="O2076">
        <v>0.88729779200103498</v>
      </c>
      <c r="P2076" t="s">
        <v>36</v>
      </c>
    </row>
    <row r="2077" spans="1:16">
      <c r="A2077">
        <v>2076</v>
      </c>
      <c r="B2077" t="s">
        <v>2139</v>
      </c>
      <c r="C2077">
        <v>81</v>
      </c>
      <c r="D2077">
        <v>72</v>
      </c>
      <c r="E2077">
        <v>68.872146155082405</v>
      </c>
      <c r="F2077">
        <v>1.11564282201228</v>
      </c>
      <c r="G2077">
        <v>3725.4360623818502</v>
      </c>
      <c r="H2077">
        <v>340.92250655060201</v>
      </c>
      <c r="I2077">
        <v>0.79398395834205304</v>
      </c>
      <c r="J2077">
        <v>0.40278717380976597</v>
      </c>
      <c r="K2077">
        <v>0.82010928246572701</v>
      </c>
      <c r="L2077" t="s">
        <v>111</v>
      </c>
      <c r="M2077" t="s">
        <v>34</v>
      </c>
      <c r="N2077" t="s">
        <v>35</v>
      </c>
      <c r="O2077">
        <v>0.71880103656227801</v>
      </c>
      <c r="P2077" t="s">
        <v>36</v>
      </c>
    </row>
    <row r="2078" spans="1:16">
      <c r="A2078">
        <v>2077</v>
      </c>
      <c r="B2078" t="s">
        <v>2140</v>
      </c>
      <c r="C2078">
        <v>161</v>
      </c>
      <c r="D2078">
        <v>90</v>
      </c>
      <c r="E2078">
        <v>97.273549637198897</v>
      </c>
      <c r="F2078">
        <v>1.7800588417458101</v>
      </c>
      <c r="G2078">
        <v>7431.5500945179601</v>
      </c>
      <c r="H2078">
        <v>1102.8569243555501</v>
      </c>
      <c r="I2078">
        <v>0.652262141242824</v>
      </c>
      <c r="J2078">
        <v>7.6780498081138293E-2</v>
      </c>
      <c r="K2078">
        <v>0.63356902100914902</v>
      </c>
      <c r="L2078" t="s">
        <v>33</v>
      </c>
      <c r="M2078" t="s">
        <v>34</v>
      </c>
      <c r="N2078" t="s">
        <v>35</v>
      </c>
      <c r="O2078">
        <v>0.93840895655366596</v>
      </c>
      <c r="P2078" t="s">
        <v>36</v>
      </c>
    </row>
    <row r="2079" spans="1:16">
      <c r="A2079">
        <v>2078</v>
      </c>
      <c r="B2079" t="s">
        <v>2141</v>
      </c>
      <c r="C2079">
        <v>88</v>
      </c>
      <c r="D2079">
        <v>254</v>
      </c>
      <c r="E2079">
        <v>106.760988979435</v>
      </c>
      <c r="F2079">
        <v>0.34691279781831602</v>
      </c>
      <c r="G2079">
        <v>8951.8966128544398</v>
      </c>
      <c r="H2079">
        <v>998.92971133823005</v>
      </c>
      <c r="I2079">
        <v>0.85980809359525101</v>
      </c>
      <c r="J2079">
        <v>0.11273403732359299</v>
      </c>
      <c r="K2079">
        <v>0.56654657648929097</v>
      </c>
      <c r="L2079" t="s">
        <v>257</v>
      </c>
      <c r="M2079" t="s">
        <v>34</v>
      </c>
      <c r="N2079" t="s">
        <v>35</v>
      </c>
      <c r="O2079">
        <v>0.64296089525949496</v>
      </c>
      <c r="P2079" t="s">
        <v>36</v>
      </c>
    </row>
    <row r="2080" spans="1:16">
      <c r="A2080">
        <v>2079</v>
      </c>
      <c r="B2080" t="s">
        <v>2142</v>
      </c>
      <c r="C2080">
        <v>156</v>
      </c>
      <c r="D2080">
        <v>357</v>
      </c>
      <c r="E2080">
        <v>130.131033750515</v>
      </c>
      <c r="F2080">
        <v>0.436605282816042</v>
      </c>
      <c r="G2080">
        <v>13300</v>
      </c>
      <c r="H2080">
        <v>2087.2286951541901</v>
      </c>
      <c r="I2080">
        <v>0.78356825399004904</v>
      </c>
      <c r="J2080">
        <v>3.8363783494323699E-2</v>
      </c>
      <c r="K2080">
        <v>0.31340206185566999</v>
      </c>
      <c r="L2080" t="s">
        <v>55</v>
      </c>
      <c r="M2080" t="s">
        <v>34</v>
      </c>
      <c r="N2080" t="s">
        <v>35</v>
      </c>
      <c r="O2080">
        <v>0.68708846705787596</v>
      </c>
      <c r="P2080" t="s">
        <v>36</v>
      </c>
    </row>
    <row r="2081" spans="1:16">
      <c r="A2081">
        <v>2080</v>
      </c>
      <c r="B2081" t="s">
        <v>2143</v>
      </c>
      <c r="C2081">
        <v>50</v>
      </c>
      <c r="D2081">
        <v>73</v>
      </c>
      <c r="E2081">
        <v>60.067499896314402</v>
      </c>
      <c r="F2081">
        <v>0.67900036698602395</v>
      </c>
      <c r="G2081">
        <v>2833.7986820415899</v>
      </c>
      <c r="H2081">
        <v>263.74352326994398</v>
      </c>
      <c r="I2081">
        <v>0.76345097726820998</v>
      </c>
      <c r="J2081">
        <v>0.51193550518202102</v>
      </c>
      <c r="K2081">
        <v>0.88461003108615999</v>
      </c>
      <c r="L2081" t="s">
        <v>405</v>
      </c>
      <c r="M2081" t="s">
        <v>34</v>
      </c>
      <c r="N2081" t="s">
        <v>35</v>
      </c>
      <c r="O2081">
        <v>0.67853253321358298</v>
      </c>
      <c r="P2081" t="s">
        <v>36</v>
      </c>
    </row>
    <row r="2082" spans="1:16">
      <c r="A2082">
        <v>2081</v>
      </c>
      <c r="B2082" t="s">
        <v>2144</v>
      </c>
      <c r="C2082">
        <v>108</v>
      </c>
      <c r="D2082">
        <v>86</v>
      </c>
      <c r="E2082">
        <v>78.167029604737806</v>
      </c>
      <c r="F2082">
        <v>1.2558140209689901</v>
      </c>
      <c r="G2082">
        <v>4798.8491580340296</v>
      </c>
      <c r="H2082">
        <v>713.08404139093705</v>
      </c>
      <c r="I2082">
        <v>0.71175647939891995</v>
      </c>
      <c r="J2082">
        <v>0.118594767676834</v>
      </c>
      <c r="K2082">
        <v>0.62693203883495097</v>
      </c>
      <c r="L2082" t="s">
        <v>41</v>
      </c>
      <c r="M2082" t="s">
        <v>34</v>
      </c>
      <c r="N2082" t="s">
        <v>35</v>
      </c>
      <c r="O2082">
        <v>0.75676307389486397</v>
      </c>
      <c r="P2082" t="s">
        <v>36</v>
      </c>
    </row>
    <row r="2083" spans="1:16">
      <c r="A2083">
        <v>2082</v>
      </c>
      <c r="B2083" t="s">
        <v>2145</v>
      </c>
      <c r="C2083">
        <v>107</v>
      </c>
      <c r="D2083">
        <v>102</v>
      </c>
      <c r="E2083">
        <v>84.3502469028749</v>
      </c>
      <c r="F2083">
        <v>1.0477716566445401</v>
      </c>
      <c r="G2083">
        <v>5588.0797780718303</v>
      </c>
      <c r="H2083">
        <v>679.203068448046</v>
      </c>
      <c r="I2083">
        <v>0.64360974789376901</v>
      </c>
      <c r="J2083">
        <v>0.15222051368449199</v>
      </c>
      <c r="K2083">
        <v>0.66282923733295696</v>
      </c>
      <c r="L2083" t="s">
        <v>111</v>
      </c>
      <c r="M2083" t="s">
        <v>34</v>
      </c>
      <c r="N2083" t="s">
        <v>35</v>
      </c>
      <c r="O2083">
        <v>0.64465767974803101</v>
      </c>
      <c r="P2083" t="s">
        <v>36</v>
      </c>
    </row>
    <row r="2084" spans="1:16">
      <c r="A2084">
        <v>2083</v>
      </c>
      <c r="B2084" t="s">
        <v>2146</v>
      </c>
      <c r="C2084">
        <v>88</v>
      </c>
      <c r="D2084">
        <v>73</v>
      </c>
      <c r="E2084">
        <v>67.631354770480201</v>
      </c>
      <c r="F2084">
        <v>1.2089552238806001</v>
      </c>
      <c r="G2084">
        <v>3592.4113156899798</v>
      </c>
      <c r="H2084">
        <v>502.59413562359998</v>
      </c>
      <c r="I2084">
        <v>0.63468821707671996</v>
      </c>
      <c r="J2084">
        <v>0.17871503315321399</v>
      </c>
      <c r="K2084">
        <v>0.73989040928153804</v>
      </c>
      <c r="L2084" t="s">
        <v>38</v>
      </c>
      <c r="M2084" t="s">
        <v>34</v>
      </c>
      <c r="N2084" t="s">
        <v>35</v>
      </c>
      <c r="O2084">
        <v>0.70671653841738402</v>
      </c>
      <c r="P2084" t="s">
        <v>36</v>
      </c>
    </row>
    <row r="2085" spans="1:16">
      <c r="A2085">
        <v>2084</v>
      </c>
      <c r="B2085" t="s">
        <v>2147</v>
      </c>
      <c r="C2085">
        <v>93</v>
      </c>
      <c r="D2085">
        <v>174</v>
      </c>
      <c r="E2085">
        <v>97.079782282685898</v>
      </c>
      <c r="F2085">
        <v>0.53261265638284905</v>
      </c>
      <c r="G2085">
        <v>7401.9725251417804</v>
      </c>
      <c r="H2085">
        <v>806.12864837719098</v>
      </c>
      <c r="I2085">
        <v>0.85667086738220599</v>
      </c>
      <c r="J2085">
        <v>0.143135916056883</v>
      </c>
      <c r="K2085">
        <v>0.54770912610254496</v>
      </c>
      <c r="L2085" t="s">
        <v>74</v>
      </c>
      <c r="M2085" t="s">
        <v>34</v>
      </c>
      <c r="N2085" t="s">
        <v>35</v>
      </c>
      <c r="O2085">
        <v>0.667805221030916</v>
      </c>
      <c r="P2085" t="s">
        <v>36</v>
      </c>
    </row>
    <row r="2086" spans="1:16">
      <c r="A2086">
        <v>2085</v>
      </c>
      <c r="B2086" t="s">
        <v>2148</v>
      </c>
      <c r="C2086">
        <v>108</v>
      </c>
      <c r="D2086">
        <v>80</v>
      </c>
      <c r="E2086">
        <v>69.497169059052197</v>
      </c>
      <c r="F2086">
        <v>1.35038973633742</v>
      </c>
      <c r="G2086">
        <v>3793.3604302457502</v>
      </c>
      <c r="H2086">
        <v>491.12852054637398</v>
      </c>
      <c r="I2086">
        <v>0.70681514809171697</v>
      </c>
      <c r="J2086">
        <v>0.197625810331338</v>
      </c>
      <c r="K2086">
        <v>0.62471239046360205</v>
      </c>
      <c r="L2086" t="s">
        <v>1561</v>
      </c>
      <c r="M2086" t="s">
        <v>34</v>
      </c>
      <c r="N2086" t="s">
        <v>35</v>
      </c>
      <c r="O2086">
        <v>0.76262293750743304</v>
      </c>
      <c r="P2086" t="s">
        <v>36</v>
      </c>
    </row>
    <row r="2087" spans="1:16">
      <c r="A2087">
        <v>2086</v>
      </c>
      <c r="B2087" t="s">
        <v>2149</v>
      </c>
      <c r="C2087">
        <v>333</v>
      </c>
      <c r="D2087">
        <v>193</v>
      </c>
      <c r="E2087">
        <v>172.562838392701</v>
      </c>
      <c r="F2087">
        <v>1.7208092614354999</v>
      </c>
      <c r="G2087">
        <v>23387.534040453698</v>
      </c>
      <c r="H2087">
        <v>1693.19135695198</v>
      </c>
      <c r="I2087">
        <v>0.52600495103395195</v>
      </c>
      <c r="J2087">
        <v>0.1025137713196</v>
      </c>
      <c r="K2087">
        <v>0.508735798669262</v>
      </c>
      <c r="L2087" t="s">
        <v>151</v>
      </c>
      <c r="M2087" t="s">
        <v>34</v>
      </c>
      <c r="N2087" t="s">
        <v>35</v>
      </c>
      <c r="O2087">
        <v>0.62504155688019702</v>
      </c>
      <c r="P2087" t="s">
        <v>36</v>
      </c>
    </row>
    <row r="2088" spans="1:16">
      <c r="A2088">
        <v>2087</v>
      </c>
      <c r="B2088" t="s">
        <v>2150</v>
      </c>
      <c r="C2088">
        <v>98</v>
      </c>
      <c r="D2088">
        <v>225</v>
      </c>
      <c r="E2088">
        <v>108.303515721053</v>
      </c>
      <c r="F2088">
        <v>0.43650909217019801</v>
      </c>
      <c r="G2088">
        <v>9212.4467591682405</v>
      </c>
      <c r="H2088">
        <v>1278.90069692467</v>
      </c>
      <c r="I2088">
        <v>0.59007073059927395</v>
      </c>
      <c r="J2088">
        <v>7.0780105714296895E-2</v>
      </c>
      <c r="K2088">
        <v>0.50683195276916904</v>
      </c>
      <c r="L2088" t="s">
        <v>58</v>
      </c>
      <c r="M2088" t="s">
        <v>34</v>
      </c>
      <c r="N2088" t="s">
        <v>35</v>
      </c>
      <c r="O2088">
        <v>0.69714127176819896</v>
      </c>
      <c r="P2088" t="s">
        <v>36</v>
      </c>
    </row>
    <row r="2089" spans="1:16">
      <c r="A2089">
        <v>2088</v>
      </c>
      <c r="B2089" t="s">
        <v>2151</v>
      </c>
      <c r="C2089">
        <v>93</v>
      </c>
      <c r="D2089">
        <v>76</v>
      </c>
      <c r="E2089">
        <v>65.9798678585082</v>
      </c>
      <c r="F2089">
        <v>1.2216218526134199</v>
      </c>
      <c r="G2089">
        <v>3419.1075674858198</v>
      </c>
      <c r="H2089">
        <v>508.94965523553901</v>
      </c>
      <c r="I2089">
        <v>0.61591978288126703</v>
      </c>
      <c r="J2089">
        <v>0.16587196105428501</v>
      </c>
      <c r="K2089">
        <v>0.61206896551724099</v>
      </c>
      <c r="L2089" t="s">
        <v>38</v>
      </c>
      <c r="M2089" t="s">
        <v>34</v>
      </c>
      <c r="N2089" t="s">
        <v>35</v>
      </c>
      <c r="O2089">
        <v>0.78376172707765102</v>
      </c>
      <c r="P2089" t="s">
        <v>36</v>
      </c>
    </row>
    <row r="2090" spans="1:16">
      <c r="A2090">
        <v>2089</v>
      </c>
      <c r="B2090" t="s">
        <v>2152</v>
      </c>
      <c r="C2090">
        <v>94</v>
      </c>
      <c r="D2090">
        <v>161</v>
      </c>
      <c r="E2090">
        <v>107.726229242234</v>
      </c>
      <c r="F2090">
        <v>0.58303185489139997</v>
      </c>
      <c r="G2090">
        <v>9114.4989289224995</v>
      </c>
      <c r="H2090">
        <v>631.43210834803801</v>
      </c>
      <c r="I2090">
        <v>0.71893558816542003</v>
      </c>
      <c r="J2090">
        <v>0.287269380770177</v>
      </c>
      <c r="K2090">
        <v>0.68877482253571798</v>
      </c>
      <c r="L2090" t="s">
        <v>74</v>
      </c>
      <c r="M2090" t="s">
        <v>34</v>
      </c>
      <c r="N2090" t="s">
        <v>35</v>
      </c>
      <c r="O2090">
        <v>0.77306227505286096</v>
      </c>
      <c r="P2090" t="s">
        <v>36</v>
      </c>
    </row>
    <row r="2091" spans="1:16">
      <c r="A2091">
        <v>2090</v>
      </c>
      <c r="B2091" t="s">
        <v>2153</v>
      </c>
      <c r="C2091">
        <v>138</v>
      </c>
      <c r="D2091">
        <v>182</v>
      </c>
      <c r="E2091">
        <v>127.910625633084</v>
      </c>
      <c r="F2091">
        <v>0.75806456841724801</v>
      </c>
      <c r="G2091">
        <v>12850</v>
      </c>
      <c r="H2091">
        <v>800.12192606925998</v>
      </c>
      <c r="I2091">
        <v>0.60146169686069395</v>
      </c>
      <c r="J2091">
        <v>0.25223226990953501</v>
      </c>
      <c r="K2091">
        <v>0.68947015425888702</v>
      </c>
      <c r="L2091" t="s">
        <v>93</v>
      </c>
      <c r="M2091" t="s">
        <v>34</v>
      </c>
      <c r="N2091" t="s">
        <v>35</v>
      </c>
      <c r="O2091">
        <v>0.69423841799408403</v>
      </c>
      <c r="P2091" t="s">
        <v>36</v>
      </c>
    </row>
    <row r="2092" spans="1:16">
      <c r="A2092">
        <v>2091</v>
      </c>
      <c r="B2092" t="s">
        <v>2154</v>
      </c>
      <c r="C2092">
        <v>123</v>
      </c>
      <c r="D2092">
        <v>219</v>
      </c>
      <c r="E2092">
        <v>127.72384924875701</v>
      </c>
      <c r="F2092">
        <v>0.56122456973064405</v>
      </c>
      <c r="G2092">
        <v>12812.5</v>
      </c>
      <c r="H2092">
        <v>894.47221219539597</v>
      </c>
      <c r="I2092">
        <v>0.86724363233395296</v>
      </c>
      <c r="J2092">
        <v>0.20123802013797901</v>
      </c>
      <c r="K2092">
        <v>0.65831727681438701</v>
      </c>
      <c r="L2092" t="s">
        <v>277</v>
      </c>
      <c r="M2092" t="s">
        <v>34</v>
      </c>
      <c r="N2092" t="s">
        <v>35</v>
      </c>
      <c r="O2092">
        <v>0.66691099400038001</v>
      </c>
      <c r="P2092" t="s">
        <v>36</v>
      </c>
    </row>
    <row r="2093" spans="1:16">
      <c r="A2093">
        <v>2092</v>
      </c>
      <c r="B2093" t="s">
        <v>2155</v>
      </c>
      <c r="C2093">
        <v>83</v>
      </c>
      <c r="D2093">
        <v>103</v>
      </c>
      <c r="E2093">
        <v>68.487763545802096</v>
      </c>
      <c r="F2093">
        <v>0.80423280423280397</v>
      </c>
      <c r="G2093">
        <v>3683.9680128544401</v>
      </c>
      <c r="H2093">
        <v>497.51613987798299</v>
      </c>
      <c r="I2093">
        <v>0.51147495624620698</v>
      </c>
      <c r="J2093">
        <v>0.187030039780578</v>
      </c>
      <c r="K2093">
        <v>0.66636197440584999</v>
      </c>
      <c r="L2093" t="s">
        <v>44</v>
      </c>
      <c r="M2093" t="s">
        <v>34</v>
      </c>
      <c r="N2093" t="s">
        <v>35</v>
      </c>
      <c r="O2093">
        <v>0.74282583921345102</v>
      </c>
      <c r="P2093" t="s">
        <v>36</v>
      </c>
    </row>
    <row r="2094" spans="1:16">
      <c r="A2094">
        <v>2093</v>
      </c>
      <c r="B2094" t="s">
        <v>2156</v>
      </c>
      <c r="C2094">
        <v>49</v>
      </c>
      <c r="D2094">
        <v>167</v>
      </c>
      <c r="E2094">
        <v>85.174088724394906</v>
      </c>
      <c r="F2094">
        <v>0.29411764705882398</v>
      </c>
      <c r="G2094">
        <v>5697.7694574669204</v>
      </c>
      <c r="H2094">
        <v>452.25644877838101</v>
      </c>
      <c r="I2094">
        <v>0.93080971541421698</v>
      </c>
      <c r="J2094">
        <v>0.35006218598503502</v>
      </c>
      <c r="K2094">
        <v>0.84892707664371003</v>
      </c>
      <c r="L2094" t="s">
        <v>55</v>
      </c>
      <c r="M2094" t="s">
        <v>34</v>
      </c>
      <c r="N2094" t="s">
        <v>35</v>
      </c>
      <c r="O2094">
        <v>0.70572153192676101</v>
      </c>
      <c r="P2094" t="s">
        <v>36</v>
      </c>
    </row>
    <row r="2095" spans="1:16">
      <c r="A2095">
        <v>2094</v>
      </c>
      <c r="B2095" t="s">
        <v>2157</v>
      </c>
      <c r="C2095">
        <v>102</v>
      </c>
      <c r="D2095">
        <v>58</v>
      </c>
      <c r="E2095">
        <v>56.134508234445597</v>
      </c>
      <c r="F2095">
        <v>1.7476635514018699</v>
      </c>
      <c r="G2095">
        <v>2474.8548124763702</v>
      </c>
      <c r="H2095">
        <v>526.41930923845496</v>
      </c>
      <c r="I2095">
        <v>0.82737380870802402</v>
      </c>
      <c r="J2095">
        <v>0.112226641964221</v>
      </c>
      <c r="K2095">
        <v>0.581328771427574</v>
      </c>
      <c r="L2095" t="s">
        <v>295</v>
      </c>
      <c r="M2095" t="s">
        <v>34</v>
      </c>
      <c r="N2095" t="s">
        <v>35</v>
      </c>
      <c r="O2095">
        <v>0.65914063279257396</v>
      </c>
      <c r="P2095" t="s">
        <v>36</v>
      </c>
    </row>
    <row r="2096" spans="1:16">
      <c r="A2096">
        <v>2095</v>
      </c>
      <c r="B2096" t="s">
        <v>2158</v>
      </c>
      <c r="C2096">
        <v>110</v>
      </c>
      <c r="D2096">
        <v>71</v>
      </c>
      <c r="E2096">
        <v>79.252576160638895</v>
      </c>
      <c r="F2096">
        <v>1.5553040671712799</v>
      </c>
      <c r="G2096">
        <v>4933.0629527410201</v>
      </c>
      <c r="H2096">
        <v>551.52200671963101</v>
      </c>
      <c r="I2096">
        <v>0.74505544530127199</v>
      </c>
      <c r="J2096">
        <v>0.203798427748796</v>
      </c>
      <c r="K2096">
        <v>0.72025346672164203</v>
      </c>
      <c r="L2096" t="s">
        <v>211</v>
      </c>
      <c r="M2096" t="s">
        <v>34</v>
      </c>
      <c r="N2096" t="s">
        <v>35</v>
      </c>
      <c r="O2096">
        <v>0.71060417414586297</v>
      </c>
      <c r="P2096" t="s">
        <v>36</v>
      </c>
    </row>
    <row r="2097" spans="1:16">
      <c r="A2097">
        <v>2096</v>
      </c>
      <c r="B2097" t="s">
        <v>2159</v>
      </c>
      <c r="C2097">
        <v>103</v>
      </c>
      <c r="D2097">
        <v>215</v>
      </c>
      <c r="E2097">
        <v>99.944962888676201</v>
      </c>
      <c r="F2097">
        <v>0.47835062176741799</v>
      </c>
      <c r="G2097">
        <v>7845.3388037807199</v>
      </c>
      <c r="H2097">
        <v>975.05914276102305</v>
      </c>
      <c r="I2097">
        <v>0.78656374031974496</v>
      </c>
      <c r="J2097">
        <v>0.10369543785776</v>
      </c>
      <c r="K2097">
        <v>0.43545047311845703</v>
      </c>
      <c r="L2097" t="s">
        <v>55</v>
      </c>
      <c r="M2097" t="s">
        <v>34</v>
      </c>
      <c r="N2097" t="s">
        <v>35</v>
      </c>
      <c r="O2097">
        <v>0.68312450961413995</v>
      </c>
      <c r="P2097" t="s">
        <v>36</v>
      </c>
    </row>
    <row r="2098" spans="1:16">
      <c r="A2098">
        <v>2097</v>
      </c>
      <c r="B2098" t="s">
        <v>2160</v>
      </c>
      <c r="C2098">
        <v>103</v>
      </c>
      <c r="D2098">
        <v>73</v>
      </c>
      <c r="E2098">
        <v>73.558358570636599</v>
      </c>
      <c r="F2098">
        <v>1.42105263157895</v>
      </c>
      <c r="G2098">
        <v>4249.6576060491498</v>
      </c>
      <c r="H2098">
        <v>490.22517484747902</v>
      </c>
      <c r="I2098">
        <v>0.67882964357141096</v>
      </c>
      <c r="J2098">
        <v>0.22221459724846701</v>
      </c>
      <c r="K2098">
        <v>0.72309754432108397</v>
      </c>
      <c r="L2098" t="s">
        <v>38</v>
      </c>
      <c r="M2098" t="s">
        <v>34</v>
      </c>
      <c r="N2098" t="s">
        <v>35</v>
      </c>
      <c r="O2098">
        <v>0.75769032091099398</v>
      </c>
      <c r="P2098" t="s">
        <v>36</v>
      </c>
    </row>
    <row r="2099" spans="1:16">
      <c r="A2099">
        <v>2098</v>
      </c>
      <c r="B2099" t="s">
        <v>2161</v>
      </c>
      <c r="C2099">
        <v>58</v>
      </c>
      <c r="D2099">
        <v>107</v>
      </c>
      <c r="E2099">
        <v>75.098708293249899</v>
      </c>
      <c r="F2099">
        <v>0.54314721480582995</v>
      </c>
      <c r="G2099">
        <v>4429.5011183364804</v>
      </c>
      <c r="H2099">
        <v>372.33532868136501</v>
      </c>
      <c r="I2099">
        <v>0.757430763020847</v>
      </c>
      <c r="J2099">
        <v>0.40150983528223899</v>
      </c>
      <c r="K2099">
        <v>0.86427701409431001</v>
      </c>
      <c r="L2099" t="s">
        <v>55</v>
      </c>
      <c r="M2099" t="s">
        <v>34</v>
      </c>
      <c r="N2099" t="s">
        <v>35</v>
      </c>
      <c r="O2099">
        <v>0.67576586180467701</v>
      </c>
      <c r="P2099" t="s">
        <v>36</v>
      </c>
    </row>
    <row r="2100" spans="1:16">
      <c r="A2100">
        <v>2099</v>
      </c>
      <c r="B2100" t="s">
        <v>2162</v>
      </c>
      <c r="C2100">
        <v>78</v>
      </c>
      <c r="D2100">
        <v>88</v>
      </c>
      <c r="E2100">
        <v>66.683129029254005</v>
      </c>
      <c r="F2100">
        <v>0.88819875776397506</v>
      </c>
      <c r="G2100">
        <v>3492.3826514177699</v>
      </c>
      <c r="H2100">
        <v>510.84324355384598</v>
      </c>
      <c r="I2100">
        <v>0.56489711157196498</v>
      </c>
      <c r="J2100">
        <v>0.168173041499288</v>
      </c>
      <c r="K2100">
        <v>0.66576941603150797</v>
      </c>
      <c r="L2100" t="s">
        <v>41</v>
      </c>
      <c r="M2100" t="s">
        <v>34</v>
      </c>
      <c r="N2100" t="s">
        <v>35</v>
      </c>
      <c r="O2100">
        <v>0.65667991791219205</v>
      </c>
      <c r="P2100" t="s">
        <v>36</v>
      </c>
    </row>
    <row r="2101" spans="1:16">
      <c r="A2101">
        <v>2100</v>
      </c>
      <c r="B2101" t="s">
        <v>2163</v>
      </c>
      <c r="C2101">
        <v>108</v>
      </c>
      <c r="D2101">
        <v>93</v>
      </c>
      <c r="E2101">
        <v>84.817849960331799</v>
      </c>
      <c r="F2101">
        <v>1.17032854453026</v>
      </c>
      <c r="G2101">
        <v>5650.2075368619999</v>
      </c>
      <c r="H2101">
        <v>495.73214596136802</v>
      </c>
      <c r="I2101">
        <v>0.61116222982371204</v>
      </c>
      <c r="J2101">
        <v>0.28892165936355502</v>
      </c>
      <c r="K2101">
        <v>0.76013277079042596</v>
      </c>
      <c r="L2101" t="s">
        <v>41</v>
      </c>
      <c r="M2101" t="s">
        <v>34</v>
      </c>
      <c r="N2101" t="s">
        <v>35</v>
      </c>
      <c r="O2101">
        <v>0.75786767054794801</v>
      </c>
      <c r="P2101" t="s">
        <v>36</v>
      </c>
    </row>
    <row r="2102" spans="1:16">
      <c r="A2102">
        <v>2101</v>
      </c>
      <c r="B2102" t="s">
        <v>2164</v>
      </c>
      <c r="C2102">
        <v>264</v>
      </c>
      <c r="D2102">
        <v>99</v>
      </c>
      <c r="E2102">
        <v>125.840839307609</v>
      </c>
      <c r="F2102">
        <v>2.6666666666666701</v>
      </c>
      <c r="G2102">
        <v>12437.5</v>
      </c>
      <c r="H2102">
        <v>899.619399905205</v>
      </c>
      <c r="I2102">
        <v>0.39123867266259399</v>
      </c>
      <c r="J2102">
        <v>0.193119146468341</v>
      </c>
      <c r="K2102">
        <v>0.66245006657789596</v>
      </c>
      <c r="L2102" t="s">
        <v>41</v>
      </c>
      <c r="M2102" t="s">
        <v>34</v>
      </c>
      <c r="N2102" t="s">
        <v>35</v>
      </c>
      <c r="O2102">
        <v>0.72195924566912895</v>
      </c>
      <c r="P2102" t="s">
        <v>36</v>
      </c>
    </row>
    <row r="2103" spans="1:16">
      <c r="A2103">
        <v>2102</v>
      </c>
      <c r="B2103" t="s">
        <v>2165</v>
      </c>
      <c r="C2103">
        <v>69</v>
      </c>
      <c r="D2103">
        <v>103</v>
      </c>
      <c r="E2103">
        <v>70.198891112737201</v>
      </c>
      <c r="F2103">
        <v>0.66666669357811603</v>
      </c>
      <c r="G2103">
        <v>3870.3512892249501</v>
      </c>
      <c r="H2103">
        <v>576.74370084099201</v>
      </c>
      <c r="I2103">
        <v>0.56692852775814095</v>
      </c>
      <c r="J2103">
        <v>0.146215875637834</v>
      </c>
      <c r="K2103">
        <v>0.65486369580525094</v>
      </c>
      <c r="L2103" t="s">
        <v>41</v>
      </c>
      <c r="M2103" t="s">
        <v>34</v>
      </c>
      <c r="N2103" t="s">
        <v>35</v>
      </c>
      <c r="O2103">
        <v>0.74039707789095299</v>
      </c>
      <c r="P2103" t="s">
        <v>36</v>
      </c>
    </row>
    <row r="2104" spans="1:16">
      <c r="A2104">
        <v>2103</v>
      </c>
      <c r="B2104" t="s">
        <v>2166</v>
      </c>
      <c r="C2104">
        <v>67</v>
      </c>
      <c r="D2104">
        <v>90</v>
      </c>
      <c r="E2104">
        <v>67.075032403235696</v>
      </c>
      <c r="F2104">
        <v>0.74158844804594004</v>
      </c>
      <c r="G2104">
        <v>3533.5534389414001</v>
      </c>
      <c r="H2104">
        <v>418.10148983126101</v>
      </c>
      <c r="I2104">
        <v>0.77736929711504099</v>
      </c>
      <c r="J2104">
        <v>0.25401425972610497</v>
      </c>
      <c r="K2104">
        <v>0.74815117852534896</v>
      </c>
      <c r="L2104" t="s">
        <v>111</v>
      </c>
      <c r="M2104" t="s">
        <v>34</v>
      </c>
      <c r="N2104" t="s">
        <v>35</v>
      </c>
      <c r="O2104">
        <v>0.63569940784780399</v>
      </c>
      <c r="P2104" t="s">
        <v>36</v>
      </c>
    </row>
    <row r="2105" spans="1:16">
      <c r="A2105">
        <v>2104</v>
      </c>
      <c r="B2105" t="s">
        <v>2167</v>
      </c>
      <c r="C2105">
        <v>61</v>
      </c>
      <c r="D2105">
        <v>98</v>
      </c>
      <c r="E2105">
        <v>73.2360662400107</v>
      </c>
      <c r="F2105">
        <v>0.62094766975269799</v>
      </c>
      <c r="G2105">
        <v>4212.4998555765596</v>
      </c>
      <c r="H2105">
        <v>334.32510065410497</v>
      </c>
      <c r="I2105">
        <v>0.77732750994405697</v>
      </c>
      <c r="J2105">
        <v>0.47360011039941302</v>
      </c>
      <c r="K2105">
        <v>0.88726794602886405</v>
      </c>
      <c r="L2105" t="s">
        <v>33</v>
      </c>
      <c r="M2105" t="s">
        <v>34</v>
      </c>
      <c r="N2105" t="s">
        <v>35</v>
      </c>
      <c r="O2105">
        <v>0.94412727176169997</v>
      </c>
      <c r="P2105" t="s">
        <v>36</v>
      </c>
    </row>
    <row r="2106" spans="1:16">
      <c r="A2106">
        <v>2105</v>
      </c>
      <c r="B2106" t="s">
        <v>2168</v>
      </c>
      <c r="C2106">
        <v>184</v>
      </c>
      <c r="D2106">
        <v>128</v>
      </c>
      <c r="E2106">
        <v>106.713118466903</v>
      </c>
      <c r="F2106">
        <v>1.4335880187739101</v>
      </c>
      <c r="G2106">
        <v>8943.8705387523605</v>
      </c>
      <c r="H2106">
        <v>1208.89434257829</v>
      </c>
      <c r="I2106">
        <v>0.66118305288528401</v>
      </c>
      <c r="J2106">
        <v>7.6905726287732096E-2</v>
      </c>
      <c r="K2106">
        <v>0.45494753077085898</v>
      </c>
      <c r="L2106" t="s">
        <v>151</v>
      </c>
      <c r="M2106" t="s">
        <v>34</v>
      </c>
      <c r="N2106" t="s">
        <v>35</v>
      </c>
      <c r="O2106">
        <v>0.66725523366838602</v>
      </c>
      <c r="P2106" t="s">
        <v>36</v>
      </c>
    </row>
    <row r="2107" spans="1:16">
      <c r="A2107">
        <v>2106</v>
      </c>
      <c r="B2107" t="s">
        <v>2169</v>
      </c>
      <c r="C2107">
        <v>92</v>
      </c>
      <c r="D2107">
        <v>90</v>
      </c>
      <c r="E2107">
        <v>81.574181019430597</v>
      </c>
      <c r="F2107">
        <v>1.01432101972202</v>
      </c>
      <c r="G2107">
        <v>5226.3119194706996</v>
      </c>
      <c r="H2107">
        <v>497.08716450971099</v>
      </c>
      <c r="I2107">
        <v>0.57133166390780299</v>
      </c>
      <c r="J2107">
        <v>0.26579089012747398</v>
      </c>
      <c r="K2107">
        <v>0.79012650832528097</v>
      </c>
      <c r="L2107" t="s">
        <v>507</v>
      </c>
      <c r="M2107" t="s">
        <v>34</v>
      </c>
      <c r="N2107" t="s">
        <v>35</v>
      </c>
      <c r="O2107">
        <v>0.695280015525781</v>
      </c>
      <c r="P2107" t="s">
        <v>36</v>
      </c>
    </row>
    <row r="2108" spans="1:16">
      <c r="A2108">
        <v>2107</v>
      </c>
      <c r="B2108" t="s">
        <v>2170</v>
      </c>
      <c r="C2108">
        <v>76</v>
      </c>
      <c r="D2108">
        <v>129</v>
      </c>
      <c r="E2108">
        <v>77.339507149873199</v>
      </c>
      <c r="F2108">
        <v>0.59060669951405398</v>
      </c>
      <c r="G2108">
        <v>4697.7800767485796</v>
      </c>
      <c r="H2108">
        <v>643.62499850905499</v>
      </c>
      <c r="I2108">
        <v>0.70205344286974602</v>
      </c>
      <c r="J2108">
        <v>0.14250717735926099</v>
      </c>
      <c r="K2108">
        <v>0.62043852933670995</v>
      </c>
      <c r="L2108" t="s">
        <v>38</v>
      </c>
      <c r="M2108" t="s">
        <v>34</v>
      </c>
      <c r="N2108" t="s">
        <v>35</v>
      </c>
      <c r="O2108">
        <v>0.79554508551971204</v>
      </c>
      <c r="P2108" t="s">
        <v>36</v>
      </c>
    </row>
    <row r="2109" spans="1:16">
      <c r="A2109">
        <v>2108</v>
      </c>
      <c r="B2109" t="s">
        <v>2171</v>
      </c>
      <c r="C2109">
        <v>103</v>
      </c>
      <c r="D2109">
        <v>117</v>
      </c>
      <c r="E2109">
        <v>74.357978111592701</v>
      </c>
      <c r="F2109">
        <v>0.87828946878069802</v>
      </c>
      <c r="G2109">
        <v>4342.5519822306196</v>
      </c>
      <c r="H2109">
        <v>842.23911830788097</v>
      </c>
      <c r="I2109">
        <v>0.54213835573946301</v>
      </c>
      <c r="J2109">
        <v>7.6927934632041201E-2</v>
      </c>
      <c r="K2109">
        <v>0.48256668593608099</v>
      </c>
      <c r="L2109" t="s">
        <v>58</v>
      </c>
      <c r="M2109" t="s">
        <v>34</v>
      </c>
      <c r="N2109" t="s">
        <v>35</v>
      </c>
      <c r="O2109">
        <v>0.67231376525824604</v>
      </c>
      <c r="P2109" t="s">
        <v>36</v>
      </c>
    </row>
    <row r="2110" spans="1:16">
      <c r="A2110">
        <v>2109</v>
      </c>
      <c r="B2110" t="s">
        <v>2172</v>
      </c>
      <c r="C2110">
        <v>90</v>
      </c>
      <c r="D2110">
        <v>75</v>
      </c>
      <c r="E2110">
        <v>68.063686629042394</v>
      </c>
      <c r="F2110">
        <v>1.2023715936338299</v>
      </c>
      <c r="G2110">
        <v>3638.4869262759898</v>
      </c>
      <c r="H2110">
        <v>456.07961813885203</v>
      </c>
      <c r="I2110">
        <v>0.68443363881189001</v>
      </c>
      <c r="J2110">
        <v>0.21981096558763799</v>
      </c>
      <c r="K2110">
        <v>0.70913357086990503</v>
      </c>
      <c r="L2110" t="s">
        <v>111</v>
      </c>
      <c r="M2110" t="s">
        <v>34</v>
      </c>
      <c r="N2110" t="s">
        <v>35</v>
      </c>
      <c r="O2110">
        <v>0.64815503374016703</v>
      </c>
      <c r="P2110" t="s">
        <v>36</v>
      </c>
    </row>
    <row r="2111" spans="1:16">
      <c r="A2111">
        <v>2110</v>
      </c>
      <c r="B2111" t="s">
        <v>2173</v>
      </c>
      <c r="C2111">
        <v>138</v>
      </c>
      <c r="D2111">
        <v>238</v>
      </c>
      <c r="E2111">
        <v>124.05757936130399</v>
      </c>
      <c r="F2111">
        <v>0.57986112833825298</v>
      </c>
      <c r="G2111">
        <v>12087.5</v>
      </c>
      <c r="H2111">
        <v>1331.75143063068</v>
      </c>
      <c r="I2111">
        <v>0.54944300341338403</v>
      </c>
      <c r="J2111">
        <v>8.5644604292973894E-2</v>
      </c>
      <c r="K2111">
        <v>0.47942488844818998</v>
      </c>
      <c r="L2111" t="s">
        <v>55</v>
      </c>
      <c r="M2111" t="s">
        <v>34</v>
      </c>
      <c r="N2111" t="s">
        <v>35</v>
      </c>
      <c r="O2111">
        <v>0.69413929135817098</v>
      </c>
      <c r="P2111" t="s">
        <v>36</v>
      </c>
    </row>
    <row r="2112" spans="1:16">
      <c r="A2112">
        <v>2111</v>
      </c>
      <c r="B2112" t="s">
        <v>2174</v>
      </c>
      <c r="C2112">
        <v>53</v>
      </c>
      <c r="D2112">
        <v>88</v>
      </c>
      <c r="E2112">
        <v>59.886071951982203</v>
      </c>
      <c r="F2112">
        <v>0.60869565217391297</v>
      </c>
      <c r="G2112">
        <v>2816.7061168241999</v>
      </c>
      <c r="H2112">
        <v>306.886544243667</v>
      </c>
      <c r="I2112">
        <v>0.58042520416704402</v>
      </c>
      <c r="J2112">
        <v>0.375833689505156</v>
      </c>
      <c r="K2112">
        <v>0.80635690579525099</v>
      </c>
      <c r="L2112" t="s">
        <v>55</v>
      </c>
      <c r="M2112" t="s">
        <v>34</v>
      </c>
      <c r="N2112" t="s">
        <v>35</v>
      </c>
      <c r="O2112">
        <v>0.72714174268272003</v>
      </c>
      <c r="P2112" t="s">
        <v>36</v>
      </c>
    </row>
    <row r="2113" spans="1:16">
      <c r="A2113">
        <v>2112</v>
      </c>
      <c r="B2113" t="s">
        <v>2175</v>
      </c>
      <c r="C2113">
        <v>107</v>
      </c>
      <c r="D2113">
        <v>139</v>
      </c>
      <c r="E2113">
        <v>95.353882420392694</v>
      </c>
      <c r="F2113">
        <v>0.76885742968939796</v>
      </c>
      <c r="G2113">
        <v>7141.1251168241997</v>
      </c>
      <c r="H2113">
        <v>604.72310379546605</v>
      </c>
      <c r="I2113">
        <v>0.85426202722241396</v>
      </c>
      <c r="J2113">
        <v>0.24539368564667999</v>
      </c>
      <c r="K2113">
        <v>0.65402521031281502</v>
      </c>
      <c r="L2113" t="s">
        <v>277</v>
      </c>
      <c r="M2113" t="s">
        <v>34</v>
      </c>
      <c r="N2113" t="s">
        <v>35</v>
      </c>
      <c r="O2113">
        <v>0.646678383539528</v>
      </c>
      <c r="P2113" t="s">
        <v>36</v>
      </c>
    </row>
    <row r="2114" spans="1:16">
      <c r="A2114">
        <v>2113</v>
      </c>
      <c r="B2114" t="s">
        <v>2176</v>
      </c>
      <c r="C2114">
        <v>171</v>
      </c>
      <c r="D2114">
        <v>139</v>
      </c>
      <c r="E2114">
        <v>110.913176453804</v>
      </c>
      <c r="F2114">
        <v>1.22876129218054</v>
      </c>
      <c r="G2114">
        <v>9661.7582778828</v>
      </c>
      <c r="H2114">
        <v>1033.3077520929201</v>
      </c>
      <c r="I2114">
        <v>0.567044990079838</v>
      </c>
      <c r="J2114">
        <v>0.113712093918793</v>
      </c>
      <c r="K2114">
        <v>0.50164372144709202</v>
      </c>
      <c r="L2114" t="s">
        <v>74</v>
      </c>
      <c r="M2114" t="s">
        <v>34</v>
      </c>
      <c r="N2114" t="s">
        <v>35</v>
      </c>
      <c r="O2114">
        <v>0.70976586880599402</v>
      </c>
      <c r="P2114" t="s">
        <v>36</v>
      </c>
    </row>
    <row r="2115" spans="1:16">
      <c r="A2115">
        <v>2114</v>
      </c>
      <c r="B2115" t="s">
        <v>2177</v>
      </c>
      <c r="C2115">
        <v>58</v>
      </c>
      <c r="D2115">
        <v>96</v>
      </c>
      <c r="E2115">
        <v>54.514860520863401</v>
      </c>
      <c r="F2115">
        <v>0.60586168103301996</v>
      </c>
      <c r="G2115">
        <v>2334.1012536861999</v>
      </c>
      <c r="H2115">
        <v>508.94965523553901</v>
      </c>
      <c r="I2115">
        <v>0.76142439139309204</v>
      </c>
      <c r="J2115">
        <v>0.113234797269887</v>
      </c>
      <c r="K2115">
        <v>0.53865678809082795</v>
      </c>
      <c r="L2115" t="s">
        <v>44</v>
      </c>
      <c r="M2115" t="s">
        <v>34</v>
      </c>
      <c r="N2115" t="s">
        <v>35</v>
      </c>
      <c r="O2115">
        <v>0.641280146519563</v>
      </c>
      <c r="P2115" t="s">
        <v>36</v>
      </c>
    </row>
    <row r="2116" spans="1:16">
      <c r="A2116">
        <v>2115</v>
      </c>
      <c r="B2116" t="s">
        <v>2178</v>
      </c>
      <c r="C2116">
        <v>104</v>
      </c>
      <c r="D2116">
        <v>99</v>
      </c>
      <c r="E2116">
        <v>81.760718630213105</v>
      </c>
      <c r="F2116">
        <v>1.04984787817756</v>
      </c>
      <c r="G2116">
        <v>5250.2415107750503</v>
      </c>
      <c r="H2116">
        <v>642.402271843579</v>
      </c>
      <c r="I2116">
        <v>0.67847073889268095</v>
      </c>
      <c r="J2116">
        <v>0.159872957512773</v>
      </c>
      <c r="K2116">
        <v>0.61908934768130697</v>
      </c>
      <c r="L2116" t="s">
        <v>44</v>
      </c>
      <c r="M2116" t="s">
        <v>34</v>
      </c>
      <c r="N2116" t="s">
        <v>35</v>
      </c>
      <c r="O2116">
        <v>0.66438423264218305</v>
      </c>
      <c r="P2116" t="s">
        <v>36</v>
      </c>
    </row>
    <row r="2117" spans="1:16">
      <c r="A2117">
        <v>2116</v>
      </c>
      <c r="B2117" t="s">
        <v>2179</v>
      </c>
      <c r="C2117">
        <v>130</v>
      </c>
      <c r="D2117">
        <v>155</v>
      </c>
      <c r="E2117">
        <v>122.962268984148</v>
      </c>
      <c r="F2117">
        <v>0.83870967741935498</v>
      </c>
      <c r="G2117">
        <v>11875</v>
      </c>
      <c r="H2117">
        <v>594.55843687057495</v>
      </c>
      <c r="I2117">
        <v>0.666855883719501</v>
      </c>
      <c r="J2117">
        <v>0.42213794334854399</v>
      </c>
      <c r="K2117">
        <v>0.76551168412570503</v>
      </c>
      <c r="L2117" t="s">
        <v>44</v>
      </c>
      <c r="M2117" t="s">
        <v>34</v>
      </c>
      <c r="N2117" t="s">
        <v>35</v>
      </c>
      <c r="O2117">
        <v>0.73108461696539095</v>
      </c>
      <c r="P2117" t="s">
        <v>36</v>
      </c>
    </row>
    <row r="2118" spans="1:16">
      <c r="A2118">
        <v>2117</v>
      </c>
      <c r="B2118" t="s">
        <v>2180</v>
      </c>
      <c r="C2118">
        <v>58</v>
      </c>
      <c r="D2118">
        <v>98</v>
      </c>
      <c r="E2118">
        <v>62.890189742682502</v>
      </c>
      <c r="F2118">
        <v>0.59050044787837697</v>
      </c>
      <c r="G2118">
        <v>3106.38793950851</v>
      </c>
      <c r="H2118">
        <v>446.45279417908699</v>
      </c>
      <c r="I2118">
        <v>0.78416700768956005</v>
      </c>
      <c r="J2118">
        <v>0.195845891222721</v>
      </c>
      <c r="K2118">
        <v>0.66279770399264304</v>
      </c>
      <c r="L2118" t="s">
        <v>41</v>
      </c>
      <c r="M2118" t="s">
        <v>34</v>
      </c>
      <c r="N2118" t="s">
        <v>35</v>
      </c>
      <c r="O2118">
        <v>0.70119470437764597</v>
      </c>
      <c r="P2118" t="s">
        <v>36</v>
      </c>
    </row>
    <row r="2119" spans="1:16">
      <c r="A2119">
        <v>2118</v>
      </c>
      <c r="B2119" t="s">
        <v>2181</v>
      </c>
      <c r="C2119">
        <v>92</v>
      </c>
      <c r="D2119">
        <v>79</v>
      </c>
      <c r="E2119">
        <v>76.4164067088997</v>
      </c>
      <c r="F2119">
        <v>1.17361114790411</v>
      </c>
      <c r="G2119">
        <v>4586.3068253308102</v>
      </c>
      <c r="H2119">
        <v>478.92395137278902</v>
      </c>
      <c r="I2119">
        <v>0.78759045522453697</v>
      </c>
      <c r="J2119">
        <v>0.25126954643492999</v>
      </c>
      <c r="K2119">
        <v>0.72435972675414895</v>
      </c>
      <c r="L2119" t="s">
        <v>44</v>
      </c>
      <c r="M2119" t="s">
        <v>34</v>
      </c>
      <c r="N2119" t="s">
        <v>35</v>
      </c>
      <c r="O2119">
        <v>0.693331442493901</v>
      </c>
      <c r="P2119" t="s">
        <v>36</v>
      </c>
    </row>
    <row r="2120" spans="1:16">
      <c r="A2120">
        <v>2119</v>
      </c>
      <c r="B2120" t="s">
        <v>2182</v>
      </c>
      <c r="C2120">
        <v>93</v>
      </c>
      <c r="D2120">
        <v>87</v>
      </c>
      <c r="E2120">
        <v>69.0861375646314</v>
      </c>
      <c r="F2120">
        <v>1.06918238993711</v>
      </c>
      <c r="G2120">
        <v>3748.6224986767502</v>
      </c>
      <c r="H2120">
        <v>538.63328065053304</v>
      </c>
      <c r="I2120">
        <v>0.64565010474826601</v>
      </c>
      <c r="J2120">
        <v>0.16236604197805299</v>
      </c>
      <c r="K2120">
        <v>0.61023469634647998</v>
      </c>
      <c r="L2120" t="s">
        <v>38</v>
      </c>
      <c r="M2120" t="s">
        <v>34</v>
      </c>
      <c r="N2120" t="s">
        <v>35</v>
      </c>
      <c r="O2120">
        <v>0.65902957833573195</v>
      </c>
      <c r="P2120" t="s">
        <v>36</v>
      </c>
    </row>
    <row r="2121" spans="1:16">
      <c r="A2121">
        <v>2120</v>
      </c>
      <c r="B2121" t="s">
        <v>2183</v>
      </c>
      <c r="C2121">
        <v>215</v>
      </c>
      <c r="D2121">
        <v>125</v>
      </c>
      <c r="E2121">
        <v>108.18725533046501</v>
      </c>
      <c r="F2121">
        <v>1.7173913043478299</v>
      </c>
      <c r="G2121">
        <v>9192.6788359168295</v>
      </c>
      <c r="H2121">
        <v>1232.5739290675899</v>
      </c>
      <c r="I2121">
        <v>0.62085487648459203</v>
      </c>
      <c r="J2121">
        <v>7.6037179089625803E-2</v>
      </c>
      <c r="K2121">
        <v>0.44994507453131499</v>
      </c>
      <c r="L2121" t="s">
        <v>111</v>
      </c>
      <c r="M2121" t="s">
        <v>34</v>
      </c>
      <c r="N2121" t="s">
        <v>35</v>
      </c>
      <c r="O2121">
        <v>0.76656595906625602</v>
      </c>
      <c r="P2121" t="s">
        <v>36</v>
      </c>
    </row>
    <row r="2122" spans="1:16">
      <c r="A2122">
        <v>2121</v>
      </c>
      <c r="B2122" t="s">
        <v>2184</v>
      </c>
      <c r="C2122">
        <v>157</v>
      </c>
      <c r="D2122">
        <v>106</v>
      </c>
      <c r="E2122">
        <v>110.15043038787</v>
      </c>
      <c r="F2122">
        <v>1.4810509578272999</v>
      </c>
      <c r="G2122">
        <v>9529.3280551984899</v>
      </c>
      <c r="H2122">
        <v>681.50521142752302</v>
      </c>
      <c r="I2122">
        <v>0.71152145380716303</v>
      </c>
      <c r="J2122">
        <v>0.25783019660085099</v>
      </c>
      <c r="K2122">
        <v>0.74251566354360898</v>
      </c>
      <c r="L2122" t="s">
        <v>55</v>
      </c>
      <c r="M2122" t="s">
        <v>34</v>
      </c>
      <c r="N2122" t="s">
        <v>35</v>
      </c>
      <c r="O2122">
        <v>0.71916864827415405</v>
      </c>
      <c r="P2122" t="s">
        <v>36</v>
      </c>
    </row>
    <row r="2123" spans="1:16">
      <c r="A2123">
        <v>2122</v>
      </c>
      <c r="B2123" t="s">
        <v>2185</v>
      </c>
      <c r="C2123">
        <v>117</v>
      </c>
      <c r="D2123">
        <v>85</v>
      </c>
      <c r="E2123">
        <v>80.734702223894601</v>
      </c>
      <c r="F2123">
        <v>1.36903879440997</v>
      </c>
      <c r="G2123">
        <v>5119.2975981096397</v>
      </c>
      <c r="H2123">
        <v>729.47266284973705</v>
      </c>
      <c r="I2123">
        <v>0.71133896579370004</v>
      </c>
      <c r="J2123">
        <v>0.120893290501998</v>
      </c>
      <c r="K2123">
        <v>0.61339958326654898</v>
      </c>
      <c r="L2123" t="s">
        <v>134</v>
      </c>
      <c r="M2123" t="s">
        <v>34</v>
      </c>
      <c r="N2123" t="s">
        <v>35</v>
      </c>
      <c r="O2123">
        <v>0.68213110204619998</v>
      </c>
      <c r="P2123" t="s">
        <v>36</v>
      </c>
    </row>
    <row r="2124" spans="1:16">
      <c r="A2124">
        <v>2123</v>
      </c>
      <c r="B2124" t="s">
        <v>2186</v>
      </c>
      <c r="C2124">
        <v>141</v>
      </c>
      <c r="D2124">
        <v>164</v>
      </c>
      <c r="E2124">
        <v>121.85711382793301</v>
      </c>
      <c r="F2124">
        <v>0.86144574603701296</v>
      </c>
      <c r="G2124">
        <v>11662.5</v>
      </c>
      <c r="H2124">
        <v>937.90367066860199</v>
      </c>
      <c r="I2124">
        <v>0.65802505629137897</v>
      </c>
      <c r="J2124">
        <v>0.16660385632480701</v>
      </c>
      <c r="K2124">
        <v>0.63040540540540502</v>
      </c>
      <c r="L2124" t="s">
        <v>44</v>
      </c>
      <c r="M2124" t="s">
        <v>34</v>
      </c>
      <c r="N2124" t="s">
        <v>35</v>
      </c>
      <c r="O2124">
        <v>0.66015666326108202</v>
      </c>
      <c r="P2124" t="s">
        <v>36</v>
      </c>
    </row>
    <row r="2125" spans="1:16">
      <c r="A2125">
        <v>2124</v>
      </c>
      <c r="B2125" t="s">
        <v>2187</v>
      </c>
      <c r="C2125">
        <v>91</v>
      </c>
      <c r="D2125">
        <v>104</v>
      </c>
      <c r="E2125">
        <v>84.762052408105006</v>
      </c>
      <c r="F2125">
        <v>0.87390682611896298</v>
      </c>
      <c r="G2125">
        <v>5642.7759867674904</v>
      </c>
      <c r="H2125">
        <v>522.66423232151101</v>
      </c>
      <c r="I2125">
        <v>0.73050553998062595</v>
      </c>
      <c r="J2125">
        <v>0.25957156273943699</v>
      </c>
      <c r="K2125">
        <v>0.79874187372451699</v>
      </c>
      <c r="L2125" t="s">
        <v>93</v>
      </c>
      <c r="M2125" t="s">
        <v>34</v>
      </c>
      <c r="N2125" t="s">
        <v>35</v>
      </c>
      <c r="O2125">
        <v>0.61763215662836002</v>
      </c>
      <c r="P2125" t="s">
        <v>36</v>
      </c>
    </row>
    <row r="2126" spans="1:16">
      <c r="A2126">
        <v>2125</v>
      </c>
      <c r="B2126" t="s">
        <v>2188</v>
      </c>
      <c r="C2126">
        <v>175</v>
      </c>
      <c r="D2126">
        <v>111</v>
      </c>
      <c r="E2126">
        <v>111.267505340291</v>
      </c>
      <c r="F2126">
        <v>1.56728323709784</v>
      </c>
      <c r="G2126">
        <v>9723.5887746691897</v>
      </c>
      <c r="H2126">
        <v>841.89380739989497</v>
      </c>
      <c r="I2126">
        <v>0.66418349762198003</v>
      </c>
      <c r="J2126">
        <v>0.17239386937742199</v>
      </c>
      <c r="K2126">
        <v>0.63565522401111596</v>
      </c>
      <c r="L2126" t="s">
        <v>41</v>
      </c>
      <c r="M2126" t="s">
        <v>34</v>
      </c>
      <c r="N2126" t="s">
        <v>35</v>
      </c>
      <c r="O2126">
        <v>0.74614540251892902</v>
      </c>
      <c r="P2126" t="s">
        <v>36</v>
      </c>
    </row>
    <row r="2127" spans="1:16">
      <c r="A2127">
        <v>2126</v>
      </c>
      <c r="B2127" t="s">
        <v>2189</v>
      </c>
      <c r="C2127">
        <v>103</v>
      </c>
      <c r="D2127">
        <v>66</v>
      </c>
      <c r="E2127">
        <v>68.253876890724698</v>
      </c>
      <c r="F2127">
        <v>1.55801594308948</v>
      </c>
      <c r="G2127">
        <v>3658.8493735349698</v>
      </c>
      <c r="H2127">
        <v>477.53683310477601</v>
      </c>
      <c r="I2127">
        <v>0.67539214951205495</v>
      </c>
      <c r="J2127">
        <v>0.20162326582728499</v>
      </c>
      <c r="K2127">
        <v>0.70864759053486104</v>
      </c>
      <c r="L2127" t="s">
        <v>38</v>
      </c>
      <c r="M2127" t="s">
        <v>34</v>
      </c>
      <c r="N2127" t="s">
        <v>35</v>
      </c>
      <c r="O2127">
        <v>0.68578288469295701</v>
      </c>
      <c r="P2127" t="s">
        <v>36</v>
      </c>
    </row>
    <row r="2128" spans="1:16">
      <c r="A2128">
        <v>2127</v>
      </c>
      <c r="B2128" t="s">
        <v>2190</v>
      </c>
      <c r="C2128">
        <v>185</v>
      </c>
      <c r="D2128">
        <v>137</v>
      </c>
      <c r="E2128">
        <v>121.005184865998</v>
      </c>
      <c r="F2128">
        <v>1.3518246533687399</v>
      </c>
      <c r="G2128">
        <v>11500</v>
      </c>
      <c r="H2128">
        <v>1049.82755064964</v>
      </c>
      <c r="I2128">
        <v>0.58157177513182401</v>
      </c>
      <c r="J2128">
        <v>0.13112085510108401</v>
      </c>
      <c r="K2128">
        <v>0.55288461538461497</v>
      </c>
      <c r="L2128" t="s">
        <v>1561</v>
      </c>
      <c r="M2128" t="s">
        <v>34</v>
      </c>
      <c r="N2128" t="s">
        <v>35</v>
      </c>
      <c r="O2128">
        <v>0.71656236719327904</v>
      </c>
      <c r="P2128" t="s">
        <v>36</v>
      </c>
    </row>
    <row r="2129" spans="1:16">
      <c r="A2129">
        <v>2128</v>
      </c>
      <c r="B2129" t="s">
        <v>2191</v>
      </c>
      <c r="C2129">
        <v>182</v>
      </c>
      <c r="D2129">
        <v>188</v>
      </c>
      <c r="E2129">
        <v>129.17106986434101</v>
      </c>
      <c r="F2129">
        <v>0.97032901907918401</v>
      </c>
      <c r="G2129">
        <v>13104.498174669199</v>
      </c>
      <c r="H2129">
        <v>1092.82059004846</v>
      </c>
      <c r="I2129">
        <v>0.566940095684075</v>
      </c>
      <c r="J2129">
        <v>0.137889920310306</v>
      </c>
      <c r="K2129">
        <v>0.49535367155458199</v>
      </c>
      <c r="L2129" t="s">
        <v>151</v>
      </c>
      <c r="M2129" t="s">
        <v>34</v>
      </c>
      <c r="N2129" t="s">
        <v>35</v>
      </c>
      <c r="O2129">
        <v>0.88973240640346096</v>
      </c>
      <c r="P2129" t="s">
        <v>36</v>
      </c>
    </row>
    <row r="2130" spans="1:16">
      <c r="A2130">
        <v>2129</v>
      </c>
      <c r="B2130" t="s">
        <v>2192</v>
      </c>
      <c r="C2130">
        <v>228</v>
      </c>
      <c r="D2130">
        <v>118</v>
      </c>
      <c r="E2130">
        <v>120.9177129942</v>
      </c>
      <c r="F2130">
        <v>1.94057712509067</v>
      </c>
      <c r="G2130">
        <v>11483.379837050999</v>
      </c>
      <c r="H2130">
        <v>897.50598131293805</v>
      </c>
      <c r="I2130">
        <v>0.78534613817167898</v>
      </c>
      <c r="J2130">
        <v>0.17914508242240099</v>
      </c>
      <c r="K2130">
        <v>0.61259425472363804</v>
      </c>
      <c r="L2130" t="s">
        <v>44</v>
      </c>
      <c r="M2130" t="s">
        <v>34</v>
      </c>
      <c r="N2130" t="s">
        <v>35</v>
      </c>
      <c r="O2130">
        <v>0.78716976734481703</v>
      </c>
      <c r="P2130" t="s">
        <v>36</v>
      </c>
    </row>
    <row r="2131" spans="1:16">
      <c r="A2131">
        <v>2130</v>
      </c>
      <c r="B2131" t="s">
        <v>2193</v>
      </c>
      <c r="C2131">
        <v>103</v>
      </c>
      <c r="D2131">
        <v>81</v>
      </c>
      <c r="E2131">
        <v>77.073560081088303</v>
      </c>
      <c r="F2131">
        <v>1.2751836968294601</v>
      </c>
      <c r="G2131">
        <v>4665.5271493383798</v>
      </c>
      <c r="H2131">
        <v>513.76306721542198</v>
      </c>
      <c r="I2131">
        <v>0.80895611654811805</v>
      </c>
      <c r="J2131">
        <v>0.22211854656097599</v>
      </c>
      <c r="K2131">
        <v>0.69881341971103506</v>
      </c>
      <c r="L2131" t="s">
        <v>41</v>
      </c>
      <c r="M2131" t="s">
        <v>34</v>
      </c>
      <c r="N2131" t="s">
        <v>35</v>
      </c>
      <c r="O2131">
        <v>0.681962030798128</v>
      </c>
      <c r="P2131" t="s">
        <v>36</v>
      </c>
    </row>
    <row r="2132" spans="1:16">
      <c r="A2132">
        <v>2131</v>
      </c>
      <c r="B2132" t="s">
        <v>2194</v>
      </c>
      <c r="C2132">
        <v>87</v>
      </c>
      <c r="D2132">
        <v>61</v>
      </c>
      <c r="E2132">
        <v>66.032908074579595</v>
      </c>
      <c r="F2132">
        <v>1.4079319398213399</v>
      </c>
      <c r="G2132">
        <v>3424.6069145557699</v>
      </c>
      <c r="H2132">
        <v>347.09093707882801</v>
      </c>
      <c r="I2132">
        <v>0.67273175013341402</v>
      </c>
      <c r="J2132">
        <v>0.35721858464932599</v>
      </c>
      <c r="K2132">
        <v>0.84513809925540095</v>
      </c>
      <c r="L2132" t="s">
        <v>41</v>
      </c>
      <c r="M2132" t="s">
        <v>34</v>
      </c>
      <c r="N2132" t="s">
        <v>35</v>
      </c>
      <c r="O2132">
        <v>0.70387670697702998</v>
      </c>
      <c r="P2132" t="s">
        <v>36</v>
      </c>
    </row>
    <row r="2133" spans="1:16">
      <c r="A2133">
        <v>2132</v>
      </c>
      <c r="B2133" t="s">
        <v>2195</v>
      </c>
      <c r="C2133">
        <v>91</v>
      </c>
      <c r="D2133">
        <v>139</v>
      </c>
      <c r="E2133">
        <v>81.017830861623196</v>
      </c>
      <c r="F2133">
        <v>0.65233170784632799</v>
      </c>
      <c r="G2133">
        <v>5155.2663005671102</v>
      </c>
      <c r="H2133">
        <v>616.17703986012395</v>
      </c>
      <c r="I2133">
        <v>0.61689579123739602</v>
      </c>
      <c r="J2133">
        <v>0.17062786048376799</v>
      </c>
      <c r="K2133">
        <v>0.58839994571486698</v>
      </c>
      <c r="L2133" t="s">
        <v>41</v>
      </c>
      <c r="M2133" t="s">
        <v>34</v>
      </c>
      <c r="N2133" t="s">
        <v>35</v>
      </c>
      <c r="O2133">
        <v>0.686088861211681</v>
      </c>
      <c r="P2133" t="s">
        <v>36</v>
      </c>
    </row>
    <row r="2134" spans="1:16">
      <c r="A2134">
        <v>2133</v>
      </c>
      <c r="B2134" t="s">
        <v>2196</v>
      </c>
      <c r="C2134">
        <v>68</v>
      </c>
      <c r="D2134">
        <v>78</v>
      </c>
      <c r="E2134">
        <v>59.705677508520303</v>
      </c>
      <c r="F2134">
        <v>0.86713286713286697</v>
      </c>
      <c r="G2134">
        <v>2799.7621826087002</v>
      </c>
      <c r="H2134">
        <v>411.87826210218901</v>
      </c>
      <c r="I2134">
        <v>0.74240875994970401</v>
      </c>
      <c r="J2134">
        <v>0.207392603672412</v>
      </c>
      <c r="K2134">
        <v>0.63677236157122596</v>
      </c>
      <c r="L2134" t="s">
        <v>38</v>
      </c>
      <c r="M2134" t="s">
        <v>34</v>
      </c>
      <c r="N2134" t="s">
        <v>35</v>
      </c>
      <c r="O2134">
        <v>0.72711255913876305</v>
      </c>
      <c r="P2134" t="s">
        <v>36</v>
      </c>
    </row>
    <row r="2135" spans="1:16">
      <c r="A2135">
        <v>2134</v>
      </c>
      <c r="B2135" t="s">
        <v>2197</v>
      </c>
      <c r="C2135">
        <v>76</v>
      </c>
      <c r="D2135">
        <v>113</v>
      </c>
      <c r="E2135">
        <v>80.096956921503306</v>
      </c>
      <c r="F2135">
        <v>0.66882554238852099</v>
      </c>
      <c r="G2135">
        <v>5038.7395950850696</v>
      </c>
      <c r="H2135">
        <v>472.11675891140197</v>
      </c>
      <c r="I2135">
        <v>0.74464412477350395</v>
      </c>
      <c r="J2135">
        <v>0.28407495354186502</v>
      </c>
      <c r="K2135">
        <v>0.76909639510878203</v>
      </c>
      <c r="L2135" t="s">
        <v>44</v>
      </c>
      <c r="M2135" t="s">
        <v>34</v>
      </c>
      <c r="N2135" t="s">
        <v>35</v>
      </c>
      <c r="O2135">
        <v>0.66850741142187897</v>
      </c>
      <c r="P2135" t="s">
        <v>36</v>
      </c>
    </row>
    <row r="2136" spans="1:16">
      <c r="A2136">
        <v>2135</v>
      </c>
      <c r="B2136" t="s">
        <v>2198</v>
      </c>
      <c r="C2136">
        <v>116</v>
      </c>
      <c r="D2136">
        <v>259</v>
      </c>
      <c r="E2136">
        <v>119.349769194266</v>
      </c>
      <c r="F2136">
        <v>0.44831594299036998</v>
      </c>
      <c r="G2136">
        <v>11187.5</v>
      </c>
      <c r="H2136">
        <v>1213.4671598672901</v>
      </c>
      <c r="I2136">
        <v>0.68551711032134</v>
      </c>
      <c r="J2136">
        <v>9.5474382324023693E-2</v>
      </c>
      <c r="K2136">
        <v>0.52678045909358495</v>
      </c>
      <c r="L2136" t="s">
        <v>74</v>
      </c>
      <c r="M2136" t="s">
        <v>34</v>
      </c>
      <c r="N2136" t="s">
        <v>35</v>
      </c>
      <c r="O2136">
        <v>0.67080186677827902</v>
      </c>
      <c r="P2136" t="s">
        <v>36</v>
      </c>
    </row>
    <row r="2137" spans="1:16">
      <c r="A2137">
        <v>2136</v>
      </c>
      <c r="B2137" t="s">
        <v>2199</v>
      </c>
      <c r="C2137">
        <v>75</v>
      </c>
      <c r="D2137">
        <v>120</v>
      </c>
      <c r="E2137">
        <v>74.486390962586697</v>
      </c>
      <c r="F2137">
        <v>0.62305231276414996</v>
      </c>
      <c r="G2137">
        <v>4357.5637134215503</v>
      </c>
      <c r="H2137">
        <v>525.38367165669194</v>
      </c>
      <c r="I2137">
        <v>0.82940555967214102</v>
      </c>
      <c r="J2137">
        <v>0.19838117913327899</v>
      </c>
      <c r="K2137">
        <v>0.66461133906104797</v>
      </c>
      <c r="L2137" t="s">
        <v>33</v>
      </c>
      <c r="M2137" t="s">
        <v>34</v>
      </c>
      <c r="N2137" t="s">
        <v>35</v>
      </c>
      <c r="O2137">
        <v>0.66022045553227704</v>
      </c>
      <c r="P2137" t="s">
        <v>36</v>
      </c>
    </row>
    <row r="2138" spans="1:16">
      <c r="A2138">
        <v>2137</v>
      </c>
      <c r="B2138" t="s">
        <v>2200</v>
      </c>
      <c r="C2138">
        <v>105</v>
      </c>
      <c r="D2138">
        <v>110</v>
      </c>
      <c r="E2138">
        <v>86.019742995164293</v>
      </c>
      <c r="F2138">
        <v>0.94912854721847995</v>
      </c>
      <c r="G2138">
        <v>5811.47217391304</v>
      </c>
      <c r="H2138">
        <v>555.57376712197799</v>
      </c>
      <c r="I2138">
        <v>0.71658182444743501</v>
      </c>
      <c r="J2138">
        <v>0.236598814553522</v>
      </c>
      <c r="K2138">
        <v>0.73705442138400301</v>
      </c>
      <c r="L2138" t="s">
        <v>111</v>
      </c>
      <c r="M2138" t="s">
        <v>34</v>
      </c>
      <c r="N2138" t="s">
        <v>35</v>
      </c>
      <c r="O2138">
        <v>0.82623562869853895</v>
      </c>
      <c r="P2138" t="s">
        <v>36</v>
      </c>
    </row>
    <row r="2139" spans="1:16">
      <c r="A2139">
        <v>2138</v>
      </c>
      <c r="B2139" t="s">
        <v>2201</v>
      </c>
      <c r="C2139">
        <v>61</v>
      </c>
      <c r="D2139">
        <v>89</v>
      </c>
      <c r="E2139">
        <v>69.206558764954096</v>
      </c>
      <c r="F2139">
        <v>0.68164956624351802</v>
      </c>
      <c r="G2139">
        <v>3761.7020268431002</v>
      </c>
      <c r="H2139">
        <v>348.18137186143701</v>
      </c>
      <c r="I2139">
        <v>0.80322626419316501</v>
      </c>
      <c r="J2139">
        <v>0.38992689451666901</v>
      </c>
      <c r="K2139">
        <v>0.876836197339246</v>
      </c>
      <c r="L2139" t="s">
        <v>41</v>
      </c>
      <c r="M2139" t="s">
        <v>34</v>
      </c>
      <c r="N2139" t="s">
        <v>35</v>
      </c>
      <c r="O2139">
        <v>0.69755092941595498</v>
      </c>
      <c r="P2139" t="s">
        <v>36</v>
      </c>
    </row>
    <row r="2140" spans="1:16">
      <c r="A2140">
        <v>2139</v>
      </c>
      <c r="B2140" t="s">
        <v>2202</v>
      </c>
      <c r="C2140">
        <v>93</v>
      </c>
      <c r="D2140">
        <v>123</v>
      </c>
      <c r="E2140">
        <v>89.143128281178704</v>
      </c>
      <c r="F2140">
        <v>0.75555555555555598</v>
      </c>
      <c r="G2140">
        <v>6241.1644003780702</v>
      </c>
      <c r="H2140">
        <v>658.58110673748899</v>
      </c>
      <c r="I2140">
        <v>0.56343125420160001</v>
      </c>
      <c r="J2140">
        <v>0.180824366163858</v>
      </c>
      <c r="K2140">
        <v>0.717561817529349</v>
      </c>
      <c r="L2140" t="s">
        <v>44</v>
      </c>
      <c r="M2140" t="s">
        <v>34</v>
      </c>
      <c r="N2140" t="s">
        <v>35</v>
      </c>
      <c r="O2140">
        <v>0.77134615789662897</v>
      </c>
      <c r="P2140" t="s">
        <v>36</v>
      </c>
    </row>
    <row r="2141" spans="1:16">
      <c r="A2141">
        <v>2140</v>
      </c>
      <c r="B2141" t="s">
        <v>2203</v>
      </c>
      <c r="C2141">
        <v>161</v>
      </c>
      <c r="D2141">
        <v>204</v>
      </c>
      <c r="E2141">
        <v>118.47981254502901</v>
      </c>
      <c r="F2141">
        <v>0.78986037398473896</v>
      </c>
      <c r="G2141">
        <v>11025</v>
      </c>
      <c r="H2141">
        <v>1415.3910398483299</v>
      </c>
      <c r="I2141">
        <v>0.47422195818900997</v>
      </c>
      <c r="J2141">
        <v>6.9156909665121405E-2</v>
      </c>
      <c r="K2141">
        <v>0.412535079513564</v>
      </c>
      <c r="L2141" t="s">
        <v>55</v>
      </c>
      <c r="M2141" t="s">
        <v>34</v>
      </c>
      <c r="N2141" t="s">
        <v>35</v>
      </c>
      <c r="O2141">
        <v>0.73263713845911405</v>
      </c>
      <c r="P2141" t="s">
        <v>36</v>
      </c>
    </row>
    <row r="2142" spans="1:16">
      <c r="A2142">
        <v>2141</v>
      </c>
      <c r="B2142" t="s">
        <v>2204</v>
      </c>
      <c r="C2142">
        <v>102</v>
      </c>
      <c r="D2142">
        <v>255</v>
      </c>
      <c r="E2142">
        <v>104.083607206427</v>
      </c>
      <c r="F2142">
        <v>0.402391194968718</v>
      </c>
      <c r="G2142">
        <v>8508.5303342155003</v>
      </c>
      <c r="H2142">
        <v>1152.3648671797</v>
      </c>
      <c r="I2142">
        <v>0.70426940134113303</v>
      </c>
      <c r="J2142">
        <v>8.0516408966033695E-2</v>
      </c>
      <c r="K2142">
        <v>0.48867225513461798</v>
      </c>
      <c r="L2142" t="s">
        <v>41</v>
      </c>
      <c r="M2142" t="s">
        <v>34</v>
      </c>
      <c r="N2142" t="s">
        <v>35</v>
      </c>
      <c r="O2142">
        <v>0.66257171109092705</v>
      </c>
      <c r="P2142" t="s">
        <v>36</v>
      </c>
    </row>
    <row r="2143" spans="1:16">
      <c r="A2143">
        <v>2142</v>
      </c>
      <c r="B2143" t="s">
        <v>2205</v>
      </c>
      <c r="C2143">
        <v>110</v>
      </c>
      <c r="D2143">
        <v>102</v>
      </c>
      <c r="E2143">
        <v>85.881031569476306</v>
      </c>
      <c r="F2143">
        <v>1.08123652072433</v>
      </c>
      <c r="G2143">
        <v>5792.7446676748596</v>
      </c>
      <c r="H2143">
        <v>520.57804568518804</v>
      </c>
      <c r="I2143">
        <v>0.55846243630126302</v>
      </c>
      <c r="J2143">
        <v>0.26861023250907101</v>
      </c>
      <c r="K2143">
        <v>0.72293224017361901</v>
      </c>
      <c r="L2143" t="s">
        <v>74</v>
      </c>
      <c r="M2143" t="s">
        <v>34</v>
      </c>
      <c r="N2143" t="s">
        <v>35</v>
      </c>
      <c r="O2143">
        <v>0.81681062364189305</v>
      </c>
      <c r="P2143" t="s">
        <v>36</v>
      </c>
    </row>
    <row r="2144" spans="1:16">
      <c r="A2144">
        <v>2143</v>
      </c>
      <c r="B2144" t="s">
        <v>2206</v>
      </c>
      <c r="C2144">
        <v>93</v>
      </c>
      <c r="D2144">
        <v>96</v>
      </c>
      <c r="E2144">
        <v>79.715659090350997</v>
      </c>
      <c r="F2144">
        <v>0.96227384454988896</v>
      </c>
      <c r="G2144">
        <v>4990.8804124763701</v>
      </c>
      <c r="H2144">
        <v>454.03104045650201</v>
      </c>
      <c r="I2144">
        <v>0.79310920068402002</v>
      </c>
      <c r="J2144">
        <v>0.304239737554374</v>
      </c>
      <c r="K2144">
        <v>0.79437439379243502</v>
      </c>
      <c r="L2144" t="s">
        <v>93</v>
      </c>
      <c r="M2144" t="s">
        <v>34</v>
      </c>
      <c r="N2144" t="s">
        <v>35</v>
      </c>
      <c r="O2144">
        <v>0.67200817124210099</v>
      </c>
      <c r="P2144" t="s">
        <v>36</v>
      </c>
    </row>
    <row r="2145" spans="1:16">
      <c r="A2145">
        <v>2144</v>
      </c>
      <c r="B2145" t="s">
        <v>2207</v>
      </c>
      <c r="C2145">
        <v>70</v>
      </c>
      <c r="D2145">
        <v>143</v>
      </c>
      <c r="E2145">
        <v>85.5708731823959</v>
      </c>
      <c r="F2145">
        <v>0.48839477018259098</v>
      </c>
      <c r="G2145">
        <v>5750.97935614367</v>
      </c>
      <c r="H2145">
        <v>585.754460348772</v>
      </c>
      <c r="I2145">
        <v>0.83676345204357006</v>
      </c>
      <c r="J2145">
        <v>0.21063011460412001</v>
      </c>
      <c r="K2145">
        <v>0.71459175946959197</v>
      </c>
      <c r="L2145" t="s">
        <v>41</v>
      </c>
      <c r="M2145" t="s">
        <v>34</v>
      </c>
      <c r="N2145" t="s">
        <v>35</v>
      </c>
      <c r="O2145">
        <v>0.707073606976938</v>
      </c>
      <c r="P2145" t="s">
        <v>36</v>
      </c>
    </row>
    <row r="2146" spans="1:16">
      <c r="A2146">
        <v>2145</v>
      </c>
      <c r="B2146" t="s">
        <v>2208</v>
      </c>
      <c r="C2146">
        <v>114</v>
      </c>
      <c r="D2146">
        <v>67</v>
      </c>
      <c r="E2146">
        <v>77.214613859870298</v>
      </c>
      <c r="F2146">
        <v>1.7025484315652799</v>
      </c>
      <c r="G2146">
        <v>4682.6197145557699</v>
      </c>
      <c r="H2146">
        <v>431.13191002171999</v>
      </c>
      <c r="I2146">
        <v>0.75526097595337005</v>
      </c>
      <c r="J2146">
        <v>0.31657631314190299</v>
      </c>
      <c r="K2146">
        <v>0.75558806600153505</v>
      </c>
      <c r="L2146" t="s">
        <v>44</v>
      </c>
      <c r="M2146" t="s">
        <v>34</v>
      </c>
      <c r="N2146" t="s">
        <v>35</v>
      </c>
      <c r="O2146">
        <v>0.65218628789210198</v>
      </c>
      <c r="P2146" t="s">
        <v>36</v>
      </c>
    </row>
    <row r="2147" spans="1:16">
      <c r="A2147">
        <v>2146</v>
      </c>
      <c r="B2147" t="s">
        <v>2209</v>
      </c>
      <c r="C2147">
        <v>245</v>
      </c>
      <c r="D2147">
        <v>123</v>
      </c>
      <c r="E2147">
        <v>117.60342067595499</v>
      </c>
      <c r="F2147">
        <v>2.0011764477067402</v>
      </c>
      <c r="G2147">
        <v>10862.5</v>
      </c>
      <c r="H2147">
        <v>1105.1828891038899</v>
      </c>
      <c r="I2147">
        <v>0.65818917603191796</v>
      </c>
      <c r="J2147">
        <v>0.111756128595696</v>
      </c>
      <c r="K2147">
        <v>0.50202195262853799</v>
      </c>
      <c r="L2147" t="s">
        <v>74</v>
      </c>
      <c r="M2147" t="s">
        <v>34</v>
      </c>
      <c r="N2147" t="s">
        <v>35</v>
      </c>
      <c r="O2147">
        <v>0.71265826174174196</v>
      </c>
      <c r="P2147" t="s">
        <v>36</v>
      </c>
    </row>
    <row r="2148" spans="1:16">
      <c r="A2148">
        <v>2147</v>
      </c>
      <c r="B2148" t="s">
        <v>2210</v>
      </c>
      <c r="C2148">
        <v>68</v>
      </c>
      <c r="D2148">
        <v>117</v>
      </c>
      <c r="E2148">
        <v>81.260392777244903</v>
      </c>
      <c r="F2148">
        <v>0.58139536039064799</v>
      </c>
      <c r="G2148">
        <v>5186.1815489602996</v>
      </c>
      <c r="H2148">
        <v>563.79077533255497</v>
      </c>
      <c r="I2148">
        <v>0.81779876503403803</v>
      </c>
      <c r="J2148">
        <v>0.20503200010882899</v>
      </c>
      <c r="K2148">
        <v>0.73055985930237399</v>
      </c>
      <c r="L2148" t="s">
        <v>106</v>
      </c>
      <c r="M2148" t="s">
        <v>34</v>
      </c>
      <c r="N2148" t="s">
        <v>35</v>
      </c>
      <c r="O2148">
        <v>0.63257118661988498</v>
      </c>
      <c r="P2148" t="s">
        <v>36</v>
      </c>
    </row>
    <row r="2149" spans="1:16">
      <c r="A2149">
        <v>2148</v>
      </c>
      <c r="B2149" t="s">
        <v>2211</v>
      </c>
      <c r="C2149">
        <v>68</v>
      </c>
      <c r="D2149">
        <v>118</v>
      </c>
      <c r="E2149">
        <v>67.736204228455904</v>
      </c>
      <c r="F2149">
        <v>0.57870370370370405</v>
      </c>
      <c r="G2149">
        <v>3603.5586408317599</v>
      </c>
      <c r="H2149">
        <v>427.518527226137</v>
      </c>
      <c r="I2149">
        <v>0.53834855092281697</v>
      </c>
      <c r="J2149">
        <v>0.24776021948088001</v>
      </c>
      <c r="K2149">
        <v>0.70078330491082996</v>
      </c>
      <c r="L2149" t="s">
        <v>93</v>
      </c>
      <c r="M2149" t="s">
        <v>34</v>
      </c>
      <c r="N2149" t="s">
        <v>35</v>
      </c>
      <c r="O2149">
        <v>0.66648394016245005</v>
      </c>
      <c r="P2149" t="s">
        <v>36</v>
      </c>
    </row>
    <row r="2150" spans="1:16">
      <c r="A2150">
        <v>2149</v>
      </c>
      <c r="B2150" t="s">
        <v>2212</v>
      </c>
      <c r="C2150">
        <v>137</v>
      </c>
      <c r="D2150">
        <v>132</v>
      </c>
      <c r="E2150">
        <v>92.923482688520906</v>
      </c>
      <c r="F2150">
        <v>1.04132231404959</v>
      </c>
      <c r="G2150">
        <v>6781.7353542533101</v>
      </c>
      <c r="H2150">
        <v>1274.5710575139001</v>
      </c>
      <c r="I2150">
        <v>0.41656763140785602</v>
      </c>
      <c r="J2150">
        <v>5.2459312811698702E-2</v>
      </c>
      <c r="K2150">
        <v>0.52121862898527505</v>
      </c>
      <c r="L2150" t="s">
        <v>41</v>
      </c>
      <c r="M2150" t="s">
        <v>34</v>
      </c>
      <c r="N2150" t="s">
        <v>35</v>
      </c>
      <c r="O2150">
        <v>0.73848917362075195</v>
      </c>
      <c r="P2150" t="s">
        <v>36</v>
      </c>
    </row>
    <row r="2151" spans="1:16">
      <c r="A2151">
        <v>2150</v>
      </c>
      <c r="B2151" t="s">
        <v>2213</v>
      </c>
      <c r="C2151">
        <v>271</v>
      </c>
      <c r="D2151">
        <v>126</v>
      </c>
      <c r="E2151">
        <v>111.324467287685</v>
      </c>
      <c r="F2151">
        <v>2.14460516472713</v>
      </c>
      <c r="G2151">
        <v>9733.5470517958402</v>
      </c>
      <c r="H2151">
        <v>1095.43983722044</v>
      </c>
      <c r="I2151">
        <v>0.70670386040195199</v>
      </c>
      <c r="J2151">
        <v>0.10193044855837501</v>
      </c>
      <c r="K2151">
        <v>0.43335958231039501</v>
      </c>
      <c r="L2151" t="s">
        <v>74</v>
      </c>
      <c r="M2151" t="s">
        <v>34</v>
      </c>
      <c r="N2151" t="s">
        <v>35</v>
      </c>
      <c r="O2151">
        <v>0.71056779900613798</v>
      </c>
      <c r="P2151" t="s">
        <v>36</v>
      </c>
    </row>
    <row r="2152" spans="1:16">
      <c r="A2152">
        <v>2151</v>
      </c>
      <c r="B2152" t="s">
        <v>2214</v>
      </c>
      <c r="C2152">
        <v>81</v>
      </c>
      <c r="D2152">
        <v>122</v>
      </c>
      <c r="E2152">
        <v>78.790374288958901</v>
      </c>
      <c r="F2152">
        <v>0.66898649988540504</v>
      </c>
      <c r="G2152">
        <v>4875.69138601134</v>
      </c>
      <c r="H2152">
        <v>665.26930255869195</v>
      </c>
      <c r="I2152">
        <v>0.55976530267521196</v>
      </c>
      <c r="J2152">
        <v>0.13843665719422599</v>
      </c>
      <c r="K2152">
        <v>0.65432640523397301</v>
      </c>
      <c r="L2152" t="s">
        <v>44</v>
      </c>
      <c r="M2152" t="s">
        <v>34</v>
      </c>
      <c r="N2152" t="s">
        <v>35</v>
      </c>
      <c r="O2152">
        <v>0.65963652674370998</v>
      </c>
      <c r="P2152" t="s">
        <v>36</v>
      </c>
    </row>
    <row r="2153" spans="1:16">
      <c r="A2153">
        <v>2152</v>
      </c>
      <c r="B2153" t="s">
        <v>2215</v>
      </c>
      <c r="C2153">
        <v>87</v>
      </c>
      <c r="D2153">
        <v>72</v>
      </c>
      <c r="E2153">
        <v>66.281771310242306</v>
      </c>
      <c r="F2153">
        <v>1.2094291845274301</v>
      </c>
      <c r="G2153">
        <v>3450.4687088846899</v>
      </c>
      <c r="H2153">
        <v>421.582580743976</v>
      </c>
      <c r="I2153">
        <v>0.70252398597350496</v>
      </c>
      <c r="J2153">
        <v>0.24396225621672199</v>
      </c>
      <c r="K2153">
        <v>0.71567297613909597</v>
      </c>
      <c r="L2153" t="s">
        <v>93</v>
      </c>
      <c r="M2153" t="s">
        <v>34</v>
      </c>
      <c r="N2153" t="s">
        <v>35</v>
      </c>
      <c r="O2153">
        <v>0.73135669066504105</v>
      </c>
      <c r="P2153" t="s">
        <v>36</v>
      </c>
    </row>
    <row r="2154" spans="1:16">
      <c r="A2154">
        <v>2153</v>
      </c>
      <c r="B2154" t="s">
        <v>2216</v>
      </c>
      <c r="C2154">
        <v>137</v>
      </c>
      <c r="D2154">
        <v>142</v>
      </c>
      <c r="E2154">
        <v>112.000682259051</v>
      </c>
      <c r="F2154">
        <v>0.96168582375478895</v>
      </c>
      <c r="G2154">
        <v>9852.1545913043501</v>
      </c>
      <c r="H2154">
        <v>587.57055398505702</v>
      </c>
      <c r="I2154">
        <v>0.72137455346936397</v>
      </c>
      <c r="J2154">
        <v>0.35860887684609999</v>
      </c>
      <c r="K2154">
        <v>0.86853863389195396</v>
      </c>
      <c r="L2154" t="s">
        <v>74</v>
      </c>
      <c r="M2154" t="s">
        <v>34</v>
      </c>
      <c r="N2154" t="s">
        <v>35</v>
      </c>
      <c r="O2154">
        <v>0.63826248157010501</v>
      </c>
      <c r="P2154" t="s">
        <v>36</v>
      </c>
    </row>
    <row r="2155" spans="1:16">
      <c r="A2155">
        <v>2154</v>
      </c>
      <c r="B2155" t="s">
        <v>2217</v>
      </c>
      <c r="C2155">
        <v>142</v>
      </c>
      <c r="D2155">
        <v>58</v>
      </c>
      <c r="E2155">
        <v>78.559458053830795</v>
      </c>
      <c r="F2155">
        <v>2.4299065420560702</v>
      </c>
      <c r="G2155">
        <v>4847.1542336483899</v>
      </c>
      <c r="H2155">
        <v>625.73577137636096</v>
      </c>
      <c r="I2155">
        <v>0.79870147581504003</v>
      </c>
      <c r="J2155">
        <v>0.15556601863241101</v>
      </c>
      <c r="K2155">
        <v>0.72136079099294403</v>
      </c>
      <c r="L2155" t="s">
        <v>55</v>
      </c>
      <c r="M2155" t="s">
        <v>34</v>
      </c>
      <c r="N2155" t="s">
        <v>35</v>
      </c>
      <c r="O2155">
        <v>0.73298503766257195</v>
      </c>
      <c r="P2155" t="s">
        <v>36</v>
      </c>
    </row>
    <row r="2156" spans="1:16">
      <c r="A2156">
        <v>2155</v>
      </c>
      <c r="B2156" t="s">
        <v>2218</v>
      </c>
      <c r="C2156">
        <v>73</v>
      </c>
      <c r="D2156">
        <v>73</v>
      </c>
      <c r="E2156">
        <v>59.784864892466203</v>
      </c>
      <c r="F2156">
        <v>0.99253731343283602</v>
      </c>
      <c r="G2156">
        <v>2807.1937327032101</v>
      </c>
      <c r="H2156">
        <v>382.06234480432801</v>
      </c>
      <c r="I2156">
        <v>0.54693115594740604</v>
      </c>
      <c r="J2156">
        <v>0.24166501084101</v>
      </c>
      <c r="K2156">
        <v>0.69889727649496702</v>
      </c>
      <c r="L2156" t="s">
        <v>151</v>
      </c>
      <c r="M2156" t="s">
        <v>34</v>
      </c>
      <c r="N2156" t="s">
        <v>35</v>
      </c>
      <c r="O2156">
        <v>0.76832288055227205</v>
      </c>
      <c r="P2156" t="s">
        <v>36</v>
      </c>
    </row>
    <row r="2157" spans="1:16">
      <c r="A2157">
        <v>2156</v>
      </c>
      <c r="B2157" t="s">
        <v>2219</v>
      </c>
      <c r="C2157">
        <v>142</v>
      </c>
      <c r="D2157">
        <v>146</v>
      </c>
      <c r="E2157">
        <v>86.918148740934598</v>
      </c>
      <c r="F2157">
        <v>0.96712862587534798</v>
      </c>
      <c r="G2157">
        <v>5933.4982264650298</v>
      </c>
      <c r="H2157">
        <v>1104.8601070755501</v>
      </c>
      <c r="I2157">
        <v>0.59490352096705901</v>
      </c>
      <c r="J2157">
        <v>6.1080993889178599E-2</v>
      </c>
      <c r="K2157">
        <v>0.39424643735371701</v>
      </c>
      <c r="L2157" t="s">
        <v>41</v>
      </c>
      <c r="M2157" t="s">
        <v>34</v>
      </c>
      <c r="N2157" t="s">
        <v>35</v>
      </c>
      <c r="O2157">
        <v>0.641006378424541</v>
      </c>
      <c r="P2157" t="s">
        <v>36</v>
      </c>
    </row>
    <row r="2158" spans="1:16">
      <c r="A2158">
        <v>2157</v>
      </c>
      <c r="B2158" t="s">
        <v>2220</v>
      </c>
      <c r="C2158">
        <v>175</v>
      </c>
      <c r="D2158">
        <v>103</v>
      </c>
      <c r="E2158">
        <v>95.437200784878598</v>
      </c>
      <c r="F2158">
        <v>1.69937875405262</v>
      </c>
      <c r="G2158">
        <v>7153.6101209829903</v>
      </c>
      <c r="H2158">
        <v>730.88475537300098</v>
      </c>
      <c r="I2158">
        <v>0.46058995829773097</v>
      </c>
      <c r="J2158">
        <v>0.168281867859843</v>
      </c>
      <c r="K2158">
        <v>0.547778384776473</v>
      </c>
      <c r="L2158" t="s">
        <v>74</v>
      </c>
      <c r="M2158" t="s">
        <v>34</v>
      </c>
      <c r="N2158" t="s">
        <v>35</v>
      </c>
      <c r="O2158">
        <v>0.71898760981427901</v>
      </c>
      <c r="P2158" t="s">
        <v>36</v>
      </c>
    </row>
    <row r="2159" spans="1:16">
      <c r="A2159">
        <v>2158</v>
      </c>
      <c r="B2159" t="s">
        <v>2221</v>
      </c>
      <c r="C2159">
        <v>303</v>
      </c>
      <c r="D2159">
        <v>90</v>
      </c>
      <c r="E2159">
        <v>116.03666741842601</v>
      </c>
      <c r="F2159">
        <v>3.37533509099246</v>
      </c>
      <c r="G2159">
        <v>10575</v>
      </c>
      <c r="H2159">
        <v>1121.54327988625</v>
      </c>
      <c r="I2159">
        <v>0.81826011977241697</v>
      </c>
      <c r="J2159">
        <v>0.105647242278377</v>
      </c>
      <c r="K2159">
        <v>0.49647887323943701</v>
      </c>
      <c r="L2159" t="s">
        <v>507</v>
      </c>
      <c r="M2159" t="s">
        <v>34</v>
      </c>
      <c r="N2159" t="s">
        <v>35</v>
      </c>
      <c r="O2159">
        <v>0.72313676758433099</v>
      </c>
      <c r="P2159" t="s">
        <v>36</v>
      </c>
    </row>
    <row r="2160" spans="1:16">
      <c r="A2160">
        <v>2159</v>
      </c>
      <c r="B2160" t="s">
        <v>2222</v>
      </c>
      <c r="C2160">
        <v>215</v>
      </c>
      <c r="D2160">
        <v>107</v>
      </c>
      <c r="E2160">
        <v>115.693261316415</v>
      </c>
      <c r="F2160">
        <v>2.0101213535547702</v>
      </c>
      <c r="G2160">
        <v>10512.5</v>
      </c>
      <c r="H2160">
        <v>867.19299376010895</v>
      </c>
      <c r="I2160">
        <v>0.76580165054820304</v>
      </c>
      <c r="J2160">
        <v>0.17566464077725799</v>
      </c>
      <c r="K2160">
        <v>0.567859554355165</v>
      </c>
      <c r="L2160" t="s">
        <v>55</v>
      </c>
      <c r="M2160" t="s">
        <v>34</v>
      </c>
      <c r="N2160" t="s">
        <v>35</v>
      </c>
      <c r="O2160">
        <v>0.78513910196705206</v>
      </c>
      <c r="P2160" t="s">
        <v>36</v>
      </c>
    </row>
    <row r="2161" spans="1:16">
      <c r="A2161">
        <v>2160</v>
      </c>
      <c r="B2161" t="s">
        <v>2223</v>
      </c>
      <c r="C2161">
        <v>134</v>
      </c>
      <c r="D2161">
        <v>91</v>
      </c>
      <c r="E2161">
        <v>97.5047858409296</v>
      </c>
      <c r="F2161">
        <v>1.4747299062685899</v>
      </c>
      <c r="G2161">
        <v>7466.9242729678599</v>
      </c>
      <c r="H2161">
        <v>686.813414445131</v>
      </c>
      <c r="I2161">
        <v>0.625450211053731</v>
      </c>
      <c r="J2161">
        <v>0.198917994946093</v>
      </c>
      <c r="K2161">
        <v>0.71153601019757795</v>
      </c>
      <c r="L2161" t="s">
        <v>38</v>
      </c>
      <c r="M2161" t="s">
        <v>34</v>
      </c>
      <c r="N2161" t="s">
        <v>35</v>
      </c>
      <c r="O2161">
        <v>0.77982166087670002</v>
      </c>
      <c r="P2161" t="s">
        <v>36</v>
      </c>
    </row>
    <row r="2162" spans="1:16">
      <c r="A2162">
        <v>2161</v>
      </c>
      <c r="B2162" t="s">
        <v>2224</v>
      </c>
      <c r="C2162">
        <v>80</v>
      </c>
      <c r="D2162">
        <v>186</v>
      </c>
      <c r="E2162">
        <v>88.146154084793594</v>
      </c>
      <c r="F2162">
        <v>0.43069780070058999</v>
      </c>
      <c r="G2162">
        <v>6102.3430446124803</v>
      </c>
      <c r="H2162">
        <v>849.79466710411998</v>
      </c>
      <c r="I2162">
        <v>0.87974806517304804</v>
      </c>
      <c r="J2162">
        <v>0.106188742849834</v>
      </c>
      <c r="K2162">
        <v>0.52369290424622805</v>
      </c>
      <c r="L2162" t="s">
        <v>44</v>
      </c>
      <c r="M2162" t="s">
        <v>34</v>
      </c>
      <c r="N2162" t="s">
        <v>35</v>
      </c>
      <c r="O2162">
        <v>0.67489825170257101</v>
      </c>
      <c r="P2162" t="s">
        <v>36</v>
      </c>
    </row>
    <row r="2163" spans="1:16">
      <c r="A2163">
        <v>2162</v>
      </c>
      <c r="B2163" t="s">
        <v>2225</v>
      </c>
      <c r="C2163">
        <v>96</v>
      </c>
      <c r="D2163">
        <v>65</v>
      </c>
      <c r="E2163">
        <v>66.627766173226206</v>
      </c>
      <c r="F2163">
        <v>1.4792898864290001</v>
      </c>
      <c r="G2163">
        <v>3486.5860423440499</v>
      </c>
      <c r="H2163">
        <v>397.57031804540901</v>
      </c>
      <c r="I2163">
        <v>0.68201506550612601</v>
      </c>
      <c r="J2163">
        <v>0.27719305493068103</v>
      </c>
      <c r="K2163">
        <v>0.74016344303158399</v>
      </c>
      <c r="L2163" t="s">
        <v>507</v>
      </c>
      <c r="M2163" t="s">
        <v>34</v>
      </c>
      <c r="N2163" t="s">
        <v>35</v>
      </c>
      <c r="O2163">
        <v>0.69884885648263495</v>
      </c>
      <c r="P2163" t="s">
        <v>36</v>
      </c>
    </row>
    <row r="2164" spans="1:16">
      <c r="A2164">
        <v>2163</v>
      </c>
      <c r="B2164" t="s">
        <v>2226</v>
      </c>
      <c r="C2164">
        <v>83</v>
      </c>
      <c r="D2164">
        <v>122</v>
      </c>
      <c r="E2164">
        <v>80.597461048638607</v>
      </c>
      <c r="F2164">
        <v>0.67857142857142905</v>
      </c>
      <c r="G2164">
        <v>5101.9077708884697</v>
      </c>
      <c r="H2164">
        <v>968.72015085199598</v>
      </c>
      <c r="I2164">
        <v>0.60413777624315901</v>
      </c>
      <c r="J2164">
        <v>6.8319676274698704E-2</v>
      </c>
      <c r="K2164">
        <v>0.64852916170719299</v>
      </c>
      <c r="L2164" t="s">
        <v>41</v>
      </c>
      <c r="M2164" t="s">
        <v>34</v>
      </c>
      <c r="N2164" t="s">
        <v>35</v>
      </c>
      <c r="O2164">
        <v>0.689738016191903</v>
      </c>
      <c r="P2164" t="s">
        <v>36</v>
      </c>
    </row>
    <row r="2165" spans="1:16">
      <c r="A2165">
        <v>2164</v>
      </c>
      <c r="B2165" t="s">
        <v>2227</v>
      </c>
      <c r="C2165">
        <v>54</v>
      </c>
      <c r="D2165">
        <v>78</v>
      </c>
      <c r="E2165">
        <v>52.693181500218799</v>
      </c>
      <c r="F2165">
        <v>0.69230769230769196</v>
      </c>
      <c r="G2165">
        <v>2180.71405973535</v>
      </c>
      <c r="H2165">
        <v>276.22207844775699</v>
      </c>
      <c r="I2165">
        <v>0.89267342645453496</v>
      </c>
      <c r="J2165">
        <v>0.35916318156957899</v>
      </c>
      <c r="K2165">
        <v>0.81150442477876095</v>
      </c>
      <c r="L2165" t="s">
        <v>55</v>
      </c>
      <c r="M2165" t="s">
        <v>34</v>
      </c>
      <c r="N2165" t="s">
        <v>35</v>
      </c>
      <c r="O2165">
        <v>0.68309801591396702</v>
      </c>
      <c r="P2165" t="s">
        <v>36</v>
      </c>
    </row>
    <row r="2166" spans="1:16">
      <c r="A2166">
        <v>2165</v>
      </c>
      <c r="B2166" t="s">
        <v>2228</v>
      </c>
      <c r="C2166">
        <v>138</v>
      </c>
      <c r="D2166">
        <v>84</v>
      </c>
      <c r="E2166">
        <v>80.918497722351802</v>
      </c>
      <c r="F2166">
        <v>1.6416022942059301</v>
      </c>
      <c r="G2166">
        <v>5142.6326654064296</v>
      </c>
      <c r="H2166">
        <v>763.67301675920896</v>
      </c>
      <c r="I2166">
        <v>0.66859902173484997</v>
      </c>
      <c r="J2166">
        <v>0.110810388279349</v>
      </c>
      <c r="K2166">
        <v>0.63662624887302399</v>
      </c>
      <c r="L2166" t="s">
        <v>106</v>
      </c>
      <c r="M2166" t="s">
        <v>34</v>
      </c>
      <c r="N2166" t="s">
        <v>35</v>
      </c>
      <c r="O2166">
        <v>0.71187739969835895</v>
      </c>
      <c r="P2166" t="s">
        <v>36</v>
      </c>
    </row>
    <row r="2167" spans="1:16">
      <c r="A2167">
        <v>2166</v>
      </c>
      <c r="B2167" t="s">
        <v>2229</v>
      </c>
      <c r="C2167">
        <v>79</v>
      </c>
      <c r="D2167">
        <v>78</v>
      </c>
      <c r="E2167">
        <v>65.115178599057302</v>
      </c>
      <c r="F2167">
        <v>1.00699300699301</v>
      </c>
      <c r="G2167">
        <v>3330.0775973535001</v>
      </c>
      <c r="H2167">
        <v>478.54977320536301</v>
      </c>
      <c r="I2167">
        <v>0.434933350099452</v>
      </c>
      <c r="J2167">
        <v>0.182730056318087</v>
      </c>
      <c r="K2167">
        <v>0.71558607473650604</v>
      </c>
      <c r="L2167" t="s">
        <v>38</v>
      </c>
      <c r="M2167" t="s">
        <v>34</v>
      </c>
      <c r="N2167" t="s">
        <v>35</v>
      </c>
      <c r="O2167">
        <v>0.79709164455733905</v>
      </c>
      <c r="P2167" t="s">
        <v>36</v>
      </c>
    </row>
    <row r="2168" spans="1:16">
      <c r="A2168">
        <v>2167</v>
      </c>
      <c r="B2168" t="s">
        <v>2230</v>
      </c>
      <c r="C2168">
        <v>187</v>
      </c>
      <c r="D2168">
        <v>100</v>
      </c>
      <c r="E2168">
        <v>94.042948955662695</v>
      </c>
      <c r="F2168">
        <v>1.87796508722189</v>
      </c>
      <c r="G2168">
        <v>6946.1212423440502</v>
      </c>
      <c r="H2168">
        <v>978.379074531431</v>
      </c>
      <c r="I2168">
        <v>0.62092350835506704</v>
      </c>
      <c r="J2168">
        <v>9.1188046615410301E-2</v>
      </c>
      <c r="K2168">
        <v>0.54449493184201303</v>
      </c>
      <c r="L2168" t="s">
        <v>41</v>
      </c>
      <c r="M2168" t="s">
        <v>34</v>
      </c>
      <c r="N2168" t="s">
        <v>35</v>
      </c>
      <c r="O2168">
        <v>0.65127744589201797</v>
      </c>
      <c r="P2168" t="s">
        <v>36</v>
      </c>
    </row>
    <row r="2169" spans="1:16">
      <c r="A2169">
        <v>2168</v>
      </c>
      <c r="B2169" t="s">
        <v>2231</v>
      </c>
      <c r="C2169">
        <v>61</v>
      </c>
      <c r="D2169">
        <v>127</v>
      </c>
      <c r="E2169">
        <v>71.969280456788496</v>
      </c>
      <c r="F2169">
        <v>0.48038052340235698</v>
      </c>
      <c r="G2169">
        <v>4068.0305217391301</v>
      </c>
      <c r="H2169">
        <v>601.75950140165298</v>
      </c>
      <c r="I2169">
        <v>0.73064825090855501</v>
      </c>
      <c r="J2169">
        <v>0.14117186568279799</v>
      </c>
      <c r="K2169">
        <v>0.66159052453468703</v>
      </c>
      <c r="L2169" t="s">
        <v>41</v>
      </c>
      <c r="M2169" t="s">
        <v>34</v>
      </c>
      <c r="N2169" t="s">
        <v>35</v>
      </c>
      <c r="O2169">
        <v>0.75764532175356503</v>
      </c>
      <c r="P2169" t="s">
        <v>36</v>
      </c>
    </row>
    <row r="2170" spans="1:16">
      <c r="A2170">
        <v>2169</v>
      </c>
      <c r="B2170" t="s">
        <v>2232</v>
      </c>
      <c r="C2170">
        <v>63</v>
      </c>
      <c r="D2170">
        <v>73</v>
      </c>
      <c r="E2170">
        <v>59.201164998851397</v>
      </c>
      <c r="F2170">
        <v>0.86567164179104505</v>
      </c>
      <c r="G2170">
        <v>2752.64615500945</v>
      </c>
      <c r="H2170">
        <v>294.38529158467799</v>
      </c>
      <c r="I2170">
        <v>0.70402446647227201</v>
      </c>
      <c r="J2170">
        <v>0.39914255837167001</v>
      </c>
      <c r="K2170">
        <v>0.81331518159062</v>
      </c>
      <c r="L2170" t="s">
        <v>38</v>
      </c>
      <c r="M2170" t="s">
        <v>34</v>
      </c>
      <c r="N2170" t="s">
        <v>35</v>
      </c>
      <c r="O2170">
        <v>0.74882656013715798</v>
      </c>
      <c r="P2170" t="s">
        <v>36</v>
      </c>
    </row>
    <row r="2171" spans="1:16">
      <c r="A2171">
        <v>2170</v>
      </c>
      <c r="B2171" t="s">
        <v>2233</v>
      </c>
      <c r="C2171">
        <v>132</v>
      </c>
      <c r="D2171">
        <v>59</v>
      </c>
      <c r="E2171">
        <v>83.5012830565082</v>
      </c>
      <c r="F2171">
        <v>2.24074074074074</v>
      </c>
      <c r="G2171">
        <v>5476.1606336483901</v>
      </c>
      <c r="H2171">
        <v>468.18399514923902</v>
      </c>
      <c r="I2171">
        <v>0.83089009598444397</v>
      </c>
      <c r="J2171">
        <v>0.313944526997191</v>
      </c>
      <c r="K2171">
        <v>0.84809980894505399</v>
      </c>
      <c r="L2171" t="s">
        <v>194</v>
      </c>
      <c r="M2171" t="s">
        <v>34</v>
      </c>
      <c r="N2171" t="s">
        <v>35</v>
      </c>
      <c r="O2171">
        <v>0.67567189890484503</v>
      </c>
      <c r="P2171" t="s">
        <v>36</v>
      </c>
    </row>
    <row r="2172" spans="1:16">
      <c r="A2172">
        <v>2171</v>
      </c>
      <c r="B2172" t="s">
        <v>2234</v>
      </c>
      <c r="C2172">
        <v>111</v>
      </c>
      <c r="D2172">
        <v>161</v>
      </c>
      <c r="E2172">
        <v>114.10028196686</v>
      </c>
      <c r="F2172">
        <v>0.68924303734662495</v>
      </c>
      <c r="G2172">
        <v>10225</v>
      </c>
      <c r="H2172">
        <v>685.97979068756104</v>
      </c>
      <c r="I2172">
        <v>0.75424157082389498</v>
      </c>
      <c r="J2172">
        <v>0.273055254340409</v>
      </c>
      <c r="K2172">
        <v>0.75600739371534198</v>
      </c>
      <c r="L2172" t="s">
        <v>55</v>
      </c>
      <c r="M2172" t="s">
        <v>34</v>
      </c>
      <c r="N2172" t="s">
        <v>35</v>
      </c>
      <c r="O2172">
        <v>0.76683929332714196</v>
      </c>
      <c r="P2172" t="s">
        <v>36</v>
      </c>
    </row>
    <row r="2173" spans="1:16">
      <c r="A2173">
        <v>2172</v>
      </c>
      <c r="B2173" t="s">
        <v>2235</v>
      </c>
      <c r="C2173">
        <v>142</v>
      </c>
      <c r="D2173">
        <v>97</v>
      </c>
      <c r="E2173">
        <v>92.030237477523301</v>
      </c>
      <c r="F2173">
        <v>1.4723445874116601</v>
      </c>
      <c r="G2173">
        <v>6651.98048960303</v>
      </c>
      <c r="H2173">
        <v>567.051061211773</v>
      </c>
      <c r="I2173">
        <v>0.59755832600898595</v>
      </c>
      <c r="J2173">
        <v>0.25996596635352298</v>
      </c>
      <c r="K2173">
        <v>0.61634120142121396</v>
      </c>
      <c r="L2173" t="s">
        <v>55</v>
      </c>
      <c r="M2173" t="s">
        <v>34</v>
      </c>
      <c r="N2173" t="s">
        <v>35</v>
      </c>
      <c r="O2173">
        <v>0.71024635529965596</v>
      </c>
      <c r="P2173" t="s">
        <v>36</v>
      </c>
    </row>
    <row r="2174" spans="1:16">
      <c r="A2174">
        <v>2173</v>
      </c>
      <c r="B2174" t="s">
        <v>2236</v>
      </c>
      <c r="C2174">
        <v>151</v>
      </c>
      <c r="D2174">
        <v>142</v>
      </c>
      <c r="E2174">
        <v>113.751030207955</v>
      </c>
      <c r="F2174">
        <v>1.05919988701153</v>
      </c>
      <c r="G2174">
        <v>10162.5</v>
      </c>
      <c r="H2174">
        <v>744.76658761501301</v>
      </c>
      <c r="I2174">
        <v>0.61905212301315904</v>
      </c>
      <c r="J2174">
        <v>0.23023431510370901</v>
      </c>
      <c r="K2174">
        <v>0.61731207289293899</v>
      </c>
      <c r="L2174" t="s">
        <v>33</v>
      </c>
      <c r="M2174" t="s">
        <v>34</v>
      </c>
      <c r="N2174" t="s">
        <v>35</v>
      </c>
      <c r="O2174">
        <v>0.85276418616980498</v>
      </c>
      <c r="P2174" t="s">
        <v>36</v>
      </c>
    </row>
    <row r="2175" spans="1:16">
      <c r="A2175">
        <v>2174</v>
      </c>
      <c r="B2175" t="s">
        <v>2237</v>
      </c>
      <c r="C2175">
        <v>73</v>
      </c>
      <c r="D2175">
        <v>122</v>
      </c>
      <c r="E2175">
        <v>75.318878705283495</v>
      </c>
      <c r="F2175">
        <v>0.59821428571428603</v>
      </c>
      <c r="G2175">
        <v>4455.5115436673004</v>
      </c>
      <c r="H2175">
        <v>599.21385590750197</v>
      </c>
      <c r="I2175">
        <v>0.75523726508678302</v>
      </c>
      <c r="J2175">
        <v>0.155935049623873</v>
      </c>
      <c r="K2175">
        <v>0.68093950889307897</v>
      </c>
      <c r="L2175" t="s">
        <v>41</v>
      </c>
      <c r="M2175" t="s">
        <v>34</v>
      </c>
      <c r="N2175" t="s">
        <v>35</v>
      </c>
      <c r="O2175">
        <v>0.718007285925929</v>
      </c>
      <c r="P2175" t="s">
        <v>36</v>
      </c>
    </row>
    <row r="2176" spans="1:16">
      <c r="A2176">
        <v>2175</v>
      </c>
      <c r="B2176" t="s">
        <v>2238</v>
      </c>
      <c r="C2176">
        <v>156</v>
      </c>
      <c r="D2176">
        <v>123</v>
      </c>
      <c r="E2176">
        <v>113.330507399887</v>
      </c>
      <c r="F2176">
        <v>1.2711864512176301</v>
      </c>
      <c r="G2176">
        <v>10087.5</v>
      </c>
      <c r="H2176">
        <v>829.619399905205</v>
      </c>
      <c r="I2176">
        <v>0.687022491188234</v>
      </c>
      <c r="J2176">
        <v>0.18417709286203501</v>
      </c>
      <c r="K2176">
        <v>0.63543307086614198</v>
      </c>
      <c r="L2176" t="s">
        <v>41</v>
      </c>
      <c r="M2176" t="s">
        <v>34</v>
      </c>
      <c r="N2176" t="s">
        <v>35</v>
      </c>
      <c r="O2176">
        <v>0.743922372379483</v>
      </c>
      <c r="P2176" t="s">
        <v>36</v>
      </c>
    </row>
    <row r="2177" spans="1:16">
      <c r="A2177">
        <v>2176</v>
      </c>
      <c r="B2177" t="s">
        <v>2239</v>
      </c>
      <c r="C2177">
        <v>49</v>
      </c>
      <c r="D2177">
        <v>69</v>
      </c>
      <c r="E2177">
        <v>52.332808091855</v>
      </c>
      <c r="F2177">
        <v>0.70634920634920595</v>
      </c>
      <c r="G2177">
        <v>2150.9878593572798</v>
      </c>
      <c r="H2177">
        <v>300.78620615897</v>
      </c>
      <c r="I2177">
        <v>0.731174217780306</v>
      </c>
      <c r="J2177">
        <v>0.29876656318669398</v>
      </c>
      <c r="K2177">
        <v>0.79647771051183303</v>
      </c>
      <c r="L2177" t="s">
        <v>38</v>
      </c>
      <c r="M2177" t="s">
        <v>34</v>
      </c>
      <c r="N2177" t="s">
        <v>35</v>
      </c>
      <c r="O2177">
        <v>0.72722795705647503</v>
      </c>
      <c r="P2177" t="s">
        <v>36</v>
      </c>
    </row>
    <row r="2178" spans="1:16">
      <c r="A2178">
        <v>2177</v>
      </c>
      <c r="B2178" t="s">
        <v>2240</v>
      </c>
      <c r="C2178">
        <v>112</v>
      </c>
      <c r="D2178">
        <v>83</v>
      </c>
      <c r="E2178">
        <v>76.945775746160194</v>
      </c>
      <c r="F2178">
        <v>1.35326205831605</v>
      </c>
      <c r="G2178">
        <v>4650.0695251417801</v>
      </c>
      <c r="H2178">
        <v>590.51307512780897</v>
      </c>
      <c r="I2178">
        <v>0.63985139398936197</v>
      </c>
      <c r="J2178">
        <v>0.167575403537564</v>
      </c>
      <c r="K2178">
        <v>0.69050299057582398</v>
      </c>
      <c r="L2178" t="s">
        <v>38</v>
      </c>
      <c r="M2178" t="s">
        <v>34</v>
      </c>
      <c r="N2178" t="s">
        <v>35</v>
      </c>
      <c r="O2178">
        <v>0.71600207796220094</v>
      </c>
      <c r="P2178" t="s">
        <v>36</v>
      </c>
    </row>
    <row r="2179" spans="1:16">
      <c r="A2179">
        <v>2178</v>
      </c>
      <c r="B2179" t="s">
        <v>2241</v>
      </c>
      <c r="C2179">
        <v>77</v>
      </c>
      <c r="D2179">
        <v>165</v>
      </c>
      <c r="E2179">
        <v>77.134919504930807</v>
      </c>
      <c r="F2179">
        <v>0.46929421937999599</v>
      </c>
      <c r="G2179">
        <v>4672.9586994328902</v>
      </c>
      <c r="H2179">
        <v>808.60003164954799</v>
      </c>
      <c r="I2179">
        <v>0.68061561564735795</v>
      </c>
      <c r="J2179">
        <v>8.9811985730692698E-2</v>
      </c>
      <c r="K2179">
        <v>0.50706406038320095</v>
      </c>
      <c r="L2179" t="s">
        <v>277</v>
      </c>
      <c r="M2179" t="s">
        <v>34</v>
      </c>
      <c r="N2179" t="s">
        <v>35</v>
      </c>
      <c r="O2179">
        <v>0.628614531206657</v>
      </c>
      <c r="P2179" t="s">
        <v>36</v>
      </c>
    </row>
    <row r="2180" spans="1:16">
      <c r="A2180">
        <v>2179</v>
      </c>
      <c r="B2180" t="s">
        <v>2242</v>
      </c>
      <c r="C2180">
        <v>103</v>
      </c>
      <c r="D2180">
        <v>68</v>
      </c>
      <c r="E2180">
        <v>65.895201899262403</v>
      </c>
      <c r="F2180">
        <v>1.512</v>
      </c>
      <c r="G2180">
        <v>3410.3383383742898</v>
      </c>
      <c r="H2180">
        <v>592.74874189387197</v>
      </c>
      <c r="I2180">
        <v>0.78406899966618804</v>
      </c>
      <c r="J2180">
        <v>0.12197365830236501</v>
      </c>
      <c r="K2180">
        <v>0.63138053438265296</v>
      </c>
      <c r="L2180" t="s">
        <v>507</v>
      </c>
      <c r="M2180" t="s">
        <v>34</v>
      </c>
      <c r="N2180" t="s">
        <v>35</v>
      </c>
      <c r="O2180">
        <v>0.64970233390398102</v>
      </c>
      <c r="P2180" t="s">
        <v>36</v>
      </c>
    </row>
    <row r="2181" spans="1:16">
      <c r="A2181">
        <v>2180</v>
      </c>
      <c r="B2181" t="s">
        <v>2243</v>
      </c>
      <c r="C2181">
        <v>300</v>
      </c>
      <c r="D2181">
        <v>115</v>
      </c>
      <c r="E2181">
        <v>112.555468414977</v>
      </c>
      <c r="F2181">
        <v>2.60869565217391</v>
      </c>
      <c r="G2181">
        <v>9950</v>
      </c>
      <c r="H2181">
        <v>1831.6652059555099</v>
      </c>
      <c r="I2181">
        <v>0.882530531648127</v>
      </c>
      <c r="J2181">
        <v>3.7268400451669001E-2</v>
      </c>
      <c r="K2181">
        <v>0.37109557109557101</v>
      </c>
      <c r="L2181" t="s">
        <v>507</v>
      </c>
      <c r="M2181" t="s">
        <v>34</v>
      </c>
      <c r="N2181" t="s">
        <v>35</v>
      </c>
      <c r="O2181">
        <v>0.67226146111234197</v>
      </c>
      <c r="P2181" t="s">
        <v>36</v>
      </c>
    </row>
    <row r="2182" spans="1:16">
      <c r="A2182">
        <v>2181</v>
      </c>
      <c r="B2182" t="s">
        <v>2244</v>
      </c>
      <c r="C2182">
        <v>163</v>
      </c>
      <c r="D2182">
        <v>122</v>
      </c>
      <c r="E2182">
        <v>76.496849613540903</v>
      </c>
      <c r="F2182">
        <v>1.3324005385533899</v>
      </c>
      <c r="G2182">
        <v>4595.9678404536899</v>
      </c>
      <c r="H2182">
        <v>720.69666416209702</v>
      </c>
      <c r="I2182">
        <v>0.78331865139260903</v>
      </c>
      <c r="J2182">
        <v>0.111194119806708</v>
      </c>
      <c r="K2182">
        <v>0.37580972520995098</v>
      </c>
      <c r="L2182" t="s">
        <v>74</v>
      </c>
      <c r="M2182" t="s">
        <v>34</v>
      </c>
      <c r="N2182" t="s">
        <v>35</v>
      </c>
      <c r="O2182">
        <v>0.88955547474045005</v>
      </c>
      <c r="P2182" t="s">
        <v>36</v>
      </c>
    </row>
    <row r="2183" spans="1:16">
      <c r="A2183">
        <v>2182</v>
      </c>
      <c r="B2183" t="s">
        <v>2245</v>
      </c>
      <c r="C2183">
        <v>98</v>
      </c>
      <c r="D2183">
        <v>93</v>
      </c>
      <c r="E2183">
        <v>81.656495471595207</v>
      </c>
      <c r="F2183">
        <v>1.05544599581749</v>
      </c>
      <c r="G2183">
        <v>5236.86472060492</v>
      </c>
      <c r="H2183">
        <v>469.43720530426998</v>
      </c>
      <c r="I2183">
        <v>0.71615394028534296</v>
      </c>
      <c r="J2183">
        <v>0.29862502968893601</v>
      </c>
      <c r="K2183">
        <v>0.76081276586556101</v>
      </c>
      <c r="L2183" t="s">
        <v>151</v>
      </c>
      <c r="M2183" t="s">
        <v>34</v>
      </c>
      <c r="N2183" t="s">
        <v>35</v>
      </c>
      <c r="O2183">
        <v>0.85857596282434001</v>
      </c>
      <c r="P2183" t="s">
        <v>36</v>
      </c>
    </row>
    <row r="2184" spans="1:16">
      <c r="A2184">
        <v>2183</v>
      </c>
      <c r="B2184" t="s">
        <v>2246</v>
      </c>
      <c r="C2184">
        <v>88</v>
      </c>
      <c r="D2184">
        <v>53</v>
      </c>
      <c r="E2184">
        <v>66.351685047277499</v>
      </c>
      <c r="F2184">
        <v>1.6530612244898</v>
      </c>
      <c r="G2184">
        <v>3457.7516279773199</v>
      </c>
      <c r="H2184">
        <v>358.68884403892201</v>
      </c>
      <c r="I2184">
        <v>0.85556522392844703</v>
      </c>
      <c r="J2184">
        <v>0.33772866213805203</v>
      </c>
      <c r="K2184">
        <v>0.84421381137279095</v>
      </c>
      <c r="L2184" t="s">
        <v>106</v>
      </c>
      <c r="M2184" t="s">
        <v>34</v>
      </c>
      <c r="N2184" t="s">
        <v>35</v>
      </c>
      <c r="O2184">
        <v>0.78071194782799702</v>
      </c>
      <c r="P2184" t="s">
        <v>36</v>
      </c>
    </row>
    <row r="2185" spans="1:16">
      <c r="A2185">
        <v>2184</v>
      </c>
      <c r="B2185" t="s">
        <v>2247</v>
      </c>
      <c r="C2185">
        <v>68</v>
      </c>
      <c r="D2185">
        <v>91</v>
      </c>
      <c r="E2185">
        <v>66.385901646911705</v>
      </c>
      <c r="F2185">
        <v>0.75249208061501105</v>
      </c>
      <c r="G2185">
        <v>3461.3187720226802</v>
      </c>
      <c r="H2185">
        <v>427.35413562359997</v>
      </c>
      <c r="I2185">
        <v>0.86397469093964296</v>
      </c>
      <c r="J2185">
        <v>0.23816373885376099</v>
      </c>
      <c r="K2185">
        <v>0.73097084026491699</v>
      </c>
      <c r="L2185" t="s">
        <v>33</v>
      </c>
      <c r="M2185" t="s">
        <v>34</v>
      </c>
      <c r="N2185" t="s">
        <v>35</v>
      </c>
      <c r="O2185">
        <v>0.68816802738998395</v>
      </c>
      <c r="P2185" t="s">
        <v>36</v>
      </c>
    </row>
    <row r="2186" spans="1:16">
      <c r="A2186">
        <v>2185</v>
      </c>
      <c r="B2186" t="s">
        <v>2248</v>
      </c>
      <c r="C2186">
        <v>187</v>
      </c>
      <c r="D2186">
        <v>120</v>
      </c>
      <c r="E2186">
        <v>91.834680077980707</v>
      </c>
      <c r="F2186">
        <v>1.56222894560287</v>
      </c>
      <c r="G2186">
        <v>6623.7405992438598</v>
      </c>
      <c r="H2186">
        <v>1211.0518541183701</v>
      </c>
      <c r="I2186">
        <v>0.62961914273153297</v>
      </c>
      <c r="J2186">
        <v>5.67528534823004E-2</v>
      </c>
      <c r="K2186">
        <v>0.42298237454797399</v>
      </c>
      <c r="L2186" t="s">
        <v>405</v>
      </c>
      <c r="M2186" t="s">
        <v>34</v>
      </c>
      <c r="N2186" t="s">
        <v>35</v>
      </c>
      <c r="O2186">
        <v>0.64240791444082601</v>
      </c>
      <c r="P2186" t="s">
        <v>36</v>
      </c>
    </row>
    <row r="2187" spans="1:16">
      <c r="A2187">
        <v>2186</v>
      </c>
      <c r="B2187" t="s">
        <v>2249</v>
      </c>
      <c r="C2187">
        <v>103</v>
      </c>
      <c r="D2187">
        <v>59</v>
      </c>
      <c r="E2187">
        <v>59.7484517307293</v>
      </c>
      <c r="F2187">
        <v>1.7499999646787201</v>
      </c>
      <c r="G2187">
        <v>2803.7752196597398</v>
      </c>
      <c r="H2187">
        <v>489.16683978453898</v>
      </c>
      <c r="I2187">
        <v>0.54331619744988802</v>
      </c>
      <c r="J2187">
        <v>0.14724448563680301</v>
      </c>
      <c r="K2187">
        <v>0.65500000000000003</v>
      </c>
      <c r="L2187" t="s">
        <v>74</v>
      </c>
      <c r="M2187" t="s">
        <v>34</v>
      </c>
      <c r="N2187" t="s">
        <v>35</v>
      </c>
      <c r="O2187">
        <v>0.750995539157293</v>
      </c>
      <c r="P2187" t="s">
        <v>36</v>
      </c>
    </row>
    <row r="2188" spans="1:16">
      <c r="A2188">
        <v>2187</v>
      </c>
      <c r="B2188" t="s">
        <v>2250</v>
      </c>
      <c r="C2188">
        <v>106</v>
      </c>
      <c r="D2188">
        <v>131</v>
      </c>
      <c r="E2188">
        <v>111.77505550306699</v>
      </c>
      <c r="F2188">
        <v>0.81081082263286297</v>
      </c>
      <c r="G2188">
        <v>9812.5</v>
      </c>
      <c r="H2188">
        <v>465.77163994312298</v>
      </c>
      <c r="I2188">
        <v>0.77001881549729501</v>
      </c>
      <c r="J2188">
        <v>0.56838610271573997</v>
      </c>
      <c r="K2188">
        <v>0.84773218142548601</v>
      </c>
      <c r="L2188" t="s">
        <v>38</v>
      </c>
      <c r="M2188" t="s">
        <v>34</v>
      </c>
      <c r="N2188" t="s">
        <v>35</v>
      </c>
      <c r="O2188">
        <v>0.87042635177303496</v>
      </c>
      <c r="P2188" t="s">
        <v>36</v>
      </c>
    </row>
    <row r="2189" spans="1:16">
      <c r="A2189">
        <v>2188</v>
      </c>
      <c r="B2189" t="s">
        <v>2251</v>
      </c>
      <c r="C2189">
        <v>159</v>
      </c>
      <c r="D2189">
        <v>150</v>
      </c>
      <c r="E2189">
        <v>111.489914590859</v>
      </c>
      <c r="F2189">
        <v>1.0539131007900799</v>
      </c>
      <c r="G2189">
        <v>9762.5</v>
      </c>
      <c r="H2189">
        <v>791.33512914180801</v>
      </c>
      <c r="I2189">
        <v>0.70589599192308405</v>
      </c>
      <c r="J2189">
        <v>0.19590702969607299</v>
      </c>
      <c r="K2189">
        <v>0.54615384615384599</v>
      </c>
      <c r="L2189" t="s">
        <v>41</v>
      </c>
      <c r="M2189" t="s">
        <v>34</v>
      </c>
      <c r="N2189" t="s">
        <v>35</v>
      </c>
      <c r="O2189">
        <v>0.73597351953413004</v>
      </c>
      <c r="P2189" t="s">
        <v>36</v>
      </c>
    </row>
    <row r="2190" spans="1:16">
      <c r="A2190">
        <v>2189</v>
      </c>
      <c r="B2190" t="s">
        <v>2252</v>
      </c>
      <c r="C2190">
        <v>92</v>
      </c>
      <c r="D2190">
        <v>253</v>
      </c>
      <c r="E2190">
        <v>117.790998975729</v>
      </c>
      <c r="F2190">
        <v>0.36207392727015397</v>
      </c>
      <c r="G2190">
        <v>10897.1791655955</v>
      </c>
      <c r="H2190">
        <v>971.61015156797703</v>
      </c>
      <c r="I2190">
        <v>0.902022682304495</v>
      </c>
      <c r="J2190">
        <v>0.14505739298298201</v>
      </c>
      <c r="K2190">
        <v>0.55501975805841097</v>
      </c>
      <c r="L2190" t="s">
        <v>55</v>
      </c>
      <c r="M2190" t="s">
        <v>34</v>
      </c>
      <c r="N2190" t="s">
        <v>35</v>
      </c>
      <c r="O2190">
        <v>0.69580059939521899</v>
      </c>
      <c r="P2190" t="s">
        <v>36</v>
      </c>
    </row>
    <row r="2191" spans="1:16">
      <c r="A2191">
        <v>2190</v>
      </c>
      <c r="B2191" t="s">
        <v>2253</v>
      </c>
      <c r="C2191">
        <v>68</v>
      </c>
      <c r="D2191">
        <v>105</v>
      </c>
      <c r="E2191">
        <v>71.651725715403401</v>
      </c>
      <c r="F2191">
        <v>0.64593886312468396</v>
      </c>
      <c r="G2191">
        <v>4032.21045028355</v>
      </c>
      <c r="H2191">
        <v>324.10880272771999</v>
      </c>
      <c r="I2191">
        <v>0.83236690786732304</v>
      </c>
      <c r="J2191">
        <v>0.48236012806608303</v>
      </c>
      <c r="K2191">
        <v>0.80511039886039903</v>
      </c>
      <c r="L2191" t="s">
        <v>58</v>
      </c>
      <c r="M2191" t="s">
        <v>34</v>
      </c>
      <c r="N2191" t="s">
        <v>35</v>
      </c>
      <c r="O2191">
        <v>0.87074161315858201</v>
      </c>
      <c r="P2191" t="s">
        <v>36</v>
      </c>
    </row>
    <row r="2192" spans="1:16">
      <c r="A2192">
        <v>2191</v>
      </c>
      <c r="B2192" t="s">
        <v>2254</v>
      </c>
      <c r="C2192">
        <v>134</v>
      </c>
      <c r="D2192">
        <v>125</v>
      </c>
      <c r="E2192">
        <v>111.34707031107099</v>
      </c>
      <c r="F2192">
        <v>1.07394358566708</v>
      </c>
      <c r="G2192">
        <v>9737.5</v>
      </c>
      <c r="H2192">
        <v>619.91377532482102</v>
      </c>
      <c r="I2192">
        <v>0.70340357219167704</v>
      </c>
      <c r="J2192">
        <v>0.31841591069849701</v>
      </c>
      <c r="K2192">
        <v>0.75193050193050204</v>
      </c>
      <c r="L2192" t="s">
        <v>507</v>
      </c>
      <c r="M2192" t="s">
        <v>34</v>
      </c>
      <c r="N2192" t="s">
        <v>35</v>
      </c>
      <c r="O2192">
        <v>0.66123766131056805</v>
      </c>
      <c r="P2192" t="s">
        <v>36</v>
      </c>
    </row>
    <row r="2193" spans="1:16">
      <c r="A2193">
        <v>2192</v>
      </c>
      <c r="B2193" t="s">
        <v>2255</v>
      </c>
      <c r="C2193">
        <v>112</v>
      </c>
      <c r="D2193">
        <v>93</v>
      </c>
      <c r="E2193">
        <v>73.474698564265097</v>
      </c>
      <c r="F2193">
        <v>1.2046783625730999</v>
      </c>
      <c r="G2193">
        <v>4239.9965909262801</v>
      </c>
      <c r="H2193">
        <v>722.22709278158504</v>
      </c>
      <c r="I2193">
        <v>0.58654658239524304</v>
      </c>
      <c r="J2193">
        <v>0.102147518207464</v>
      </c>
      <c r="K2193">
        <v>0.55390081938565505</v>
      </c>
      <c r="L2193" t="s">
        <v>55</v>
      </c>
      <c r="M2193" t="s">
        <v>34</v>
      </c>
      <c r="N2193" t="s">
        <v>35</v>
      </c>
      <c r="O2193">
        <v>0.68531047393699096</v>
      </c>
      <c r="P2193" t="s">
        <v>36</v>
      </c>
    </row>
    <row r="2194" spans="1:16">
      <c r="A2194">
        <v>2193</v>
      </c>
      <c r="B2194" t="s">
        <v>2256</v>
      </c>
      <c r="C2194">
        <v>153</v>
      </c>
      <c r="D2194">
        <v>74</v>
      </c>
      <c r="E2194">
        <v>82.836866409116098</v>
      </c>
      <c r="F2194">
        <v>2.0655781777720299</v>
      </c>
      <c r="G2194">
        <v>5389.3601285444201</v>
      </c>
      <c r="H2194">
        <v>692.48477716155696</v>
      </c>
      <c r="I2194">
        <v>0.48100901431823501</v>
      </c>
      <c r="J2194">
        <v>0.14122988566125799</v>
      </c>
      <c r="K2194">
        <v>0.64654173278890203</v>
      </c>
      <c r="L2194" t="s">
        <v>77</v>
      </c>
      <c r="M2194" t="s">
        <v>34</v>
      </c>
      <c r="N2194" t="s">
        <v>35</v>
      </c>
      <c r="O2194">
        <v>0.65129258058032402</v>
      </c>
      <c r="P2194" t="s">
        <v>36</v>
      </c>
    </row>
    <row r="2195" spans="1:16">
      <c r="A2195">
        <v>2194</v>
      </c>
      <c r="B2195" t="s">
        <v>2257</v>
      </c>
      <c r="C2195">
        <v>122</v>
      </c>
      <c r="D2195">
        <v>130</v>
      </c>
      <c r="E2195">
        <v>73.627788439841694</v>
      </c>
      <c r="F2195">
        <v>0.93531154936713101</v>
      </c>
      <c r="G2195">
        <v>4257.68368015123</v>
      </c>
      <c r="H2195">
        <v>1585.0881728000199</v>
      </c>
      <c r="I2195">
        <v>0.71614162836445205</v>
      </c>
      <c r="J2195">
        <v>2.12949392736776E-2</v>
      </c>
      <c r="K2195">
        <v>0.34682486833343401</v>
      </c>
      <c r="L2195" t="s">
        <v>151</v>
      </c>
      <c r="M2195" t="s">
        <v>34</v>
      </c>
      <c r="N2195" t="s">
        <v>35</v>
      </c>
      <c r="O2195">
        <v>0.84054835189730503</v>
      </c>
      <c r="P2195" t="s">
        <v>36</v>
      </c>
    </row>
    <row r="2196" spans="1:16">
      <c r="A2196">
        <v>2195</v>
      </c>
      <c r="B2196" t="s">
        <v>2258</v>
      </c>
      <c r="C2196">
        <v>118</v>
      </c>
      <c r="D2196">
        <v>69</v>
      </c>
      <c r="E2196">
        <v>80.226798662884406</v>
      </c>
      <c r="F2196">
        <v>1.71810919258262</v>
      </c>
      <c r="G2196">
        <v>5055.0890052930099</v>
      </c>
      <c r="H2196">
        <v>466.74207968038098</v>
      </c>
      <c r="I2196">
        <v>0.66251310156337695</v>
      </c>
      <c r="J2196">
        <v>0.29159814487725499</v>
      </c>
      <c r="K2196">
        <v>0.777465368262241</v>
      </c>
      <c r="L2196" t="s">
        <v>77</v>
      </c>
      <c r="M2196" t="s">
        <v>34</v>
      </c>
      <c r="N2196" t="s">
        <v>35</v>
      </c>
      <c r="O2196">
        <v>0.65507179525242398</v>
      </c>
      <c r="P2196" t="s">
        <v>36</v>
      </c>
    </row>
    <row r="2197" spans="1:16">
      <c r="A2197">
        <v>2196</v>
      </c>
      <c r="B2197" t="s">
        <v>2259</v>
      </c>
      <c r="C2197">
        <v>163</v>
      </c>
      <c r="D2197">
        <v>114</v>
      </c>
      <c r="E2197">
        <v>110.125413341347</v>
      </c>
      <c r="F2197">
        <v>1.4368932136516801</v>
      </c>
      <c r="G2197">
        <v>9525</v>
      </c>
      <c r="H2197">
        <v>981.54327988624595</v>
      </c>
      <c r="I2197">
        <v>0.58720655598843197</v>
      </c>
      <c r="J2197">
        <v>0.124238425927124</v>
      </c>
      <c r="K2197">
        <v>0.591614906832298</v>
      </c>
      <c r="L2197" t="s">
        <v>44</v>
      </c>
      <c r="M2197" t="s">
        <v>34</v>
      </c>
      <c r="N2197" t="s">
        <v>35</v>
      </c>
      <c r="O2197">
        <v>0.708532326962234</v>
      </c>
      <c r="P2197" t="s">
        <v>36</v>
      </c>
    </row>
    <row r="2198" spans="1:16">
      <c r="A2198">
        <v>2197</v>
      </c>
      <c r="B2198" t="s">
        <v>2260</v>
      </c>
      <c r="C2198">
        <v>145</v>
      </c>
      <c r="D2198">
        <v>108</v>
      </c>
      <c r="E2198">
        <v>96.937374985881306</v>
      </c>
      <c r="F2198">
        <v>1.3385275089195401</v>
      </c>
      <c r="G2198">
        <v>7380.2723988657899</v>
      </c>
      <c r="H2198">
        <v>765.95635526169895</v>
      </c>
      <c r="I2198">
        <v>0.58370593149191197</v>
      </c>
      <c r="J2198">
        <v>0.158079010102392</v>
      </c>
      <c r="K2198">
        <v>0.61758413969801795</v>
      </c>
      <c r="L2198" t="s">
        <v>44</v>
      </c>
      <c r="M2198" t="s">
        <v>34</v>
      </c>
      <c r="N2198" t="s">
        <v>35</v>
      </c>
      <c r="O2198">
        <v>0.69507045647728805</v>
      </c>
      <c r="P2198" t="s">
        <v>36</v>
      </c>
    </row>
    <row r="2199" spans="1:16">
      <c r="A2199">
        <v>2198</v>
      </c>
      <c r="B2199" t="s">
        <v>2261</v>
      </c>
      <c r="C2199">
        <v>83</v>
      </c>
      <c r="D2199">
        <v>97</v>
      </c>
      <c r="E2199">
        <v>67.589369445314006</v>
      </c>
      <c r="F2199">
        <v>0.85955053771810397</v>
      </c>
      <c r="G2199">
        <v>3587.9523856332698</v>
      </c>
      <c r="H2199">
        <v>653.64869811742199</v>
      </c>
      <c r="I2199">
        <v>0.58296902950633001</v>
      </c>
      <c r="J2199">
        <v>0.10552800648574601</v>
      </c>
      <c r="K2199">
        <v>0.59507962332988196</v>
      </c>
      <c r="L2199" t="s">
        <v>38</v>
      </c>
      <c r="M2199" t="s">
        <v>34</v>
      </c>
      <c r="N2199" t="s">
        <v>35</v>
      </c>
      <c r="O2199">
        <v>0.77278948169460804</v>
      </c>
      <c r="P2199" t="s">
        <v>36</v>
      </c>
    </row>
    <row r="2200" spans="1:16">
      <c r="A2200">
        <v>2199</v>
      </c>
      <c r="B2200" t="s">
        <v>2262</v>
      </c>
      <c r="C2200">
        <v>75</v>
      </c>
      <c r="D2200">
        <v>126</v>
      </c>
      <c r="E2200">
        <v>74.871571847144807</v>
      </c>
      <c r="F2200">
        <v>0.592399775946862</v>
      </c>
      <c r="G2200">
        <v>4402.7475379962198</v>
      </c>
      <c r="H2200">
        <v>532.75213136921798</v>
      </c>
      <c r="I2200">
        <v>0.596837606682871</v>
      </c>
      <c r="J2200">
        <v>0.19493205230091301</v>
      </c>
      <c r="K2200">
        <v>0.60572970983375296</v>
      </c>
      <c r="L2200" t="s">
        <v>38</v>
      </c>
      <c r="M2200" t="s">
        <v>34</v>
      </c>
      <c r="N2200" t="s">
        <v>35</v>
      </c>
      <c r="O2200">
        <v>0.68997858002657297</v>
      </c>
      <c r="P2200" t="s">
        <v>36</v>
      </c>
    </row>
    <row r="2201" spans="1:16">
      <c r="A2201">
        <v>2200</v>
      </c>
      <c r="B2201" t="s">
        <v>2263</v>
      </c>
      <c r="C2201">
        <v>117</v>
      </c>
      <c r="D2201">
        <v>72</v>
      </c>
      <c r="E2201">
        <v>74.680496768674004</v>
      </c>
      <c r="F2201">
        <v>1.6203209228783</v>
      </c>
      <c r="G2201">
        <v>4380.3042567107796</v>
      </c>
      <c r="H2201">
        <v>381.69595264528101</v>
      </c>
      <c r="I2201">
        <v>0.48932207970111402</v>
      </c>
      <c r="J2201">
        <v>0.37781485706857698</v>
      </c>
      <c r="K2201">
        <v>0.711602076542316</v>
      </c>
      <c r="L2201" t="s">
        <v>41</v>
      </c>
      <c r="M2201" t="s">
        <v>34</v>
      </c>
      <c r="N2201" t="s">
        <v>35</v>
      </c>
      <c r="O2201">
        <v>0.82220350465279701</v>
      </c>
      <c r="P2201" t="s">
        <v>36</v>
      </c>
    </row>
    <row r="2202" spans="1:16">
      <c r="A2202">
        <v>2201</v>
      </c>
      <c r="B2202" t="s">
        <v>2264</v>
      </c>
      <c r="C2202">
        <v>93</v>
      </c>
      <c r="D2202">
        <v>150</v>
      </c>
      <c r="E2202">
        <v>77.170485616188699</v>
      </c>
      <c r="F2202">
        <v>0.61632007147232604</v>
      </c>
      <c r="G2202">
        <v>4677.2689984877097</v>
      </c>
      <c r="H2202">
        <v>1220.7694680028401</v>
      </c>
      <c r="I2202">
        <v>0.83331714209827701</v>
      </c>
      <c r="J2202">
        <v>3.9439817262546702E-2</v>
      </c>
      <c r="K2202">
        <v>0.41792610693511101</v>
      </c>
      <c r="L2202" t="s">
        <v>41</v>
      </c>
      <c r="M2202" t="s">
        <v>34</v>
      </c>
      <c r="N2202" t="s">
        <v>35</v>
      </c>
      <c r="O2202">
        <v>0.61738265722671704</v>
      </c>
      <c r="P2202" t="s">
        <v>36</v>
      </c>
    </row>
    <row r="2203" spans="1:16">
      <c r="A2203">
        <v>2202</v>
      </c>
      <c r="B2203" t="s">
        <v>2265</v>
      </c>
      <c r="C2203">
        <v>81</v>
      </c>
      <c r="D2203">
        <v>87</v>
      </c>
      <c r="E2203">
        <v>72.955162227899194</v>
      </c>
      <c r="F2203">
        <v>0.93081761006289299</v>
      </c>
      <c r="G2203">
        <v>4180.2469281663498</v>
      </c>
      <c r="H2203">
        <v>400.63962183672498</v>
      </c>
      <c r="I2203">
        <v>0.52960760499618198</v>
      </c>
      <c r="J2203">
        <v>0.32726834926250298</v>
      </c>
      <c r="K2203">
        <v>0.75325405752852304</v>
      </c>
      <c r="L2203" t="s">
        <v>257</v>
      </c>
      <c r="M2203" t="s">
        <v>34</v>
      </c>
      <c r="N2203" t="s">
        <v>35</v>
      </c>
      <c r="O2203">
        <v>0.710745138318571</v>
      </c>
      <c r="P2203" t="s">
        <v>36</v>
      </c>
    </row>
    <row r="2204" spans="1:16">
      <c r="A2204">
        <v>2203</v>
      </c>
      <c r="B2204" t="s">
        <v>2266</v>
      </c>
      <c r="C2204">
        <v>121</v>
      </c>
      <c r="D2204">
        <v>70</v>
      </c>
      <c r="E2204">
        <v>90.677524354272705</v>
      </c>
      <c r="F2204">
        <v>1.7240694030602299</v>
      </c>
      <c r="G2204">
        <v>6457.8684011342202</v>
      </c>
      <c r="H2204">
        <v>385.28825418980199</v>
      </c>
      <c r="I2204">
        <v>0.58522601225521698</v>
      </c>
      <c r="J2204">
        <v>0.54667286295725603</v>
      </c>
      <c r="K2204">
        <v>0.92324854975457404</v>
      </c>
      <c r="L2204" t="s">
        <v>74</v>
      </c>
      <c r="M2204" t="s">
        <v>34</v>
      </c>
      <c r="N2204" t="s">
        <v>35</v>
      </c>
      <c r="O2204">
        <v>0.75144834339644295</v>
      </c>
      <c r="P2204" t="s">
        <v>36</v>
      </c>
    </row>
    <row r="2205" spans="1:16">
      <c r="A2205">
        <v>2204</v>
      </c>
      <c r="B2205" t="s">
        <v>2267</v>
      </c>
      <c r="C2205">
        <v>73</v>
      </c>
      <c r="D2205">
        <v>83</v>
      </c>
      <c r="E2205">
        <v>69.343147195704105</v>
      </c>
      <c r="F2205">
        <v>0.88157894736842102</v>
      </c>
      <c r="G2205">
        <v>3776.56512703214</v>
      </c>
      <c r="H2205">
        <v>440.49415021574998</v>
      </c>
      <c r="I2205">
        <v>0.78636390066401896</v>
      </c>
      <c r="J2205">
        <v>0.244583160069165</v>
      </c>
      <c r="K2205">
        <v>0.75047995983105398</v>
      </c>
      <c r="L2205" t="s">
        <v>38</v>
      </c>
      <c r="M2205" t="s">
        <v>34</v>
      </c>
      <c r="N2205" t="s">
        <v>35</v>
      </c>
      <c r="O2205">
        <v>0.71227240252761503</v>
      </c>
      <c r="P2205" t="s">
        <v>36</v>
      </c>
    </row>
    <row r="2206" spans="1:16">
      <c r="A2206">
        <v>2205</v>
      </c>
      <c r="B2206" t="s">
        <v>2268</v>
      </c>
      <c r="C2206">
        <v>92</v>
      </c>
      <c r="D2206">
        <v>68</v>
      </c>
      <c r="E2206">
        <v>63.9184191194988</v>
      </c>
      <c r="F2206">
        <v>1.3476089008621801</v>
      </c>
      <c r="G2206">
        <v>3208.7946998109601</v>
      </c>
      <c r="H2206">
        <v>533.60067986726801</v>
      </c>
      <c r="I2206">
        <v>0.69468130176074105</v>
      </c>
      <c r="J2206">
        <v>0.14161819251352301</v>
      </c>
      <c r="K2206">
        <v>0.65054541071536198</v>
      </c>
      <c r="L2206" t="s">
        <v>41</v>
      </c>
      <c r="M2206" t="s">
        <v>34</v>
      </c>
      <c r="N2206" t="s">
        <v>35</v>
      </c>
      <c r="O2206">
        <v>0.74071465627723099</v>
      </c>
      <c r="P2206" t="s">
        <v>36</v>
      </c>
    </row>
    <row r="2207" spans="1:16">
      <c r="A2207">
        <v>2206</v>
      </c>
      <c r="B2207" t="s">
        <v>2269</v>
      </c>
      <c r="C2207">
        <v>44</v>
      </c>
      <c r="D2207">
        <v>117</v>
      </c>
      <c r="E2207">
        <v>66.318877573598598</v>
      </c>
      <c r="F2207">
        <v>0.37674416855130499</v>
      </c>
      <c r="G2207">
        <v>3454.3331149338401</v>
      </c>
      <c r="H2207">
        <v>360.847016122963</v>
      </c>
      <c r="I2207">
        <v>0.89056370264753704</v>
      </c>
      <c r="J2207">
        <v>0.33337101946587799</v>
      </c>
      <c r="K2207">
        <v>0.85110045043395499</v>
      </c>
      <c r="L2207" t="s">
        <v>151</v>
      </c>
      <c r="M2207" t="s">
        <v>34</v>
      </c>
      <c r="N2207" t="s">
        <v>35</v>
      </c>
      <c r="O2207">
        <v>0.73487309802518797</v>
      </c>
      <c r="P2207" t="s">
        <v>36</v>
      </c>
    </row>
    <row r="2208" spans="1:16">
      <c r="A2208">
        <v>2207</v>
      </c>
      <c r="B2208" t="s">
        <v>2270</v>
      </c>
      <c r="C2208">
        <v>112</v>
      </c>
      <c r="D2208">
        <v>249</v>
      </c>
      <c r="E2208">
        <v>107.862070905474</v>
      </c>
      <c r="F2208">
        <v>0.45112784170695402</v>
      </c>
      <c r="G2208">
        <v>9137.5</v>
      </c>
      <c r="H2208">
        <v>1062.75648295879</v>
      </c>
      <c r="I2208">
        <v>0.82982737360233305</v>
      </c>
      <c r="J2208">
        <v>0.10166459342831501</v>
      </c>
      <c r="K2208">
        <v>0.444647201946472</v>
      </c>
      <c r="L2208" t="s">
        <v>1035</v>
      </c>
      <c r="M2208" t="s">
        <v>34</v>
      </c>
      <c r="N2208" t="s">
        <v>35</v>
      </c>
      <c r="O2208">
        <v>0.60870179620308396</v>
      </c>
      <c r="P2208" t="s">
        <v>36</v>
      </c>
    </row>
    <row r="2209" spans="1:16">
      <c r="A2209">
        <v>2208</v>
      </c>
      <c r="B2209" t="s">
        <v>2271</v>
      </c>
      <c r="C2209">
        <v>116</v>
      </c>
      <c r="D2209">
        <v>161</v>
      </c>
      <c r="E2209">
        <v>111.081112509289</v>
      </c>
      <c r="F2209">
        <v>0.72160798548956795</v>
      </c>
      <c r="G2209">
        <v>9691.0385852552008</v>
      </c>
      <c r="H2209">
        <v>821.54583169356602</v>
      </c>
      <c r="I2209">
        <v>0.71956539704067102</v>
      </c>
      <c r="J2209">
        <v>0.180433259129931</v>
      </c>
      <c r="K2209">
        <v>0.63737939529018495</v>
      </c>
      <c r="L2209" t="s">
        <v>74</v>
      </c>
      <c r="M2209" t="s">
        <v>34</v>
      </c>
      <c r="N2209" t="s">
        <v>35</v>
      </c>
      <c r="O2209">
        <v>0.672611608257074</v>
      </c>
      <c r="P2209" t="s">
        <v>36</v>
      </c>
    </row>
    <row r="2210" spans="1:16">
      <c r="A2210">
        <v>2209</v>
      </c>
      <c r="B2210" t="s">
        <v>2272</v>
      </c>
      <c r="C2210">
        <v>73</v>
      </c>
      <c r="D2210">
        <v>87</v>
      </c>
      <c r="E2210">
        <v>67.291926512390006</v>
      </c>
      <c r="F2210">
        <v>0.83966459014596495</v>
      </c>
      <c r="G2210">
        <v>3556.4426132325102</v>
      </c>
      <c r="H2210">
        <v>404.19042142308302</v>
      </c>
      <c r="I2210">
        <v>0.74844029394130296</v>
      </c>
      <c r="J2210">
        <v>0.27356065487053899</v>
      </c>
      <c r="K2210">
        <v>0.76662821991541696</v>
      </c>
      <c r="L2210" t="s">
        <v>38</v>
      </c>
      <c r="M2210" t="s">
        <v>34</v>
      </c>
      <c r="N2210" t="s">
        <v>35</v>
      </c>
      <c r="O2210">
        <v>0.67668139824856999</v>
      </c>
      <c r="P2210" t="s">
        <v>36</v>
      </c>
    </row>
    <row r="2211" spans="1:16">
      <c r="A2211">
        <v>2210</v>
      </c>
      <c r="B2211" t="s">
        <v>2273</v>
      </c>
      <c r="C2211">
        <v>78</v>
      </c>
      <c r="D2211">
        <v>135</v>
      </c>
      <c r="E2211">
        <v>75.249751704681998</v>
      </c>
      <c r="F2211">
        <v>0.57637059254180201</v>
      </c>
      <c r="G2211">
        <v>4447.3368385633303</v>
      </c>
      <c r="H2211">
        <v>594.26815204475201</v>
      </c>
      <c r="I2211">
        <v>0.48887416087067198</v>
      </c>
      <c r="J2211">
        <v>0.158250457954246</v>
      </c>
      <c r="K2211">
        <v>0.61047863875627395</v>
      </c>
      <c r="L2211" t="s">
        <v>33</v>
      </c>
      <c r="M2211" t="s">
        <v>34</v>
      </c>
      <c r="N2211" t="s">
        <v>35</v>
      </c>
      <c r="O2211">
        <v>0.94417110155005102</v>
      </c>
      <c r="P2211" t="s">
        <v>36</v>
      </c>
    </row>
    <row r="2212" spans="1:16">
      <c r="A2212">
        <v>2211</v>
      </c>
      <c r="B2212" t="s">
        <v>2274</v>
      </c>
      <c r="C2212">
        <v>83</v>
      </c>
      <c r="D2212">
        <v>113</v>
      </c>
      <c r="E2212">
        <v>79.170152646843107</v>
      </c>
      <c r="F2212">
        <v>0.73381782586394095</v>
      </c>
      <c r="G2212">
        <v>4922.8074136105897</v>
      </c>
      <c r="H2212">
        <v>804.37058440198098</v>
      </c>
      <c r="I2212">
        <v>0.67782736336955995</v>
      </c>
      <c r="J2212">
        <v>9.5611547977509703E-2</v>
      </c>
      <c r="K2212">
        <v>0.61859848343356605</v>
      </c>
      <c r="L2212" t="s">
        <v>44</v>
      </c>
      <c r="M2212" t="s">
        <v>34</v>
      </c>
      <c r="N2212" t="s">
        <v>35</v>
      </c>
      <c r="O2212">
        <v>0.67625042247388201</v>
      </c>
      <c r="P2212" t="s">
        <v>36</v>
      </c>
    </row>
    <row r="2213" spans="1:16">
      <c r="A2213">
        <v>2212</v>
      </c>
      <c r="B2213" t="s">
        <v>2275</v>
      </c>
      <c r="C2213">
        <v>66</v>
      </c>
      <c r="D2213">
        <v>73</v>
      </c>
      <c r="E2213">
        <v>59.435651245618203</v>
      </c>
      <c r="F2213">
        <v>0.89715120078765798</v>
      </c>
      <c r="G2213">
        <v>2774.49491228733</v>
      </c>
      <c r="H2213">
        <v>340.47083370115502</v>
      </c>
      <c r="I2213">
        <v>0.59196706500287799</v>
      </c>
      <c r="J2213">
        <v>0.30076962091126003</v>
      </c>
      <c r="K2213">
        <v>0.71589645254074796</v>
      </c>
      <c r="L2213" t="s">
        <v>111</v>
      </c>
      <c r="M2213" t="s">
        <v>34</v>
      </c>
      <c r="N2213" t="s">
        <v>35</v>
      </c>
      <c r="O2213">
        <v>0.67546252530482198</v>
      </c>
      <c r="P2213" t="s">
        <v>36</v>
      </c>
    </row>
    <row r="2214" spans="1:16">
      <c r="A2214">
        <v>2213</v>
      </c>
      <c r="B2214" t="s">
        <v>2276</v>
      </c>
      <c r="C2214">
        <v>98</v>
      </c>
      <c r="D2214">
        <v>34</v>
      </c>
      <c r="E2214">
        <v>53.712266202938999</v>
      </c>
      <c r="F2214">
        <v>2.8412698412698401</v>
      </c>
      <c r="G2214">
        <v>2265.87962381853</v>
      </c>
      <c r="H2214">
        <v>289.06540955450203</v>
      </c>
      <c r="I2214">
        <v>0.82255134827574194</v>
      </c>
      <c r="J2214">
        <v>0.34076457981334302</v>
      </c>
      <c r="K2214">
        <v>0.89387276458516596</v>
      </c>
      <c r="L2214" t="s">
        <v>151</v>
      </c>
      <c r="M2214" t="s">
        <v>34</v>
      </c>
      <c r="N2214" t="s">
        <v>35</v>
      </c>
      <c r="O2214">
        <v>0.89212029690265504</v>
      </c>
      <c r="P2214" t="s">
        <v>36</v>
      </c>
    </row>
    <row r="2215" spans="1:16">
      <c r="A2215">
        <v>2214</v>
      </c>
      <c r="B2215" t="s">
        <v>2277</v>
      </c>
      <c r="C2215">
        <v>78</v>
      </c>
      <c r="D2215">
        <v>68</v>
      </c>
      <c r="E2215">
        <v>66.586569081368594</v>
      </c>
      <c r="F2215">
        <v>1.1439998955077999</v>
      </c>
      <c r="G2215">
        <v>3482.2757432892299</v>
      </c>
      <c r="H2215">
        <v>350.58143023003697</v>
      </c>
      <c r="I2215">
        <v>0.79047296338096296</v>
      </c>
      <c r="J2215">
        <v>0.35603705888121101</v>
      </c>
      <c r="K2215">
        <v>0.85401326820733403</v>
      </c>
      <c r="L2215" t="s">
        <v>55</v>
      </c>
      <c r="M2215" t="s">
        <v>34</v>
      </c>
      <c r="N2215" t="s">
        <v>35</v>
      </c>
      <c r="O2215">
        <v>0.73864667112081395</v>
      </c>
      <c r="P2215" t="s">
        <v>36</v>
      </c>
    </row>
    <row r="2216" spans="1:16">
      <c r="A2216">
        <v>2215</v>
      </c>
      <c r="B2216" t="s">
        <v>2278</v>
      </c>
      <c r="C2216">
        <v>64</v>
      </c>
      <c r="D2216">
        <v>70</v>
      </c>
      <c r="E2216">
        <v>54.748678568058097</v>
      </c>
      <c r="F2216">
        <v>0.92094870370493598</v>
      </c>
      <c r="G2216">
        <v>2354.1664389414</v>
      </c>
      <c r="H2216">
        <v>333.32934880038999</v>
      </c>
      <c r="I2216">
        <v>0.78317960898120897</v>
      </c>
      <c r="J2216">
        <v>0.26625631704096903</v>
      </c>
      <c r="K2216">
        <v>0.72340717058689197</v>
      </c>
      <c r="L2216" t="s">
        <v>38</v>
      </c>
      <c r="M2216" t="s">
        <v>34</v>
      </c>
      <c r="N2216" t="s">
        <v>35</v>
      </c>
      <c r="O2216">
        <v>0.70911684513346396</v>
      </c>
      <c r="P2216" t="s">
        <v>36</v>
      </c>
    </row>
    <row r="2217" spans="1:16">
      <c r="A2217">
        <v>2216</v>
      </c>
      <c r="B2217" t="s">
        <v>2279</v>
      </c>
      <c r="C2217">
        <v>64</v>
      </c>
      <c r="D2217">
        <v>94</v>
      </c>
      <c r="E2217">
        <v>72.774658617426795</v>
      </c>
      <c r="F2217">
        <v>0.67875646982805204</v>
      </c>
      <c r="G2217">
        <v>4159.5872189035899</v>
      </c>
      <c r="H2217">
        <v>355.86921254054403</v>
      </c>
      <c r="I2217">
        <v>0.82538757425014597</v>
      </c>
      <c r="J2217">
        <v>0.412742570386816</v>
      </c>
      <c r="K2217">
        <v>0.86047226663387</v>
      </c>
      <c r="L2217" t="s">
        <v>33</v>
      </c>
      <c r="M2217" t="s">
        <v>34</v>
      </c>
      <c r="N2217" t="s">
        <v>35</v>
      </c>
      <c r="O2217">
        <v>0.91869412393653704</v>
      </c>
      <c r="P2217" t="s">
        <v>36</v>
      </c>
    </row>
    <row r="2218" spans="1:16">
      <c r="A2218">
        <v>2217</v>
      </c>
      <c r="B2218" t="s">
        <v>2280</v>
      </c>
      <c r="C2218">
        <v>144</v>
      </c>
      <c r="D2218">
        <v>82</v>
      </c>
      <c r="E2218">
        <v>79.892324360459895</v>
      </c>
      <c r="F2218">
        <v>1.7583024433143899</v>
      </c>
      <c r="G2218">
        <v>5013.0264317580304</v>
      </c>
      <c r="H2218">
        <v>748.858602652135</v>
      </c>
      <c r="I2218">
        <v>0.56261476420044199</v>
      </c>
      <c r="J2218">
        <v>0.11233373838331399</v>
      </c>
      <c r="K2218">
        <v>0.52925761451190201</v>
      </c>
      <c r="L2218" t="s">
        <v>44</v>
      </c>
      <c r="M2218" t="s">
        <v>34</v>
      </c>
      <c r="N2218" t="s">
        <v>35</v>
      </c>
      <c r="O2218">
        <v>0.71930474121117705</v>
      </c>
      <c r="P2218" t="s">
        <v>36</v>
      </c>
    </row>
    <row r="2219" spans="1:16">
      <c r="A2219">
        <v>2218</v>
      </c>
      <c r="B2219" t="s">
        <v>2281</v>
      </c>
      <c r="C2219">
        <v>83</v>
      </c>
      <c r="D2219">
        <v>59</v>
      </c>
      <c r="E2219">
        <v>60.147784083222398</v>
      </c>
      <c r="F2219">
        <v>1.4074074074074101</v>
      </c>
      <c r="G2219">
        <v>2841.3788631379998</v>
      </c>
      <c r="H2219">
        <v>472.645926442872</v>
      </c>
      <c r="I2219">
        <v>0.66618137005698597</v>
      </c>
      <c r="J2219">
        <v>0.15983326496394001</v>
      </c>
      <c r="K2219">
        <v>0.70290840901569995</v>
      </c>
      <c r="L2219" t="s">
        <v>38</v>
      </c>
      <c r="M2219" t="s">
        <v>34</v>
      </c>
      <c r="N2219" t="s">
        <v>35</v>
      </c>
      <c r="O2219">
        <v>0.72779337925644605</v>
      </c>
      <c r="P2219" t="s">
        <v>36</v>
      </c>
    </row>
    <row r="2220" spans="1:16">
      <c r="A2220">
        <v>2219</v>
      </c>
      <c r="B2220" t="s">
        <v>2282</v>
      </c>
      <c r="C2220">
        <v>57</v>
      </c>
      <c r="D2220">
        <v>111</v>
      </c>
      <c r="E2220">
        <v>64.475562093603401</v>
      </c>
      <c r="F2220">
        <v>0.51423618089698597</v>
      </c>
      <c r="G2220">
        <v>3264.9772185255201</v>
      </c>
      <c r="H2220">
        <v>472.53633204118103</v>
      </c>
      <c r="I2220">
        <v>0.73315655950130298</v>
      </c>
      <c r="J2220">
        <v>0.18374672517989299</v>
      </c>
      <c r="K2220">
        <v>0.702112698564899</v>
      </c>
      <c r="L2220" t="s">
        <v>38</v>
      </c>
      <c r="M2220" t="s">
        <v>34</v>
      </c>
      <c r="N2220" t="s">
        <v>35</v>
      </c>
      <c r="O2220">
        <v>0.72809022124975997</v>
      </c>
      <c r="P2220" t="s">
        <v>36</v>
      </c>
    </row>
    <row r="2221" spans="1:16">
      <c r="A2221">
        <v>2220</v>
      </c>
      <c r="B2221" t="s">
        <v>2283</v>
      </c>
      <c r="C2221">
        <v>59</v>
      </c>
      <c r="D2221">
        <v>99</v>
      </c>
      <c r="E2221">
        <v>56.836394826815301</v>
      </c>
      <c r="F2221">
        <v>0.60307395180562595</v>
      </c>
      <c r="G2221">
        <v>2537.1312022684301</v>
      </c>
      <c r="H2221">
        <v>346.23687934647398</v>
      </c>
      <c r="I2221">
        <v>0.80472881619867798</v>
      </c>
      <c r="J2221">
        <v>0.26595376378936503</v>
      </c>
      <c r="K2221">
        <v>0.59791936670286205</v>
      </c>
      <c r="L2221" t="s">
        <v>41</v>
      </c>
      <c r="M2221" t="s">
        <v>34</v>
      </c>
      <c r="N2221" t="s">
        <v>35</v>
      </c>
      <c r="O2221">
        <v>0.67470723990783299</v>
      </c>
      <c r="P2221" t="s">
        <v>36</v>
      </c>
    </row>
    <row r="2222" spans="1:16">
      <c r="A2222">
        <v>2221</v>
      </c>
      <c r="B2222" t="s">
        <v>2284</v>
      </c>
      <c r="C2222">
        <v>49</v>
      </c>
      <c r="D2222">
        <v>98</v>
      </c>
      <c r="E2222">
        <v>52.128095673653199</v>
      </c>
      <c r="F2222">
        <v>0.497206703910615</v>
      </c>
      <c r="G2222">
        <v>2134.1925561436701</v>
      </c>
      <c r="H2222">
        <v>360.17615447013299</v>
      </c>
      <c r="I2222">
        <v>0.51235585978992304</v>
      </c>
      <c r="J2222">
        <v>0.20673478228011899</v>
      </c>
      <c r="K2222">
        <v>0.67974815375875797</v>
      </c>
      <c r="L2222" t="s">
        <v>295</v>
      </c>
      <c r="M2222" t="s">
        <v>34</v>
      </c>
      <c r="N2222" t="s">
        <v>35</v>
      </c>
      <c r="O2222">
        <v>0.663177896417116</v>
      </c>
      <c r="P2222" t="s">
        <v>36</v>
      </c>
    </row>
    <row r="2223" spans="1:16">
      <c r="A2223">
        <v>2222</v>
      </c>
      <c r="B2223" t="s">
        <v>2285</v>
      </c>
      <c r="C2223">
        <v>102</v>
      </c>
      <c r="D2223">
        <v>138</v>
      </c>
      <c r="E2223">
        <v>82.320094159818396</v>
      </c>
      <c r="F2223">
        <v>0.74330971661142098</v>
      </c>
      <c r="G2223">
        <v>5322.3275466918703</v>
      </c>
      <c r="H2223">
        <v>1091.16822747075</v>
      </c>
      <c r="I2223">
        <v>0.51108110320759503</v>
      </c>
      <c r="J2223">
        <v>5.6173054361485203E-2</v>
      </c>
      <c r="K2223">
        <v>0.49050736945920798</v>
      </c>
      <c r="L2223" t="s">
        <v>507</v>
      </c>
      <c r="M2223" t="s">
        <v>34</v>
      </c>
      <c r="N2223" t="s">
        <v>35</v>
      </c>
      <c r="O2223">
        <v>0.65842357049311695</v>
      </c>
      <c r="P2223" t="s">
        <v>36</v>
      </c>
    </row>
    <row r="2224" spans="1:16">
      <c r="A2224">
        <v>2223</v>
      </c>
      <c r="B2224" t="s">
        <v>2286</v>
      </c>
      <c r="C2224">
        <v>148</v>
      </c>
      <c r="D2224">
        <v>69</v>
      </c>
      <c r="E2224">
        <v>90.095473736228399</v>
      </c>
      <c r="F2224">
        <v>2.1507956990916601</v>
      </c>
      <c r="G2224">
        <v>6375.2295640831799</v>
      </c>
      <c r="H2224">
        <v>564.91558660890701</v>
      </c>
      <c r="I2224">
        <v>0.59764189344438201</v>
      </c>
      <c r="J2224">
        <v>0.25103748581994301</v>
      </c>
      <c r="K2224">
        <v>0.68850222314964904</v>
      </c>
      <c r="L2224" t="s">
        <v>55</v>
      </c>
      <c r="M2224" t="s">
        <v>34</v>
      </c>
      <c r="N2224" t="s">
        <v>35</v>
      </c>
      <c r="O2224">
        <v>0.76831127125213305</v>
      </c>
      <c r="P2224" t="s">
        <v>36</v>
      </c>
    </row>
    <row r="2225" spans="1:16">
      <c r="A2225">
        <v>2224</v>
      </c>
      <c r="B2225" t="s">
        <v>2287</v>
      </c>
      <c r="C2225">
        <v>131</v>
      </c>
      <c r="D2225">
        <v>177</v>
      </c>
      <c r="E2225">
        <v>106.22657607781299</v>
      </c>
      <c r="F2225">
        <v>0.74230146129599905</v>
      </c>
      <c r="G2225">
        <v>8862.5</v>
      </c>
      <c r="H2225">
        <v>1006.187941432</v>
      </c>
      <c r="I2225">
        <v>0.74316379349607697</v>
      </c>
      <c r="J2225">
        <v>0.11000385265903199</v>
      </c>
      <c r="K2225">
        <v>0.50679056468906403</v>
      </c>
      <c r="L2225" t="s">
        <v>151</v>
      </c>
      <c r="M2225" t="s">
        <v>34</v>
      </c>
      <c r="N2225" t="s">
        <v>35</v>
      </c>
      <c r="O2225">
        <v>0.805114380228385</v>
      </c>
      <c r="P2225" t="s">
        <v>36</v>
      </c>
    </row>
    <row r="2226" spans="1:16">
      <c r="A2226">
        <v>2225</v>
      </c>
      <c r="B2226" t="s">
        <v>2288</v>
      </c>
      <c r="C2226">
        <v>115</v>
      </c>
      <c r="D2226">
        <v>120</v>
      </c>
      <c r="E2226">
        <v>106.151636685009</v>
      </c>
      <c r="F2226">
        <v>0.95833333333333304</v>
      </c>
      <c r="G2226">
        <v>8850</v>
      </c>
      <c r="H2226">
        <v>548.70057225227401</v>
      </c>
      <c r="I2226">
        <v>0.71979098376390804</v>
      </c>
      <c r="J2226">
        <v>0.36938759657333498</v>
      </c>
      <c r="K2226">
        <v>0.80454545454545501</v>
      </c>
      <c r="L2226" t="s">
        <v>38</v>
      </c>
      <c r="M2226" t="s">
        <v>34</v>
      </c>
      <c r="N2226" t="s">
        <v>35</v>
      </c>
      <c r="O2226">
        <v>0.78508507617873802</v>
      </c>
      <c r="P2226" t="s">
        <v>36</v>
      </c>
    </row>
    <row r="2227" spans="1:16">
      <c r="A2227">
        <v>2226</v>
      </c>
      <c r="B2227" t="s">
        <v>2289</v>
      </c>
      <c r="C2227">
        <v>117</v>
      </c>
      <c r="D2227">
        <v>149</v>
      </c>
      <c r="E2227">
        <v>110.33153474882</v>
      </c>
      <c r="F2227">
        <v>0.784713602406098</v>
      </c>
      <c r="G2227">
        <v>9560.6891965973591</v>
      </c>
      <c r="H2227">
        <v>942.97869143765899</v>
      </c>
      <c r="I2227">
        <v>0.63189345999056701</v>
      </c>
      <c r="J2227">
        <v>0.13511243038024001</v>
      </c>
      <c r="K2227">
        <v>0.69721439410361996</v>
      </c>
      <c r="L2227" t="s">
        <v>330</v>
      </c>
      <c r="M2227" t="s">
        <v>34</v>
      </c>
      <c r="N2227" t="s">
        <v>35</v>
      </c>
      <c r="O2227">
        <v>0.65439166233223001</v>
      </c>
      <c r="P2227" t="s">
        <v>36</v>
      </c>
    </row>
    <row r="2228" spans="1:16">
      <c r="A2228">
        <v>2227</v>
      </c>
      <c r="B2228" t="s">
        <v>2290</v>
      </c>
      <c r="C2228">
        <v>90</v>
      </c>
      <c r="D2228">
        <v>136</v>
      </c>
      <c r="E2228">
        <v>87.911828182894993</v>
      </c>
      <c r="F2228">
        <v>0.66030897425023005</v>
      </c>
      <c r="G2228">
        <v>6069.9414862003796</v>
      </c>
      <c r="H2228">
        <v>878.86222806712897</v>
      </c>
      <c r="I2228">
        <v>0.71943842506102396</v>
      </c>
      <c r="J2228">
        <v>9.8753561956082106E-2</v>
      </c>
      <c r="K2228">
        <v>0.64402636724910101</v>
      </c>
      <c r="L2228" t="s">
        <v>58</v>
      </c>
      <c r="M2228" t="s">
        <v>34</v>
      </c>
      <c r="N2228" t="s">
        <v>35</v>
      </c>
      <c r="O2228">
        <v>0.65748377725610496</v>
      </c>
      <c r="P2228" t="s">
        <v>36</v>
      </c>
    </row>
    <row r="2229" spans="1:16">
      <c r="A2229">
        <v>2228</v>
      </c>
      <c r="B2229" t="s">
        <v>2291</v>
      </c>
      <c r="C2229">
        <v>88</v>
      </c>
      <c r="D2229">
        <v>180</v>
      </c>
      <c r="E2229">
        <v>99.011859654047896</v>
      </c>
      <c r="F2229">
        <v>0.48977101624692998</v>
      </c>
      <c r="G2229">
        <v>7699.5317909262803</v>
      </c>
      <c r="H2229">
        <v>890.747416274133</v>
      </c>
      <c r="I2229">
        <v>0.43131473719487101</v>
      </c>
      <c r="J2229">
        <v>0.121945291989507</v>
      </c>
      <c r="K2229">
        <v>0.563204644538427</v>
      </c>
      <c r="L2229" t="s">
        <v>55</v>
      </c>
      <c r="M2229" t="s">
        <v>34</v>
      </c>
      <c r="N2229" t="s">
        <v>35</v>
      </c>
      <c r="O2229">
        <v>0.72587733260731002</v>
      </c>
      <c r="P2229" t="s">
        <v>36</v>
      </c>
    </row>
    <row r="2230" spans="1:16">
      <c r="A2230">
        <v>2229</v>
      </c>
      <c r="B2230" t="s">
        <v>2292</v>
      </c>
      <c r="C2230">
        <v>64</v>
      </c>
      <c r="D2230">
        <v>75</v>
      </c>
      <c r="E2230">
        <v>59.378311660910803</v>
      </c>
      <c r="F2230">
        <v>0.85865726149104105</v>
      </c>
      <c r="G2230">
        <v>2769.1441962192798</v>
      </c>
      <c r="H2230">
        <v>354.53689147337599</v>
      </c>
      <c r="I2230">
        <v>0.63628985156945805</v>
      </c>
      <c r="J2230">
        <v>0.27684237735798001</v>
      </c>
      <c r="K2230">
        <v>0.74781247491370295</v>
      </c>
      <c r="L2230" t="s">
        <v>41</v>
      </c>
      <c r="M2230" t="s">
        <v>34</v>
      </c>
      <c r="N2230" t="s">
        <v>35</v>
      </c>
      <c r="O2230">
        <v>0.67470314209785998</v>
      </c>
      <c r="P2230" t="s">
        <v>36</v>
      </c>
    </row>
    <row r="2231" spans="1:16">
      <c r="A2231">
        <v>2230</v>
      </c>
      <c r="B2231" t="s">
        <v>2293</v>
      </c>
      <c r="C2231">
        <v>121</v>
      </c>
      <c r="D2231">
        <v>77</v>
      </c>
      <c r="E2231">
        <v>78.596787330374994</v>
      </c>
      <c r="F2231">
        <v>1.55843664554674</v>
      </c>
      <c r="G2231">
        <v>4851.7617947069903</v>
      </c>
      <c r="H2231">
        <v>575.78555794124998</v>
      </c>
      <c r="I2231">
        <v>0.60129663252007703</v>
      </c>
      <c r="J2231">
        <v>0.183902570329363</v>
      </c>
      <c r="K2231">
        <v>0.68923798061696295</v>
      </c>
      <c r="L2231" t="s">
        <v>44</v>
      </c>
      <c r="M2231" t="s">
        <v>34</v>
      </c>
      <c r="N2231" t="s">
        <v>35</v>
      </c>
      <c r="O2231">
        <v>0.83156133934521603</v>
      </c>
      <c r="P2231" t="s">
        <v>36</v>
      </c>
    </row>
    <row r="2232" spans="1:16">
      <c r="A2232">
        <v>2231</v>
      </c>
      <c r="B2232" t="s">
        <v>2294</v>
      </c>
      <c r="C2232">
        <v>165</v>
      </c>
      <c r="D2232">
        <v>86</v>
      </c>
      <c r="E2232">
        <v>104.94532891919999</v>
      </c>
      <c r="F2232">
        <v>1.9053629488508901</v>
      </c>
      <c r="G2232">
        <v>8650</v>
      </c>
      <c r="H2232">
        <v>593.55338454246498</v>
      </c>
      <c r="I2232">
        <v>0.57161028647494405</v>
      </c>
      <c r="J2232">
        <v>0.30853639439837999</v>
      </c>
      <c r="K2232">
        <v>0.72008324661810597</v>
      </c>
      <c r="L2232" t="s">
        <v>38</v>
      </c>
      <c r="M2232" t="s">
        <v>34</v>
      </c>
      <c r="N2232" t="s">
        <v>35</v>
      </c>
      <c r="O2232">
        <v>0.827296114171027</v>
      </c>
      <c r="P2232" t="s">
        <v>36</v>
      </c>
    </row>
    <row r="2233" spans="1:16">
      <c r="A2233">
        <v>2232</v>
      </c>
      <c r="B2233" t="s">
        <v>2295</v>
      </c>
      <c r="C2233">
        <v>59</v>
      </c>
      <c r="D2233">
        <v>97</v>
      </c>
      <c r="E2233">
        <v>59.797525142466299</v>
      </c>
      <c r="F2233">
        <v>0.60674157303370801</v>
      </c>
      <c r="G2233">
        <v>2808.3827807183402</v>
      </c>
      <c r="H2233">
        <v>387.54661843704099</v>
      </c>
      <c r="I2233">
        <v>0.82571931319579595</v>
      </c>
      <c r="J2233">
        <v>0.23497316245979799</v>
      </c>
      <c r="K2233">
        <v>0.63198207237942305</v>
      </c>
      <c r="L2233" t="s">
        <v>74</v>
      </c>
      <c r="M2233" t="s">
        <v>34</v>
      </c>
      <c r="N2233" t="s">
        <v>35</v>
      </c>
      <c r="O2233">
        <v>0.71987277055899701</v>
      </c>
      <c r="P2233" t="s">
        <v>36</v>
      </c>
    </row>
    <row r="2234" spans="1:16">
      <c r="A2234">
        <v>2233</v>
      </c>
      <c r="B2234" t="s">
        <v>2296</v>
      </c>
      <c r="C2234">
        <v>38</v>
      </c>
      <c r="D2234">
        <v>93</v>
      </c>
      <c r="E2234">
        <v>52.940408881703</v>
      </c>
      <c r="F2234">
        <v>0.41176470588235298</v>
      </c>
      <c r="G2234">
        <v>2201.2251379962199</v>
      </c>
      <c r="H2234">
        <v>365.30894741659603</v>
      </c>
      <c r="I2234">
        <v>0.77730289090330895</v>
      </c>
      <c r="J2234">
        <v>0.20727823839092499</v>
      </c>
      <c r="K2234">
        <v>0.726015981175548</v>
      </c>
      <c r="L2234" t="s">
        <v>38</v>
      </c>
      <c r="M2234" t="s">
        <v>34</v>
      </c>
      <c r="N2234" t="s">
        <v>35</v>
      </c>
      <c r="O2234">
        <v>0.70940012166870503</v>
      </c>
      <c r="P2234" t="s">
        <v>36</v>
      </c>
    </row>
    <row r="2235" spans="1:16">
      <c r="A2235">
        <v>2234</v>
      </c>
      <c r="B2235" t="s">
        <v>2297</v>
      </c>
      <c r="C2235">
        <v>73</v>
      </c>
      <c r="D2235">
        <v>73</v>
      </c>
      <c r="E2235">
        <v>59.338459905618897</v>
      </c>
      <c r="F2235">
        <v>0.99341085280145802</v>
      </c>
      <c r="G2235">
        <v>2765.4284211720201</v>
      </c>
      <c r="H2235">
        <v>393.73774644644402</v>
      </c>
      <c r="I2235">
        <v>0.70547103160440405</v>
      </c>
      <c r="J2235">
        <v>0.22416003376822</v>
      </c>
      <c r="K2235">
        <v>0.67633587786259497</v>
      </c>
      <c r="L2235" t="s">
        <v>38</v>
      </c>
      <c r="M2235" t="s">
        <v>34</v>
      </c>
      <c r="N2235" t="s">
        <v>35</v>
      </c>
      <c r="O2235">
        <v>0.77069154407908202</v>
      </c>
      <c r="P2235" t="s">
        <v>36</v>
      </c>
    </row>
    <row r="2236" spans="1:16">
      <c r="A2236">
        <v>2235</v>
      </c>
      <c r="B2236" t="s">
        <v>2298</v>
      </c>
      <c r="C2236">
        <v>64</v>
      </c>
      <c r="D2236">
        <v>68</v>
      </c>
      <c r="E2236">
        <v>61.875459484265001</v>
      </c>
      <c r="F2236">
        <v>0.93600000000000005</v>
      </c>
      <c r="G2236">
        <v>3006.95379924386</v>
      </c>
      <c r="H2236">
        <v>349.755579213163</v>
      </c>
      <c r="I2236">
        <v>0.70097082837096403</v>
      </c>
      <c r="J2236">
        <v>0.30889246714902702</v>
      </c>
      <c r="K2236">
        <v>0.79265760294636201</v>
      </c>
      <c r="L2236" t="s">
        <v>151</v>
      </c>
      <c r="M2236" t="s">
        <v>34</v>
      </c>
      <c r="N2236" t="s">
        <v>35</v>
      </c>
      <c r="O2236">
        <v>0.89610794994492105</v>
      </c>
      <c r="P2236" t="s">
        <v>36</v>
      </c>
    </row>
    <row r="2237" spans="1:16">
      <c r="A2237">
        <v>2236</v>
      </c>
      <c r="B2237" t="s">
        <v>2299</v>
      </c>
      <c r="C2237">
        <v>131</v>
      </c>
      <c r="D2237">
        <v>88</v>
      </c>
      <c r="E2237">
        <v>66.749787355343798</v>
      </c>
      <c r="F2237">
        <v>1.4924292196213</v>
      </c>
      <c r="G2237">
        <v>3499.36830850662</v>
      </c>
      <c r="H2237">
        <v>716.784321107035</v>
      </c>
      <c r="I2237">
        <v>0.73338694283844696</v>
      </c>
      <c r="J2237">
        <v>8.5589901060645707E-2</v>
      </c>
      <c r="K2237">
        <v>0.41786912304989099</v>
      </c>
      <c r="L2237" t="s">
        <v>41</v>
      </c>
      <c r="M2237" t="s">
        <v>34</v>
      </c>
      <c r="N2237" t="s">
        <v>35</v>
      </c>
      <c r="O2237">
        <v>0.84450233094448701</v>
      </c>
      <c r="P2237" t="s">
        <v>36</v>
      </c>
    </row>
    <row r="2238" spans="1:16">
      <c r="A2238">
        <v>2237</v>
      </c>
      <c r="B2238" t="s">
        <v>2300</v>
      </c>
      <c r="C2238">
        <v>49</v>
      </c>
      <c r="D2238">
        <v>113</v>
      </c>
      <c r="E2238">
        <v>60.273504623975299</v>
      </c>
      <c r="F2238">
        <v>0.42995169082125601</v>
      </c>
      <c r="G2238">
        <v>2853.2693432892302</v>
      </c>
      <c r="H2238">
        <v>323.24306598279799</v>
      </c>
      <c r="I2238">
        <v>0.76087555768405202</v>
      </c>
      <c r="J2238">
        <v>0.34315805637711699</v>
      </c>
      <c r="K2238">
        <v>0.89852562602387098</v>
      </c>
      <c r="L2238" t="s">
        <v>55</v>
      </c>
      <c r="M2238" t="s">
        <v>34</v>
      </c>
      <c r="N2238" t="s">
        <v>35</v>
      </c>
      <c r="O2238">
        <v>0.70770495337133599</v>
      </c>
      <c r="P2238" t="s">
        <v>36</v>
      </c>
    </row>
    <row r="2239" spans="1:16">
      <c r="A2239">
        <v>2238</v>
      </c>
      <c r="B2239" t="s">
        <v>2301</v>
      </c>
      <c r="C2239">
        <v>64</v>
      </c>
      <c r="D2239">
        <v>52</v>
      </c>
      <c r="E2239">
        <v>54.521802878168998</v>
      </c>
      <c r="F2239">
        <v>1.22927127066081</v>
      </c>
      <c r="G2239">
        <v>2334.6957776937602</v>
      </c>
      <c r="H2239">
        <v>225.68790028033101</v>
      </c>
      <c r="I2239">
        <v>0.65136299244027795</v>
      </c>
      <c r="J2239">
        <v>0.57600149395231204</v>
      </c>
      <c r="K2239">
        <v>0.89042571282807104</v>
      </c>
      <c r="L2239" t="s">
        <v>41</v>
      </c>
      <c r="M2239" t="s">
        <v>34</v>
      </c>
      <c r="N2239" t="s">
        <v>35</v>
      </c>
      <c r="O2239">
        <v>0.65372348662715096</v>
      </c>
      <c r="P2239" t="s">
        <v>36</v>
      </c>
    </row>
    <row r="2240" spans="1:16">
      <c r="A2240">
        <v>2239</v>
      </c>
      <c r="B2240" t="s">
        <v>2302</v>
      </c>
      <c r="C2240">
        <v>106</v>
      </c>
      <c r="D2240">
        <v>89</v>
      </c>
      <c r="E2240">
        <v>81.262721588994793</v>
      </c>
      <c r="F2240">
        <v>1.1902718465232101</v>
      </c>
      <c r="G2240">
        <v>5186.4788109640804</v>
      </c>
      <c r="H2240">
        <v>429.78467748175501</v>
      </c>
      <c r="I2240">
        <v>0.66877922344332896</v>
      </c>
      <c r="J2240">
        <v>0.35284227672417301</v>
      </c>
      <c r="K2240">
        <v>0.73881560839279303</v>
      </c>
      <c r="L2240" t="s">
        <v>151</v>
      </c>
      <c r="M2240" t="s">
        <v>34</v>
      </c>
      <c r="N2240" t="s">
        <v>35</v>
      </c>
      <c r="O2240">
        <v>0.81368272215595305</v>
      </c>
      <c r="P2240" t="s">
        <v>36</v>
      </c>
    </row>
    <row r="2241" spans="1:16">
      <c r="A2241">
        <v>2240</v>
      </c>
      <c r="B2241" t="s">
        <v>2303</v>
      </c>
      <c r="C2241">
        <v>75</v>
      </c>
      <c r="D2241">
        <v>89</v>
      </c>
      <c r="E2241">
        <v>74.683030759030402</v>
      </c>
      <c r="F2241">
        <v>0.83744086584815702</v>
      </c>
      <c r="G2241">
        <v>4380.6015187145604</v>
      </c>
      <c r="H2241">
        <v>377.62311099187201</v>
      </c>
      <c r="I2241">
        <v>0.77216692084324601</v>
      </c>
      <c r="J2241">
        <v>0.38603482215051999</v>
      </c>
      <c r="K2241">
        <v>0.84466798498266105</v>
      </c>
      <c r="L2241" t="s">
        <v>41</v>
      </c>
      <c r="M2241" t="s">
        <v>34</v>
      </c>
      <c r="N2241" t="s">
        <v>35</v>
      </c>
      <c r="O2241">
        <v>0.79040644011495198</v>
      </c>
      <c r="P2241" t="s">
        <v>36</v>
      </c>
    </row>
    <row r="2242" spans="1:16">
      <c r="A2242">
        <v>2241</v>
      </c>
      <c r="B2242" t="s">
        <v>2304</v>
      </c>
      <c r="C2242">
        <v>117</v>
      </c>
      <c r="D2242">
        <v>93</v>
      </c>
      <c r="E2242">
        <v>71.149467675984894</v>
      </c>
      <c r="F2242">
        <v>1.26470588235294</v>
      </c>
      <c r="G2242">
        <v>3975.87930056711</v>
      </c>
      <c r="H2242">
        <v>686.28424691366104</v>
      </c>
      <c r="I2242">
        <v>0.37413111455291598</v>
      </c>
      <c r="J2242">
        <v>0.10608036256258099</v>
      </c>
      <c r="K2242">
        <v>0.49526948214252697</v>
      </c>
      <c r="L2242" t="s">
        <v>38</v>
      </c>
      <c r="M2242" t="s">
        <v>34</v>
      </c>
      <c r="N2242" t="s">
        <v>35</v>
      </c>
      <c r="O2242">
        <v>0.86419232181516203</v>
      </c>
      <c r="P2242" t="s">
        <v>36</v>
      </c>
    </row>
    <row r="2243" spans="1:16">
      <c r="A2243">
        <v>2242</v>
      </c>
      <c r="B2243" t="s">
        <v>2305</v>
      </c>
      <c r="C2243">
        <v>69</v>
      </c>
      <c r="D2243">
        <v>49</v>
      </c>
      <c r="E2243">
        <v>55.067483470256001</v>
      </c>
      <c r="F2243">
        <v>1.4</v>
      </c>
      <c r="G2243">
        <v>2381.66317429112</v>
      </c>
      <c r="H2243">
        <v>240.95398723685199</v>
      </c>
      <c r="I2243">
        <v>0.65733465411640002</v>
      </c>
      <c r="J2243">
        <v>0.51549204897056999</v>
      </c>
      <c r="K2243">
        <v>0.88859313480840696</v>
      </c>
      <c r="L2243" t="s">
        <v>44</v>
      </c>
      <c r="M2243" t="s">
        <v>34</v>
      </c>
      <c r="N2243" t="s">
        <v>35</v>
      </c>
      <c r="O2243">
        <v>0.69778992651925298</v>
      </c>
      <c r="P2243" t="s">
        <v>36</v>
      </c>
    </row>
    <row r="2244" spans="1:16">
      <c r="A2244">
        <v>2243</v>
      </c>
      <c r="B2244" t="s">
        <v>2306</v>
      </c>
      <c r="C2244">
        <v>118</v>
      </c>
      <c r="D2244">
        <v>201</v>
      </c>
      <c r="E2244">
        <v>112.96303231073099</v>
      </c>
      <c r="F2244">
        <v>0.58695652173913004</v>
      </c>
      <c r="G2244">
        <v>10022.1884574669</v>
      </c>
      <c r="H2244">
        <v>1515.4154503490599</v>
      </c>
      <c r="I2244">
        <v>0.66592215289477696</v>
      </c>
      <c r="J2244">
        <v>5.4841459913428599E-2</v>
      </c>
      <c r="K2244">
        <v>0.56629602257457701</v>
      </c>
      <c r="L2244" t="s">
        <v>55</v>
      </c>
      <c r="M2244" t="s">
        <v>34</v>
      </c>
      <c r="N2244" t="s">
        <v>35</v>
      </c>
      <c r="O2244">
        <v>0.74116902857752398</v>
      </c>
      <c r="P2244" t="s">
        <v>36</v>
      </c>
    </row>
    <row r="2245" spans="1:16">
      <c r="A2245">
        <v>2244</v>
      </c>
      <c r="B2245" t="s">
        <v>2307</v>
      </c>
      <c r="C2245">
        <v>117</v>
      </c>
      <c r="D2245">
        <v>77</v>
      </c>
      <c r="E2245">
        <v>78.494390466936295</v>
      </c>
      <c r="F2245">
        <v>1.5140845070422499</v>
      </c>
      <c r="G2245">
        <v>4839.1281595463097</v>
      </c>
      <c r="H2245">
        <v>626.87160112132199</v>
      </c>
      <c r="I2245">
        <v>0.67007388639009802</v>
      </c>
      <c r="J2245">
        <v>0.154746130064043</v>
      </c>
      <c r="K2245">
        <v>0.66347407890446697</v>
      </c>
      <c r="L2245" t="s">
        <v>151</v>
      </c>
      <c r="M2245" t="s">
        <v>34</v>
      </c>
      <c r="N2245" t="s">
        <v>35</v>
      </c>
      <c r="O2245">
        <v>0.74577170572989404</v>
      </c>
      <c r="P2245" t="s">
        <v>36</v>
      </c>
    </row>
    <row r="2246" spans="1:16">
      <c r="A2246">
        <v>2245</v>
      </c>
      <c r="B2246" t="s">
        <v>2308</v>
      </c>
      <c r="C2246">
        <v>152</v>
      </c>
      <c r="D2246">
        <v>162</v>
      </c>
      <c r="E2246">
        <v>103.801684221988</v>
      </c>
      <c r="F2246">
        <v>0.94235917115384404</v>
      </c>
      <c r="G2246">
        <v>8462.5</v>
      </c>
      <c r="H2246">
        <v>1021.0407537221899</v>
      </c>
      <c r="I2246">
        <v>0.474009618493061</v>
      </c>
      <c r="J2246">
        <v>0.10200521887762901</v>
      </c>
      <c r="K2246">
        <v>0.41790123456790101</v>
      </c>
      <c r="L2246" t="s">
        <v>74</v>
      </c>
      <c r="M2246" t="s">
        <v>34</v>
      </c>
      <c r="N2246" t="s">
        <v>35</v>
      </c>
      <c r="O2246">
        <v>0.72276384343290301</v>
      </c>
      <c r="P2246" t="s">
        <v>36</v>
      </c>
    </row>
    <row r="2247" spans="1:16">
      <c r="A2247">
        <v>2246</v>
      </c>
      <c r="B2247" t="s">
        <v>2309</v>
      </c>
      <c r="C2247">
        <v>54</v>
      </c>
      <c r="D2247">
        <v>73</v>
      </c>
      <c r="E2247">
        <v>56.562708089023197</v>
      </c>
      <c r="F2247">
        <v>0.73880597014925398</v>
      </c>
      <c r="G2247">
        <v>2512.7557179584101</v>
      </c>
      <c r="H2247">
        <v>344.80987535041299</v>
      </c>
      <c r="I2247">
        <v>0.830899382158508</v>
      </c>
      <c r="J2247">
        <v>0.265583287766819</v>
      </c>
      <c r="K2247">
        <v>0.77330527856554798</v>
      </c>
      <c r="L2247" t="s">
        <v>111</v>
      </c>
      <c r="M2247" t="s">
        <v>34</v>
      </c>
      <c r="N2247" t="s">
        <v>35</v>
      </c>
      <c r="O2247">
        <v>0.85649073508465901</v>
      </c>
      <c r="P2247" t="s">
        <v>36</v>
      </c>
    </row>
    <row r="2248" spans="1:16">
      <c r="A2248">
        <v>2247</v>
      </c>
      <c r="B2248" t="s">
        <v>2310</v>
      </c>
      <c r="C2248">
        <v>102</v>
      </c>
      <c r="D2248">
        <v>80</v>
      </c>
      <c r="E2248">
        <v>69.951789601109695</v>
      </c>
      <c r="F2248">
        <v>1.2709646240153101</v>
      </c>
      <c r="G2248">
        <v>3843.15181587902</v>
      </c>
      <c r="H2248">
        <v>656.18104836888904</v>
      </c>
      <c r="I2248">
        <v>0.66691947642688598</v>
      </c>
      <c r="J2248">
        <v>0.112163108950601</v>
      </c>
      <c r="K2248">
        <v>0.58571558012050895</v>
      </c>
      <c r="L2248" t="s">
        <v>41</v>
      </c>
      <c r="M2248" t="s">
        <v>34</v>
      </c>
      <c r="N2248" t="s">
        <v>35</v>
      </c>
      <c r="O2248">
        <v>0.73399580313874602</v>
      </c>
      <c r="P2248" t="s">
        <v>36</v>
      </c>
    </row>
    <row r="2249" spans="1:16">
      <c r="A2249">
        <v>2248</v>
      </c>
      <c r="B2249" t="s">
        <v>2311</v>
      </c>
      <c r="C2249">
        <v>157</v>
      </c>
      <c r="D2249">
        <v>84</v>
      </c>
      <c r="E2249">
        <v>76.688334481325597</v>
      </c>
      <c r="F2249">
        <v>1.8667145353368499</v>
      </c>
      <c r="G2249">
        <v>4619.0056457466899</v>
      </c>
      <c r="H2249">
        <v>893.90912622026804</v>
      </c>
      <c r="I2249">
        <v>0.58281264036979696</v>
      </c>
      <c r="J2249">
        <v>7.2639294044935299E-2</v>
      </c>
      <c r="K2249">
        <v>0.50542391074536097</v>
      </c>
      <c r="L2249" t="s">
        <v>106</v>
      </c>
      <c r="M2249" t="s">
        <v>34</v>
      </c>
      <c r="N2249" t="s">
        <v>35</v>
      </c>
      <c r="O2249">
        <v>0.66319537778216198</v>
      </c>
      <c r="P2249" t="s">
        <v>36</v>
      </c>
    </row>
    <row r="2250" spans="1:16">
      <c r="A2250">
        <v>2249</v>
      </c>
      <c r="B2250" t="s">
        <v>2312</v>
      </c>
      <c r="C2250">
        <v>195</v>
      </c>
      <c r="D2250">
        <v>107</v>
      </c>
      <c r="E2250">
        <v>103.57143990692499</v>
      </c>
      <c r="F2250">
        <v>1.8215011999224799</v>
      </c>
      <c r="G2250">
        <v>8425</v>
      </c>
      <c r="H2250">
        <v>1057.4011445045501</v>
      </c>
      <c r="I2250">
        <v>0.74717263305454495</v>
      </c>
      <c r="J2250">
        <v>9.46891507124141E-2</v>
      </c>
      <c r="K2250">
        <v>0.50373692077727905</v>
      </c>
      <c r="L2250" t="s">
        <v>106</v>
      </c>
      <c r="M2250" t="s">
        <v>34</v>
      </c>
      <c r="N2250" t="s">
        <v>35</v>
      </c>
      <c r="O2250">
        <v>0.69924683063775905</v>
      </c>
      <c r="P2250" t="s">
        <v>36</v>
      </c>
    </row>
    <row r="2251" spans="1:16">
      <c r="A2251">
        <v>2250</v>
      </c>
      <c r="B2251" t="s">
        <v>2313</v>
      </c>
      <c r="C2251">
        <v>144</v>
      </c>
      <c r="D2251">
        <v>174</v>
      </c>
      <c r="E2251">
        <v>103.494577974329</v>
      </c>
      <c r="F2251">
        <v>0.82836877194747005</v>
      </c>
      <c r="G2251">
        <v>8412.5</v>
      </c>
      <c r="H2251">
        <v>869.619399905205</v>
      </c>
      <c r="I2251">
        <v>0.53129505086640005</v>
      </c>
      <c r="J2251">
        <v>0.139790127811147</v>
      </c>
      <c r="K2251">
        <v>0.45875937286980201</v>
      </c>
      <c r="L2251" t="s">
        <v>194</v>
      </c>
      <c r="M2251" t="s">
        <v>34</v>
      </c>
      <c r="N2251" t="s">
        <v>35</v>
      </c>
      <c r="O2251">
        <v>0.61775546219699295</v>
      </c>
      <c r="P2251" t="s">
        <v>36</v>
      </c>
    </row>
    <row r="2252" spans="1:16">
      <c r="A2252">
        <v>2251</v>
      </c>
      <c r="B2252" t="s">
        <v>2314</v>
      </c>
      <c r="C2252">
        <v>118</v>
      </c>
      <c r="D2252">
        <v>117</v>
      </c>
      <c r="E2252">
        <v>85.008400776177496</v>
      </c>
      <c r="F2252">
        <v>1.01587796001263</v>
      </c>
      <c r="G2252">
        <v>5675.6234381852601</v>
      </c>
      <c r="H2252">
        <v>725.35508677793598</v>
      </c>
      <c r="I2252">
        <v>0.60569919341155998</v>
      </c>
      <c r="J2252">
        <v>0.135557051986616</v>
      </c>
      <c r="K2252">
        <v>0.480121708954661</v>
      </c>
      <c r="L2252" t="s">
        <v>41</v>
      </c>
      <c r="M2252" t="s">
        <v>34</v>
      </c>
      <c r="N2252" t="s">
        <v>35</v>
      </c>
      <c r="O2252">
        <v>0.64112305839045003</v>
      </c>
      <c r="P2252" t="s">
        <v>36</v>
      </c>
    </row>
    <row r="2253" spans="1:16">
      <c r="A2253">
        <v>2252</v>
      </c>
      <c r="B2253" t="s">
        <v>2315</v>
      </c>
      <c r="C2253">
        <v>73</v>
      </c>
      <c r="D2253">
        <v>52</v>
      </c>
      <c r="E2253">
        <v>55.2972538216601</v>
      </c>
      <c r="F2253">
        <v>1.40365047916662</v>
      </c>
      <c r="G2253">
        <v>2401.57972854442</v>
      </c>
      <c r="H2253">
        <v>290.70770934975701</v>
      </c>
      <c r="I2253">
        <v>0.76688143063150704</v>
      </c>
      <c r="J2253">
        <v>0.357103227146427</v>
      </c>
      <c r="K2253">
        <v>0.80280220599195096</v>
      </c>
      <c r="L2253" t="s">
        <v>41</v>
      </c>
      <c r="M2253" t="s">
        <v>34</v>
      </c>
      <c r="N2253" t="s">
        <v>35</v>
      </c>
      <c r="O2253">
        <v>0.69474023066409096</v>
      </c>
      <c r="P2253" t="s">
        <v>36</v>
      </c>
    </row>
    <row r="2254" spans="1:16">
      <c r="A2254">
        <v>2253</v>
      </c>
      <c r="B2254" t="s">
        <v>2316</v>
      </c>
      <c r="C2254">
        <v>88</v>
      </c>
      <c r="D2254">
        <v>149</v>
      </c>
      <c r="E2254">
        <v>85.3006393710954</v>
      </c>
      <c r="F2254">
        <v>0.59451191252357605</v>
      </c>
      <c r="G2254">
        <v>5714.7133916824196</v>
      </c>
      <c r="H2254">
        <v>1009.08893528969</v>
      </c>
      <c r="I2254">
        <v>0.60503964772680696</v>
      </c>
      <c r="J2254">
        <v>7.0525379205909802E-2</v>
      </c>
      <c r="K2254">
        <v>0.59274504362840297</v>
      </c>
      <c r="L2254" t="s">
        <v>41</v>
      </c>
      <c r="M2254" t="s">
        <v>34</v>
      </c>
      <c r="N2254" t="s">
        <v>35</v>
      </c>
      <c r="O2254">
        <v>0.74116739162921197</v>
      </c>
      <c r="P2254" t="s">
        <v>36</v>
      </c>
    </row>
    <row r="2255" spans="1:16">
      <c r="A2255">
        <v>2254</v>
      </c>
      <c r="B2255" t="s">
        <v>2317</v>
      </c>
      <c r="C2255">
        <v>184</v>
      </c>
      <c r="D2255">
        <v>130</v>
      </c>
      <c r="E2255">
        <v>109.434256475493</v>
      </c>
      <c r="F2255">
        <v>1.41377632491631</v>
      </c>
      <c r="G2255">
        <v>9405.8156926276006</v>
      </c>
      <c r="H2255">
        <v>1435.4988838002</v>
      </c>
      <c r="I2255">
        <v>0.65816733122502102</v>
      </c>
      <c r="J2255">
        <v>5.7358873078004899E-2</v>
      </c>
      <c r="K2255">
        <v>0.50991499133798002</v>
      </c>
      <c r="L2255" t="s">
        <v>41</v>
      </c>
      <c r="M2255" t="s">
        <v>34</v>
      </c>
      <c r="N2255" t="s">
        <v>35</v>
      </c>
      <c r="O2255">
        <v>0.60569069546189203</v>
      </c>
      <c r="P2255" t="s">
        <v>36</v>
      </c>
    </row>
    <row r="2256" spans="1:16">
      <c r="A2256">
        <v>2255</v>
      </c>
      <c r="B2256" t="s">
        <v>2318</v>
      </c>
      <c r="C2256">
        <v>145</v>
      </c>
      <c r="D2256">
        <v>236</v>
      </c>
      <c r="E2256">
        <v>136.229513879759</v>
      </c>
      <c r="F2256">
        <v>0.61567745584560496</v>
      </c>
      <c r="G2256">
        <v>14575.796462381901</v>
      </c>
      <c r="H2256">
        <v>1102.12803304164</v>
      </c>
      <c r="I2256">
        <v>0.80835755165862599</v>
      </c>
      <c r="J2256">
        <v>0.150791916597354</v>
      </c>
      <c r="K2256">
        <v>0.56887040356403296</v>
      </c>
      <c r="L2256" t="s">
        <v>44</v>
      </c>
      <c r="M2256" t="s">
        <v>34</v>
      </c>
      <c r="N2256" t="s">
        <v>35</v>
      </c>
      <c r="O2256">
        <v>0.68755456000701398</v>
      </c>
      <c r="P2256" t="s">
        <v>36</v>
      </c>
    </row>
    <row r="2257" spans="1:16">
      <c r="A2257">
        <v>2256</v>
      </c>
      <c r="B2257" t="s">
        <v>2319</v>
      </c>
      <c r="C2257">
        <v>53</v>
      </c>
      <c r="D2257">
        <v>82</v>
      </c>
      <c r="E2257">
        <v>59.7991074852549</v>
      </c>
      <c r="F2257">
        <v>0.64900662251655605</v>
      </c>
      <c r="G2257">
        <v>2808.5314117202302</v>
      </c>
      <c r="H2257">
        <v>307.890082105761</v>
      </c>
      <c r="I2257">
        <v>0.68593032471844195</v>
      </c>
      <c r="J2257">
        <v>0.37230404152646202</v>
      </c>
      <c r="K2257">
        <v>0.82735671439204905</v>
      </c>
      <c r="L2257" t="s">
        <v>41</v>
      </c>
      <c r="M2257" t="s">
        <v>34</v>
      </c>
      <c r="N2257" t="s">
        <v>35</v>
      </c>
      <c r="O2257">
        <v>0.68678641950848096</v>
      </c>
      <c r="P2257" t="s">
        <v>36</v>
      </c>
    </row>
    <row r="2258" spans="1:16">
      <c r="A2258">
        <v>2257</v>
      </c>
      <c r="B2258" t="s">
        <v>2320</v>
      </c>
      <c r="C2258">
        <v>99</v>
      </c>
      <c r="D2258">
        <v>68</v>
      </c>
      <c r="E2258">
        <v>56.479003203890102</v>
      </c>
      <c r="F2258">
        <v>1.45571304268642</v>
      </c>
      <c r="G2258">
        <v>2505.3241678638901</v>
      </c>
      <c r="H2258">
        <v>785.21712864564802</v>
      </c>
      <c r="I2258">
        <v>0.55177334900300301</v>
      </c>
      <c r="J2258">
        <v>5.1061581584442801E-2</v>
      </c>
      <c r="K2258">
        <v>0.47556709175036699</v>
      </c>
      <c r="L2258" t="s">
        <v>151</v>
      </c>
      <c r="M2258" t="s">
        <v>34</v>
      </c>
      <c r="N2258" t="s">
        <v>35</v>
      </c>
      <c r="O2258">
        <v>0.80608483299308797</v>
      </c>
      <c r="P2258" t="s">
        <v>36</v>
      </c>
    </row>
    <row r="2259" spans="1:16">
      <c r="A2259">
        <v>2258</v>
      </c>
      <c r="B2259" t="s">
        <v>2321</v>
      </c>
      <c r="C2259">
        <v>90</v>
      </c>
      <c r="D2259">
        <v>183</v>
      </c>
      <c r="E2259">
        <v>105.847747184756</v>
      </c>
      <c r="F2259">
        <v>0.49355923126726098</v>
      </c>
      <c r="G2259">
        <v>8799.4012049149405</v>
      </c>
      <c r="H2259">
        <v>610.04298582564195</v>
      </c>
      <c r="I2259">
        <v>0.76892825680096299</v>
      </c>
      <c r="J2259">
        <v>0.29712699283112898</v>
      </c>
      <c r="K2259">
        <v>0.76922976976248603</v>
      </c>
      <c r="L2259" t="s">
        <v>41</v>
      </c>
      <c r="M2259" t="s">
        <v>34</v>
      </c>
      <c r="N2259" t="s">
        <v>35</v>
      </c>
      <c r="O2259">
        <v>0.82856693609640897</v>
      </c>
      <c r="P2259" t="s">
        <v>36</v>
      </c>
    </row>
    <row r="2260" spans="1:16">
      <c r="A2260">
        <v>2259</v>
      </c>
      <c r="B2260" t="s">
        <v>2322</v>
      </c>
      <c r="C2260">
        <v>83</v>
      </c>
      <c r="D2260">
        <v>70</v>
      </c>
      <c r="E2260">
        <v>67.808804682551894</v>
      </c>
      <c r="F2260">
        <v>1.18215823914845</v>
      </c>
      <c r="G2260">
        <v>3611.2874529300602</v>
      </c>
      <c r="H2260">
        <v>341.45167408207197</v>
      </c>
      <c r="I2260">
        <v>0.62155562688588994</v>
      </c>
      <c r="J2260">
        <v>0.38923638490856499</v>
      </c>
      <c r="K2260">
        <v>0.76130346232179202</v>
      </c>
      <c r="L2260" t="s">
        <v>134</v>
      </c>
      <c r="M2260" t="s">
        <v>34</v>
      </c>
      <c r="N2260" t="s">
        <v>35</v>
      </c>
      <c r="O2260">
        <v>0.75410031194839799</v>
      </c>
      <c r="P2260" t="s">
        <v>36</v>
      </c>
    </row>
    <row r="2261" spans="1:16">
      <c r="A2261">
        <v>2260</v>
      </c>
      <c r="B2261" t="s">
        <v>2323</v>
      </c>
      <c r="C2261">
        <v>108</v>
      </c>
      <c r="D2261">
        <v>53</v>
      </c>
      <c r="E2261">
        <v>57.363359466727601</v>
      </c>
      <c r="F2261">
        <v>2.0204081632653099</v>
      </c>
      <c r="G2261">
        <v>2584.3958608695698</v>
      </c>
      <c r="H2261">
        <v>502.032868372461</v>
      </c>
      <c r="I2261">
        <v>0.78878704060903604</v>
      </c>
      <c r="J2261">
        <v>0.12885598575822599</v>
      </c>
      <c r="K2261">
        <v>0.57526632700324198</v>
      </c>
      <c r="L2261" t="s">
        <v>41</v>
      </c>
      <c r="M2261" t="s">
        <v>34</v>
      </c>
      <c r="N2261" t="s">
        <v>35</v>
      </c>
      <c r="O2261">
        <v>0.76049936903742299</v>
      </c>
      <c r="P2261" t="s">
        <v>36</v>
      </c>
    </row>
    <row r="2262" spans="1:16">
      <c r="A2262">
        <v>2261</v>
      </c>
      <c r="B2262" t="s">
        <v>2324</v>
      </c>
      <c r="C2262">
        <v>100</v>
      </c>
      <c r="D2262">
        <v>112</v>
      </c>
      <c r="E2262">
        <v>102.877615230968</v>
      </c>
      <c r="F2262">
        <v>0.88659787690466596</v>
      </c>
      <c r="G2262">
        <v>8312.5</v>
      </c>
      <c r="H2262">
        <v>416.776692271233</v>
      </c>
      <c r="I2262">
        <v>0.68122202466168302</v>
      </c>
      <c r="J2262">
        <v>0.60136019099443805</v>
      </c>
      <c r="K2262">
        <v>0.88079470198675502</v>
      </c>
      <c r="L2262" t="s">
        <v>41</v>
      </c>
      <c r="M2262" t="s">
        <v>34</v>
      </c>
      <c r="N2262" t="s">
        <v>35</v>
      </c>
      <c r="O2262">
        <v>0.82356741131354405</v>
      </c>
      <c r="P2262" t="s">
        <v>36</v>
      </c>
    </row>
    <row r="2263" spans="1:16">
      <c r="A2263">
        <v>2262</v>
      </c>
      <c r="B2263" t="s">
        <v>2325</v>
      </c>
      <c r="C2263">
        <v>107</v>
      </c>
      <c r="D2263">
        <v>49</v>
      </c>
      <c r="E2263">
        <v>57.757885157892503</v>
      </c>
      <c r="F2263">
        <v>2.21348314606742</v>
      </c>
      <c r="G2263">
        <v>2620.0673013232499</v>
      </c>
      <c r="H2263">
        <v>466.50019339582201</v>
      </c>
      <c r="I2263">
        <v>0.78027972855663796</v>
      </c>
      <c r="J2263">
        <v>0.15129293739011301</v>
      </c>
      <c r="K2263">
        <v>0.65928640885630896</v>
      </c>
      <c r="L2263" t="s">
        <v>38</v>
      </c>
      <c r="M2263" t="s">
        <v>34</v>
      </c>
      <c r="N2263" t="s">
        <v>35</v>
      </c>
      <c r="O2263">
        <v>0.71314340472719595</v>
      </c>
      <c r="P2263" t="s">
        <v>36</v>
      </c>
    </row>
    <row r="2264" spans="1:16">
      <c r="A2264">
        <v>2263</v>
      </c>
      <c r="B2264" t="s">
        <v>2326</v>
      </c>
      <c r="C2264">
        <v>53</v>
      </c>
      <c r="D2264">
        <v>91</v>
      </c>
      <c r="E2264">
        <v>64.421239673933897</v>
      </c>
      <c r="F2264">
        <v>0.58430716383433601</v>
      </c>
      <c r="G2264">
        <v>3259.47787145558</v>
      </c>
      <c r="H2264">
        <v>310.70971360413898</v>
      </c>
      <c r="I2264">
        <v>0.88118514058416597</v>
      </c>
      <c r="J2264">
        <v>0.42427577914502301</v>
      </c>
      <c r="K2264">
        <v>0.84560808205444604</v>
      </c>
      <c r="L2264" t="s">
        <v>111</v>
      </c>
      <c r="M2264" t="s">
        <v>34</v>
      </c>
      <c r="N2264" t="s">
        <v>35</v>
      </c>
      <c r="O2264">
        <v>0.860035545374082</v>
      </c>
      <c r="P2264" t="s">
        <v>36</v>
      </c>
    </row>
    <row r="2265" spans="1:16">
      <c r="A2265">
        <v>2264</v>
      </c>
      <c r="B2265" t="s">
        <v>2327</v>
      </c>
      <c r="C2265">
        <v>149</v>
      </c>
      <c r="D2265">
        <v>97</v>
      </c>
      <c r="E2265">
        <v>90.078668406279903</v>
      </c>
      <c r="F2265">
        <v>1.5417000361134701</v>
      </c>
      <c r="G2265">
        <v>6372.8514680529297</v>
      </c>
      <c r="H2265">
        <v>688.14801228637305</v>
      </c>
      <c r="I2265">
        <v>0.66055570018371801</v>
      </c>
      <c r="J2265">
        <v>0.16911414763034099</v>
      </c>
      <c r="K2265">
        <v>0.59429228807451395</v>
      </c>
      <c r="L2265" t="s">
        <v>507</v>
      </c>
      <c r="M2265" t="s">
        <v>34</v>
      </c>
      <c r="N2265" t="s">
        <v>35</v>
      </c>
      <c r="O2265">
        <v>0.687501173543832</v>
      </c>
      <c r="P2265" t="s">
        <v>36</v>
      </c>
    </row>
    <row r="2266" spans="1:16">
      <c r="A2266">
        <v>2265</v>
      </c>
      <c r="B2266" t="s">
        <v>2328</v>
      </c>
      <c r="C2266">
        <v>127</v>
      </c>
      <c r="D2266">
        <v>58</v>
      </c>
      <c r="E2266">
        <v>65.244379829562206</v>
      </c>
      <c r="F2266">
        <v>2.1775700934579398</v>
      </c>
      <c r="G2266">
        <v>3343.30575652174</v>
      </c>
      <c r="H2266">
        <v>600.35908789095697</v>
      </c>
      <c r="I2266">
        <v>0.83458526193357596</v>
      </c>
      <c r="J2266">
        <v>0.116563822762835</v>
      </c>
      <c r="K2266">
        <v>0.583698782987778</v>
      </c>
      <c r="L2266" t="s">
        <v>44</v>
      </c>
      <c r="M2266" t="s">
        <v>34</v>
      </c>
      <c r="N2266" t="s">
        <v>35</v>
      </c>
      <c r="O2266">
        <v>0.73597416346428601</v>
      </c>
      <c r="P2266" t="s">
        <v>36</v>
      </c>
    </row>
    <row r="2267" spans="1:16">
      <c r="A2267">
        <v>2266</v>
      </c>
      <c r="B2267" t="s">
        <v>2329</v>
      </c>
      <c r="C2267">
        <v>60</v>
      </c>
      <c r="D2267">
        <v>55</v>
      </c>
      <c r="E2267">
        <v>54.391486226222803</v>
      </c>
      <c r="F2267">
        <v>1.09055130261025</v>
      </c>
      <c r="G2267">
        <v>2323.5484525519901</v>
      </c>
      <c r="H2267">
        <v>253.31354577448101</v>
      </c>
      <c r="I2267">
        <v>0.70534086183108002</v>
      </c>
      <c r="J2267">
        <v>0.455034964915559</v>
      </c>
      <c r="K2267">
        <v>0.86633416458852897</v>
      </c>
      <c r="L2267" t="s">
        <v>41</v>
      </c>
      <c r="M2267" t="s">
        <v>34</v>
      </c>
      <c r="N2267" t="s">
        <v>35</v>
      </c>
      <c r="O2267">
        <v>0.68266825407923504</v>
      </c>
      <c r="P2267" t="s">
        <v>36</v>
      </c>
    </row>
    <row r="2268" spans="1:16">
      <c r="A2268">
        <v>2267</v>
      </c>
      <c r="B2268" t="s">
        <v>2330</v>
      </c>
      <c r="C2268">
        <v>232</v>
      </c>
      <c r="D2268">
        <v>93</v>
      </c>
      <c r="E2268">
        <v>120.411139112033</v>
      </c>
      <c r="F2268">
        <v>2.4853801169590599</v>
      </c>
      <c r="G2268">
        <v>11387.364209829901</v>
      </c>
      <c r="H2268">
        <v>778.93748748561597</v>
      </c>
      <c r="I2268">
        <v>0.79775029022913102</v>
      </c>
      <c r="J2268">
        <v>0.23584564676415001</v>
      </c>
      <c r="K2268">
        <v>0.75145897699965702</v>
      </c>
      <c r="L2268" t="s">
        <v>151</v>
      </c>
      <c r="M2268" t="s">
        <v>34</v>
      </c>
      <c r="N2268" t="s">
        <v>35</v>
      </c>
      <c r="O2268">
        <v>0.710612081225929</v>
      </c>
      <c r="P2268" t="s">
        <v>36</v>
      </c>
    </row>
    <row r="2269" spans="1:16">
      <c r="A2269">
        <v>2268</v>
      </c>
      <c r="B2269" t="s">
        <v>2331</v>
      </c>
      <c r="C2269">
        <v>54</v>
      </c>
      <c r="D2269">
        <v>72</v>
      </c>
      <c r="E2269">
        <v>58.091125339634303</v>
      </c>
      <c r="F2269">
        <v>0.75326200984105796</v>
      </c>
      <c r="G2269">
        <v>2650.3880257088799</v>
      </c>
      <c r="H2269">
        <v>263.10476133678299</v>
      </c>
      <c r="I2269">
        <v>0.75107330239645498</v>
      </c>
      <c r="J2269">
        <v>0.481129415553262</v>
      </c>
      <c r="K2269">
        <v>0.85267536938746202</v>
      </c>
      <c r="L2269" t="s">
        <v>41</v>
      </c>
      <c r="M2269" t="s">
        <v>34</v>
      </c>
      <c r="N2269" t="s">
        <v>35</v>
      </c>
      <c r="O2269">
        <v>0.69392281349934604</v>
      </c>
      <c r="P2269" t="s">
        <v>36</v>
      </c>
    </row>
    <row r="2270" spans="1:16">
      <c r="A2270">
        <v>2269</v>
      </c>
      <c r="B2270" t="s">
        <v>2332</v>
      </c>
      <c r="C2270">
        <v>97</v>
      </c>
      <c r="D2270">
        <v>69</v>
      </c>
      <c r="E2270">
        <v>68.155377388012397</v>
      </c>
      <c r="F2270">
        <v>1.4126984126984099</v>
      </c>
      <c r="G2270">
        <v>3648.2965724007599</v>
      </c>
      <c r="H2270">
        <v>578.81497600451803</v>
      </c>
      <c r="I2270">
        <v>0.69771076399270804</v>
      </c>
      <c r="J2270">
        <v>0.13684233638299001</v>
      </c>
      <c r="K2270">
        <v>0.69464568711795305</v>
      </c>
      <c r="L2270" t="s">
        <v>44</v>
      </c>
      <c r="M2270" t="s">
        <v>34</v>
      </c>
      <c r="N2270" t="s">
        <v>35</v>
      </c>
      <c r="O2270">
        <v>0.72092222596962097</v>
      </c>
      <c r="P2270" t="s">
        <v>36</v>
      </c>
    </row>
    <row r="2271" spans="1:16">
      <c r="A2271">
        <v>2270</v>
      </c>
      <c r="B2271" t="s">
        <v>2333</v>
      </c>
      <c r="C2271">
        <v>87</v>
      </c>
      <c r="D2271">
        <v>103</v>
      </c>
      <c r="E2271">
        <v>71.745425231907305</v>
      </c>
      <c r="F2271">
        <v>0.84656082178522696</v>
      </c>
      <c r="G2271">
        <v>4042.7632514177699</v>
      </c>
      <c r="H2271">
        <v>631.65291338153497</v>
      </c>
      <c r="I2271">
        <v>0.77318791076340998</v>
      </c>
      <c r="J2271">
        <v>0.127330125221507</v>
      </c>
      <c r="K2271">
        <v>0.59801248790783601</v>
      </c>
      <c r="L2271" t="s">
        <v>38</v>
      </c>
      <c r="M2271" t="s">
        <v>34</v>
      </c>
      <c r="N2271" t="s">
        <v>35</v>
      </c>
      <c r="O2271">
        <v>0.72995289576305999</v>
      </c>
      <c r="P2271" t="s">
        <v>36</v>
      </c>
    </row>
    <row r="2272" spans="1:16">
      <c r="A2272">
        <v>2271</v>
      </c>
      <c r="B2272" t="s">
        <v>2334</v>
      </c>
      <c r="C2272">
        <v>94</v>
      </c>
      <c r="D2272">
        <v>92</v>
      </c>
      <c r="E2272">
        <v>72.142618390239306</v>
      </c>
      <c r="F2272">
        <v>1.0272559038861799</v>
      </c>
      <c r="G2272">
        <v>4087.6498139886598</v>
      </c>
      <c r="H2272">
        <v>464.21751543729198</v>
      </c>
      <c r="I2272">
        <v>0.65027903905735196</v>
      </c>
      <c r="J2272">
        <v>0.238363910338215</v>
      </c>
      <c r="K2272">
        <v>0.61760610824163498</v>
      </c>
      <c r="L2272" t="s">
        <v>151</v>
      </c>
      <c r="M2272" t="s">
        <v>34</v>
      </c>
      <c r="N2272" t="s">
        <v>35</v>
      </c>
      <c r="O2272">
        <v>0.76186652262236798</v>
      </c>
      <c r="P2272" t="s">
        <v>36</v>
      </c>
    </row>
    <row r="2273" spans="1:16">
      <c r="A2273">
        <v>2272</v>
      </c>
      <c r="B2273" t="s">
        <v>2335</v>
      </c>
      <c r="C2273">
        <v>72</v>
      </c>
      <c r="D2273">
        <v>64</v>
      </c>
      <c r="E2273">
        <v>56.716402304171602</v>
      </c>
      <c r="F2273">
        <v>1.1155789260617299</v>
      </c>
      <c r="G2273">
        <v>2526.4297701323298</v>
      </c>
      <c r="H2273">
        <v>354.06252114275202</v>
      </c>
      <c r="I2273">
        <v>0.64843278472474297</v>
      </c>
      <c r="J2273">
        <v>0.25325450485065398</v>
      </c>
      <c r="K2273">
        <v>0.73049980660965197</v>
      </c>
      <c r="L2273" t="s">
        <v>41</v>
      </c>
      <c r="M2273" t="s">
        <v>34</v>
      </c>
      <c r="N2273" t="s">
        <v>35</v>
      </c>
      <c r="O2273">
        <v>0.75920705277426304</v>
      </c>
      <c r="P2273" t="s">
        <v>36</v>
      </c>
    </row>
    <row r="2274" spans="1:16">
      <c r="A2274">
        <v>2273</v>
      </c>
      <c r="B2274" t="s">
        <v>2336</v>
      </c>
      <c r="C2274">
        <v>98</v>
      </c>
      <c r="D2274">
        <v>138</v>
      </c>
      <c r="E2274">
        <v>86.547224132434707</v>
      </c>
      <c r="F2274">
        <v>0.71507604149834303</v>
      </c>
      <c r="G2274">
        <v>5882.9636858223103</v>
      </c>
      <c r="H2274">
        <v>915.24962132008204</v>
      </c>
      <c r="I2274">
        <v>0.80430383769011504</v>
      </c>
      <c r="J2274">
        <v>8.8252479483999002E-2</v>
      </c>
      <c r="K2274">
        <v>0.586185447921449</v>
      </c>
      <c r="L2274" t="s">
        <v>507</v>
      </c>
      <c r="M2274" t="s">
        <v>34</v>
      </c>
      <c r="N2274" t="s">
        <v>35</v>
      </c>
      <c r="O2274">
        <v>0.69743598916013205</v>
      </c>
      <c r="P2274" t="s">
        <v>36</v>
      </c>
    </row>
    <row r="2275" spans="1:16">
      <c r="A2275">
        <v>2274</v>
      </c>
      <c r="B2275" t="s">
        <v>2337</v>
      </c>
      <c r="C2275">
        <v>93</v>
      </c>
      <c r="D2275">
        <v>48</v>
      </c>
      <c r="E2275">
        <v>60.521035458647603</v>
      </c>
      <c r="F2275">
        <v>1.9318181818181801</v>
      </c>
      <c r="G2275">
        <v>2876.7530415879</v>
      </c>
      <c r="H2275">
        <v>318.32005960122399</v>
      </c>
      <c r="I2275">
        <v>0.75885630612464505</v>
      </c>
      <c r="J2275">
        <v>0.35676679757198398</v>
      </c>
      <c r="K2275">
        <v>0.81974503409427801</v>
      </c>
      <c r="L2275" t="s">
        <v>111</v>
      </c>
      <c r="M2275" t="s">
        <v>34</v>
      </c>
      <c r="N2275" t="s">
        <v>35</v>
      </c>
      <c r="O2275">
        <v>0.83020563269472702</v>
      </c>
      <c r="P2275" t="s">
        <v>36</v>
      </c>
    </row>
    <row r="2276" spans="1:16">
      <c r="A2276">
        <v>2275</v>
      </c>
      <c r="B2276" t="s">
        <v>2338</v>
      </c>
      <c r="C2276">
        <v>73</v>
      </c>
      <c r="D2276">
        <v>54</v>
      </c>
      <c r="E2276">
        <v>56.956134555380601</v>
      </c>
      <c r="F2276">
        <v>1.33640169627424</v>
      </c>
      <c r="G2276">
        <v>2547.8326344045399</v>
      </c>
      <c r="H2276">
        <v>300.069949543787</v>
      </c>
      <c r="I2276">
        <v>0.73104952038968396</v>
      </c>
      <c r="J2276">
        <v>0.35557870962611599</v>
      </c>
      <c r="K2276">
        <v>0.79707988468334401</v>
      </c>
      <c r="L2276" t="s">
        <v>41</v>
      </c>
      <c r="M2276" t="s">
        <v>34</v>
      </c>
      <c r="N2276" t="s">
        <v>35</v>
      </c>
      <c r="O2276">
        <v>0.68431623331959801</v>
      </c>
      <c r="P2276" t="s">
        <v>36</v>
      </c>
    </row>
    <row r="2277" spans="1:16">
      <c r="A2277">
        <v>2276</v>
      </c>
      <c r="B2277" t="s">
        <v>2339</v>
      </c>
      <c r="C2277">
        <v>116</v>
      </c>
      <c r="D2277">
        <v>58</v>
      </c>
      <c r="E2277">
        <v>65.804675613410495</v>
      </c>
      <c r="F2277">
        <v>2.00564550303916</v>
      </c>
      <c r="G2277">
        <v>3400.9745852552001</v>
      </c>
      <c r="H2277">
        <v>598.06862392404798</v>
      </c>
      <c r="I2277">
        <v>0.73626708224570203</v>
      </c>
      <c r="J2277">
        <v>0.119484401565443</v>
      </c>
      <c r="K2277">
        <v>0.65534425478290803</v>
      </c>
      <c r="L2277" t="s">
        <v>41</v>
      </c>
      <c r="M2277" t="s">
        <v>34</v>
      </c>
      <c r="N2277" t="s">
        <v>35</v>
      </c>
      <c r="O2277">
        <v>0.73705966628540398</v>
      </c>
      <c r="P2277" t="s">
        <v>36</v>
      </c>
    </row>
    <row r="2278" spans="1:16">
      <c r="A2278">
        <v>2277</v>
      </c>
      <c r="B2278" t="s">
        <v>2340</v>
      </c>
      <c r="C2278">
        <v>180</v>
      </c>
      <c r="D2278">
        <v>85</v>
      </c>
      <c r="E2278">
        <v>100.133717671868</v>
      </c>
      <c r="F2278">
        <v>2.1176470588235299</v>
      </c>
      <c r="G2278">
        <v>7875</v>
      </c>
      <c r="H2278">
        <v>753.55338454246498</v>
      </c>
      <c r="I2278">
        <v>0.784764034232587</v>
      </c>
      <c r="J2278">
        <v>0.174273910720907</v>
      </c>
      <c r="K2278">
        <v>0.62068965517241403</v>
      </c>
      <c r="L2278" t="s">
        <v>74</v>
      </c>
      <c r="M2278" t="s">
        <v>34</v>
      </c>
      <c r="N2278" t="s">
        <v>35</v>
      </c>
      <c r="O2278">
        <v>0.75579642644259204</v>
      </c>
      <c r="P2278" t="s">
        <v>36</v>
      </c>
    </row>
    <row r="2279" spans="1:16">
      <c r="A2279">
        <v>2278</v>
      </c>
      <c r="B2279" t="s">
        <v>2341</v>
      </c>
      <c r="C2279">
        <v>102</v>
      </c>
      <c r="D2279">
        <v>225</v>
      </c>
      <c r="E2279">
        <v>115.574732005877</v>
      </c>
      <c r="F2279">
        <v>0.45278449665422399</v>
      </c>
      <c r="G2279">
        <v>10490.9706374291</v>
      </c>
      <c r="H2279">
        <v>1353.4698352718401</v>
      </c>
      <c r="I2279">
        <v>0.88672684403304902</v>
      </c>
      <c r="J2279">
        <v>7.1966167169841305E-2</v>
      </c>
      <c r="K2279">
        <v>0.59305813455220702</v>
      </c>
      <c r="L2279" t="s">
        <v>44</v>
      </c>
      <c r="M2279" t="s">
        <v>34</v>
      </c>
      <c r="N2279" t="s">
        <v>35</v>
      </c>
      <c r="O2279">
        <v>0.71666081419713701</v>
      </c>
      <c r="P2279" t="s">
        <v>36</v>
      </c>
    </row>
    <row r="2280" spans="1:16">
      <c r="A2280">
        <v>2279</v>
      </c>
      <c r="B2280" t="s">
        <v>2342</v>
      </c>
      <c r="C2280">
        <v>76</v>
      </c>
      <c r="D2280">
        <v>99</v>
      </c>
      <c r="E2280">
        <v>61.818852304367802</v>
      </c>
      <c r="F2280">
        <v>0.76283531093976797</v>
      </c>
      <c r="G2280">
        <v>3001.4544521739099</v>
      </c>
      <c r="H2280">
        <v>487.77972151652602</v>
      </c>
      <c r="I2280">
        <v>0.71118581336678699</v>
      </c>
      <c r="J2280">
        <v>0.158523677383751</v>
      </c>
      <c r="K2280">
        <v>0.56732687175165097</v>
      </c>
      <c r="L2280" t="s">
        <v>41</v>
      </c>
      <c r="M2280" t="s">
        <v>34</v>
      </c>
      <c r="N2280" t="s">
        <v>35</v>
      </c>
      <c r="O2280">
        <v>0.727146618097121</v>
      </c>
      <c r="P2280" t="s">
        <v>36</v>
      </c>
    </row>
    <row r="2281" spans="1:16">
      <c r="A2281">
        <v>2280</v>
      </c>
      <c r="B2281" t="s">
        <v>2343</v>
      </c>
      <c r="C2281">
        <v>77</v>
      </c>
      <c r="D2281">
        <v>64</v>
      </c>
      <c r="E2281">
        <v>59.531094489699903</v>
      </c>
      <c r="F2281">
        <v>1.21367521367521</v>
      </c>
      <c r="G2281">
        <v>2783.4127724007599</v>
      </c>
      <c r="H2281">
        <v>422.78260992827597</v>
      </c>
      <c r="I2281">
        <v>0.72804073635253896</v>
      </c>
      <c r="J2281">
        <v>0.19568306807504801</v>
      </c>
      <c r="K2281">
        <v>0.73312715314750998</v>
      </c>
      <c r="L2281" t="s">
        <v>38</v>
      </c>
      <c r="M2281" t="s">
        <v>34</v>
      </c>
      <c r="N2281" t="s">
        <v>35</v>
      </c>
      <c r="O2281">
        <v>0.81088122667123796</v>
      </c>
      <c r="P2281" t="s">
        <v>36</v>
      </c>
    </row>
    <row r="2282" spans="1:16">
      <c r="A2282">
        <v>2281</v>
      </c>
      <c r="B2282" t="s">
        <v>2344</v>
      </c>
      <c r="C2282">
        <v>53</v>
      </c>
      <c r="D2282">
        <v>83</v>
      </c>
      <c r="E2282">
        <v>56.129451147463598</v>
      </c>
      <c r="F2282">
        <v>0.64138677525920995</v>
      </c>
      <c r="G2282">
        <v>2474.4089194706999</v>
      </c>
      <c r="H2282">
        <v>417.54022258012202</v>
      </c>
      <c r="I2282">
        <v>0.72221873184311103</v>
      </c>
      <c r="J2282">
        <v>0.17835475806550999</v>
      </c>
      <c r="K2282">
        <v>0.65250450732930898</v>
      </c>
      <c r="L2282" t="s">
        <v>41</v>
      </c>
      <c r="M2282" t="s">
        <v>34</v>
      </c>
      <c r="N2282" t="s">
        <v>35</v>
      </c>
      <c r="O2282">
        <v>0.69684033813633495</v>
      </c>
      <c r="P2282" t="s">
        <v>36</v>
      </c>
    </row>
    <row r="2283" spans="1:16">
      <c r="A2283">
        <v>2282</v>
      </c>
      <c r="B2283" t="s">
        <v>2345</v>
      </c>
      <c r="C2283">
        <v>365</v>
      </c>
      <c r="D2283">
        <v>95</v>
      </c>
      <c r="E2283">
        <v>99.4159039892848</v>
      </c>
      <c r="F2283">
        <v>3.8421052631578898</v>
      </c>
      <c r="G2283">
        <v>7762.5</v>
      </c>
      <c r="H2283">
        <v>1633.17278444767</v>
      </c>
      <c r="I2283">
        <v>0.855641985507958</v>
      </c>
      <c r="J2283">
        <v>3.6571873503690303E-2</v>
      </c>
      <c r="K2283">
        <v>0.29613733905579398</v>
      </c>
      <c r="L2283" t="s">
        <v>151</v>
      </c>
      <c r="M2283" t="s">
        <v>34</v>
      </c>
      <c r="N2283" t="s">
        <v>35</v>
      </c>
      <c r="O2283">
        <v>0.81715923946856095</v>
      </c>
      <c r="P2283" t="s">
        <v>36</v>
      </c>
    </row>
    <row r="2284" spans="1:16">
      <c r="A2284">
        <v>2283</v>
      </c>
      <c r="B2284" t="s">
        <v>2346</v>
      </c>
      <c r="C2284">
        <v>85</v>
      </c>
      <c r="D2284">
        <v>191</v>
      </c>
      <c r="E2284">
        <v>95.492705974474006</v>
      </c>
      <c r="F2284">
        <v>0.44581286653076702</v>
      </c>
      <c r="G2284">
        <v>7161.9334570888504</v>
      </c>
      <c r="H2284">
        <v>644.50792350084896</v>
      </c>
      <c r="I2284">
        <v>0.89932115561093195</v>
      </c>
      <c r="J2284">
        <v>0.216662437044189</v>
      </c>
      <c r="K2284">
        <v>0.58340799573818902</v>
      </c>
      <c r="L2284" t="s">
        <v>74</v>
      </c>
      <c r="M2284" t="s">
        <v>34</v>
      </c>
      <c r="N2284" t="s">
        <v>35</v>
      </c>
      <c r="O2284">
        <v>0.69308298831652404</v>
      </c>
      <c r="P2284" t="s">
        <v>36</v>
      </c>
    </row>
    <row r="2285" spans="1:16">
      <c r="A2285">
        <v>2284</v>
      </c>
      <c r="B2285" t="s">
        <v>2347</v>
      </c>
      <c r="C2285">
        <v>77</v>
      </c>
      <c r="D2285">
        <v>64</v>
      </c>
      <c r="E2285">
        <v>55.304097964742397</v>
      </c>
      <c r="F2285">
        <v>1.20029951532833</v>
      </c>
      <c r="G2285">
        <v>2402.1742525519899</v>
      </c>
      <c r="H2285">
        <v>336.235877219283</v>
      </c>
      <c r="I2285">
        <v>0.58875955676775904</v>
      </c>
      <c r="J2285">
        <v>0.26700922606073402</v>
      </c>
      <c r="K2285">
        <v>0.64769767162265102</v>
      </c>
      <c r="L2285" t="s">
        <v>111</v>
      </c>
      <c r="M2285" t="s">
        <v>34</v>
      </c>
      <c r="N2285" t="s">
        <v>35</v>
      </c>
      <c r="O2285">
        <v>0.6342274605589</v>
      </c>
      <c r="P2285" t="s">
        <v>36</v>
      </c>
    </row>
    <row r="2286" spans="1:16">
      <c r="A2286">
        <v>2285</v>
      </c>
      <c r="B2286" t="s">
        <v>2348</v>
      </c>
      <c r="C2286">
        <v>98</v>
      </c>
      <c r="D2286">
        <v>54</v>
      </c>
      <c r="E2286">
        <v>62.872132550442799</v>
      </c>
      <c r="F2286">
        <v>1.80808080808081</v>
      </c>
      <c r="G2286">
        <v>3104.6043674858201</v>
      </c>
      <c r="H2286">
        <v>412.19764306876999</v>
      </c>
      <c r="I2286">
        <v>0.77254578159506204</v>
      </c>
      <c r="J2286">
        <v>0.22961757169829999</v>
      </c>
      <c r="K2286">
        <v>0.75530645452901801</v>
      </c>
      <c r="L2286" t="s">
        <v>38</v>
      </c>
      <c r="M2286" t="s">
        <v>34</v>
      </c>
      <c r="N2286" t="s">
        <v>35</v>
      </c>
      <c r="O2286">
        <v>0.81984287908069498</v>
      </c>
      <c r="P2286" t="s">
        <v>36</v>
      </c>
    </row>
    <row r="2287" spans="1:16">
      <c r="A2287">
        <v>2286</v>
      </c>
      <c r="B2287" t="s">
        <v>2349</v>
      </c>
      <c r="C2287">
        <v>120</v>
      </c>
      <c r="D2287">
        <v>167</v>
      </c>
      <c r="E2287">
        <v>98.854000960215998</v>
      </c>
      <c r="F2287">
        <v>0.71747210663344696</v>
      </c>
      <c r="G2287">
        <v>7675</v>
      </c>
      <c r="H2287">
        <v>880.83260297775303</v>
      </c>
      <c r="I2287">
        <v>0.73013481673336</v>
      </c>
      <c r="J2287">
        <v>0.12430868888199401</v>
      </c>
      <c r="K2287">
        <v>0.47893915756630301</v>
      </c>
      <c r="L2287" t="s">
        <v>55</v>
      </c>
      <c r="M2287" t="s">
        <v>34</v>
      </c>
      <c r="N2287" t="s">
        <v>35</v>
      </c>
      <c r="O2287">
        <v>0.75417399828293197</v>
      </c>
      <c r="P2287" t="s">
        <v>36</v>
      </c>
    </row>
    <row r="2288" spans="1:16">
      <c r="A2288">
        <v>2287</v>
      </c>
      <c r="B2288" t="s">
        <v>2350</v>
      </c>
      <c r="C2288">
        <v>49</v>
      </c>
      <c r="D2288">
        <v>117</v>
      </c>
      <c r="E2288">
        <v>59.908188205006802</v>
      </c>
      <c r="F2288">
        <v>0.41546265897302997</v>
      </c>
      <c r="G2288">
        <v>2818.7869508506601</v>
      </c>
      <c r="H2288">
        <v>483.55027426895901</v>
      </c>
      <c r="I2288">
        <v>0.85451917262793697</v>
      </c>
      <c r="J2288">
        <v>0.15149170323775599</v>
      </c>
      <c r="K2288">
        <v>0.62388972958747302</v>
      </c>
      <c r="L2288" t="s">
        <v>111</v>
      </c>
      <c r="M2288" t="s">
        <v>34</v>
      </c>
      <c r="N2288" t="s">
        <v>35</v>
      </c>
      <c r="O2288">
        <v>0.678719239612813</v>
      </c>
      <c r="P2288" t="s">
        <v>36</v>
      </c>
    </row>
    <row r="2289" spans="1:16">
      <c r="A2289">
        <v>2288</v>
      </c>
      <c r="B2289" t="s">
        <v>2351</v>
      </c>
      <c r="C2289">
        <v>52</v>
      </c>
      <c r="D2289">
        <v>63</v>
      </c>
      <c r="E2289">
        <v>50.085960845885197</v>
      </c>
      <c r="F2289">
        <v>0.83018863451668101</v>
      </c>
      <c r="G2289">
        <v>1970.2525610585999</v>
      </c>
      <c r="H2289">
        <v>270.737804815044</v>
      </c>
      <c r="I2289">
        <v>0.62140574036181495</v>
      </c>
      <c r="J2289">
        <v>0.33778002087303599</v>
      </c>
      <c r="K2289">
        <v>0.78479663726244697</v>
      </c>
      <c r="L2289" t="s">
        <v>41</v>
      </c>
      <c r="M2289" t="s">
        <v>34</v>
      </c>
      <c r="N2289" t="s">
        <v>35</v>
      </c>
      <c r="O2289">
        <v>0.72031733365487705</v>
      </c>
      <c r="P2289" t="s">
        <v>36</v>
      </c>
    </row>
    <row r="2290" spans="1:16">
      <c r="A2290">
        <v>2289</v>
      </c>
      <c r="B2290" t="s">
        <v>2352</v>
      </c>
      <c r="C2290">
        <v>65</v>
      </c>
      <c r="D2290">
        <v>163</v>
      </c>
      <c r="E2290">
        <v>74.196193059065905</v>
      </c>
      <c r="F2290">
        <v>0.39551873888748101</v>
      </c>
      <c r="G2290">
        <v>4323.6758449905501</v>
      </c>
      <c r="H2290">
        <v>646.54482217063105</v>
      </c>
      <c r="I2290">
        <v>0.65598054896177604</v>
      </c>
      <c r="J2290">
        <v>0.12997676228285901</v>
      </c>
      <c r="K2290">
        <v>0.56636099916282101</v>
      </c>
      <c r="L2290" t="s">
        <v>74</v>
      </c>
      <c r="M2290" t="s">
        <v>34</v>
      </c>
      <c r="N2290" t="s">
        <v>35</v>
      </c>
      <c r="O2290">
        <v>0.72092198668752905</v>
      </c>
      <c r="P2290" t="s">
        <v>36</v>
      </c>
    </row>
    <row r="2291" spans="1:16">
      <c r="A2291">
        <v>2290</v>
      </c>
      <c r="B2291" t="s">
        <v>2353</v>
      </c>
      <c r="C2291">
        <v>155</v>
      </c>
      <c r="D2291">
        <v>160</v>
      </c>
      <c r="E2291">
        <v>98.045696298973198</v>
      </c>
      <c r="F2291">
        <v>0.96875</v>
      </c>
      <c r="G2291">
        <v>7550</v>
      </c>
      <c r="H2291">
        <v>1411.2489044666299</v>
      </c>
      <c r="I2291">
        <v>0.62844361765359302</v>
      </c>
      <c r="J2291">
        <v>4.7637567818652499E-2</v>
      </c>
      <c r="K2291">
        <v>0.36784409257003697</v>
      </c>
      <c r="L2291" t="s">
        <v>74</v>
      </c>
      <c r="M2291" t="s">
        <v>34</v>
      </c>
      <c r="N2291" t="s">
        <v>35</v>
      </c>
      <c r="O2291">
        <v>0.68312437219149702</v>
      </c>
      <c r="P2291" t="s">
        <v>36</v>
      </c>
    </row>
    <row r="2292" spans="1:16">
      <c r="A2292">
        <v>2291</v>
      </c>
      <c r="B2292" t="s">
        <v>2354</v>
      </c>
      <c r="C2292">
        <v>157</v>
      </c>
      <c r="D2292">
        <v>134</v>
      </c>
      <c r="E2292">
        <v>81.138036290313195</v>
      </c>
      <c r="F2292">
        <v>1.1736663260820099</v>
      </c>
      <c r="G2292">
        <v>5170.5752937618199</v>
      </c>
      <c r="H2292">
        <v>1054.6453098746999</v>
      </c>
      <c r="I2292">
        <v>0.51800285674630497</v>
      </c>
      <c r="J2292">
        <v>5.8416546619517E-2</v>
      </c>
      <c r="K2292">
        <v>0.34618025494820398</v>
      </c>
      <c r="L2292" t="s">
        <v>2046</v>
      </c>
      <c r="M2292" t="s">
        <v>34</v>
      </c>
      <c r="N2292" t="s">
        <v>35</v>
      </c>
      <c r="O2292">
        <v>0.63700607477429005</v>
      </c>
      <c r="P2292" t="s">
        <v>36</v>
      </c>
    </row>
    <row r="2293" spans="1:16">
      <c r="A2293">
        <v>2292</v>
      </c>
      <c r="B2293" t="s">
        <v>2355</v>
      </c>
      <c r="C2293">
        <v>165</v>
      </c>
      <c r="D2293">
        <v>102</v>
      </c>
      <c r="E2293">
        <v>97.964499021029496</v>
      </c>
      <c r="F2293">
        <v>1.6167800569956401</v>
      </c>
      <c r="G2293">
        <v>7537.5</v>
      </c>
      <c r="H2293">
        <v>741.33512914180801</v>
      </c>
      <c r="I2293">
        <v>0.58401803824255405</v>
      </c>
      <c r="J2293">
        <v>0.17234870665910201</v>
      </c>
      <c r="K2293">
        <v>0.64630225080385895</v>
      </c>
      <c r="L2293" t="s">
        <v>41</v>
      </c>
      <c r="M2293" t="s">
        <v>34</v>
      </c>
      <c r="N2293" t="s">
        <v>35</v>
      </c>
      <c r="O2293">
        <v>0.65541559596222199</v>
      </c>
      <c r="P2293" t="s">
        <v>36</v>
      </c>
    </row>
    <row r="2294" spans="1:16">
      <c r="A2294">
        <v>2293</v>
      </c>
      <c r="B2294" t="s">
        <v>2356</v>
      </c>
      <c r="C2294">
        <v>143</v>
      </c>
      <c r="D2294">
        <v>99</v>
      </c>
      <c r="E2294">
        <v>97.801902230083996</v>
      </c>
      <c r="F2294">
        <v>1.4521740618929</v>
      </c>
      <c r="G2294">
        <v>7512.5</v>
      </c>
      <c r="H2294">
        <v>501.62950456142403</v>
      </c>
      <c r="I2294">
        <v>0.63110400943526401</v>
      </c>
      <c r="J2294">
        <v>0.37517008675658498</v>
      </c>
      <c r="K2294">
        <v>0.75883838383838398</v>
      </c>
      <c r="L2294" t="s">
        <v>194</v>
      </c>
      <c r="M2294" t="s">
        <v>34</v>
      </c>
      <c r="N2294" t="s">
        <v>35</v>
      </c>
      <c r="O2294">
        <v>0.70202576985973197</v>
      </c>
      <c r="P2294" t="s">
        <v>36</v>
      </c>
    </row>
    <row r="2295" spans="1:16">
      <c r="A2295">
        <v>2294</v>
      </c>
      <c r="B2295" t="s">
        <v>2357</v>
      </c>
      <c r="C2295">
        <v>84</v>
      </c>
      <c r="D2295">
        <v>92</v>
      </c>
      <c r="E2295">
        <v>66.324584386927597</v>
      </c>
      <c r="F2295">
        <v>0.91401148004577004</v>
      </c>
      <c r="G2295">
        <v>3454.9276389413999</v>
      </c>
      <c r="H2295">
        <v>560.40987658303698</v>
      </c>
      <c r="I2295">
        <v>0.75187035206039798</v>
      </c>
      <c r="J2295">
        <v>0.13824112473394001</v>
      </c>
      <c r="K2295">
        <v>0.61222608512431498</v>
      </c>
      <c r="L2295" t="s">
        <v>74</v>
      </c>
      <c r="M2295" t="s">
        <v>34</v>
      </c>
      <c r="N2295" t="s">
        <v>35</v>
      </c>
      <c r="O2295">
        <v>0.78570645714664</v>
      </c>
      <c r="P2295" t="s">
        <v>36</v>
      </c>
    </row>
    <row r="2296" spans="1:16">
      <c r="A2296">
        <v>2295</v>
      </c>
      <c r="B2296" t="s">
        <v>2358</v>
      </c>
      <c r="C2296">
        <v>125</v>
      </c>
      <c r="D2296">
        <v>102</v>
      </c>
      <c r="E2296">
        <v>92.700212764660506</v>
      </c>
      <c r="F2296">
        <v>1.2250548911380901</v>
      </c>
      <c r="G2296">
        <v>6749.1851648393204</v>
      </c>
      <c r="H2296">
        <v>599.40322176529003</v>
      </c>
      <c r="I2296">
        <v>0.62201157215960601</v>
      </c>
      <c r="J2296">
        <v>0.23606035798675801</v>
      </c>
      <c r="K2296">
        <v>0.62130064170098698</v>
      </c>
      <c r="L2296" t="s">
        <v>41</v>
      </c>
      <c r="M2296" t="s">
        <v>34</v>
      </c>
      <c r="N2296" t="s">
        <v>35</v>
      </c>
      <c r="O2296">
        <v>0.74976466853549395</v>
      </c>
      <c r="P2296" t="s">
        <v>36</v>
      </c>
    </row>
    <row r="2297" spans="1:16">
      <c r="A2297">
        <v>2296</v>
      </c>
      <c r="B2297" t="s">
        <v>2359</v>
      </c>
      <c r="C2297">
        <v>85</v>
      </c>
      <c r="D2297">
        <v>130</v>
      </c>
      <c r="E2297">
        <v>80.405871301854702</v>
      </c>
      <c r="F2297">
        <v>0.654913674153768</v>
      </c>
      <c r="G2297">
        <v>5077.6809175803401</v>
      </c>
      <c r="H2297">
        <v>483.79054432340303</v>
      </c>
      <c r="I2297">
        <v>0.80509092394516502</v>
      </c>
      <c r="J2297">
        <v>0.27262176088197299</v>
      </c>
      <c r="K2297">
        <v>0.61424359020460995</v>
      </c>
      <c r="L2297" t="s">
        <v>74</v>
      </c>
      <c r="M2297" t="s">
        <v>34</v>
      </c>
      <c r="N2297" t="s">
        <v>35</v>
      </c>
      <c r="O2297">
        <v>0.692528467264512</v>
      </c>
      <c r="P2297" t="s">
        <v>36</v>
      </c>
    </row>
    <row r="2298" spans="1:16">
      <c r="A2298">
        <v>2297</v>
      </c>
      <c r="B2298" t="s">
        <v>2360</v>
      </c>
      <c r="C2298">
        <v>58</v>
      </c>
      <c r="D2298">
        <v>64</v>
      </c>
      <c r="E2298">
        <v>52.884972947117099</v>
      </c>
      <c r="F2298">
        <v>0.91452991452991494</v>
      </c>
      <c r="G2298">
        <v>2196.61757693762</v>
      </c>
      <c r="H2298">
        <v>394.35381089842798</v>
      </c>
      <c r="I2298">
        <v>0.79074716517063504</v>
      </c>
      <c r="J2298">
        <v>0.177497497472519</v>
      </c>
      <c r="K2298">
        <v>0.71520518776616304</v>
      </c>
      <c r="L2298" t="s">
        <v>38</v>
      </c>
      <c r="M2298" t="s">
        <v>34</v>
      </c>
      <c r="N2298" t="s">
        <v>35</v>
      </c>
      <c r="O2298">
        <v>0.70789658930755806</v>
      </c>
      <c r="P2298" t="s">
        <v>36</v>
      </c>
    </row>
    <row r="2299" spans="1:16">
      <c r="A2299">
        <v>2298</v>
      </c>
      <c r="B2299" t="s">
        <v>2361</v>
      </c>
      <c r="C2299">
        <v>178</v>
      </c>
      <c r="D2299">
        <v>202</v>
      </c>
      <c r="E2299">
        <v>131.50650021976799</v>
      </c>
      <c r="F2299">
        <v>0.88121135909755299</v>
      </c>
      <c r="G2299">
        <v>13582.644107750501</v>
      </c>
      <c r="H2299">
        <v>1263.2289926250101</v>
      </c>
      <c r="I2299">
        <v>0.81917155532890495</v>
      </c>
      <c r="J2299">
        <v>0.10696212344683299</v>
      </c>
      <c r="K2299">
        <v>0.48505838641188997</v>
      </c>
      <c r="L2299" t="s">
        <v>194</v>
      </c>
      <c r="M2299" t="s">
        <v>34</v>
      </c>
      <c r="N2299" t="s">
        <v>35</v>
      </c>
      <c r="O2299">
        <v>0.66642151609839695</v>
      </c>
      <c r="P2299" t="s">
        <v>36</v>
      </c>
    </row>
    <row r="2300" spans="1:16">
      <c r="A2300">
        <v>2299</v>
      </c>
      <c r="B2300" t="s">
        <v>2362</v>
      </c>
      <c r="C2300">
        <v>57</v>
      </c>
      <c r="D2300">
        <v>69</v>
      </c>
      <c r="E2300">
        <v>58.579355978436702</v>
      </c>
      <c r="F2300">
        <v>0.82246096767804699</v>
      </c>
      <c r="G2300">
        <v>2695.1259572778799</v>
      </c>
      <c r="H2300">
        <v>281.58735544028502</v>
      </c>
      <c r="I2300">
        <v>0.71408467264902398</v>
      </c>
      <c r="J2300">
        <v>0.42713251478437603</v>
      </c>
      <c r="K2300">
        <v>0.84757408619239005</v>
      </c>
      <c r="L2300" t="s">
        <v>44</v>
      </c>
      <c r="M2300" t="s">
        <v>34</v>
      </c>
      <c r="N2300" t="s">
        <v>35</v>
      </c>
      <c r="O2300">
        <v>0.76066214533385401</v>
      </c>
      <c r="P2300" t="s">
        <v>36</v>
      </c>
    </row>
    <row r="2301" spans="1:16">
      <c r="A2301">
        <v>2300</v>
      </c>
      <c r="B2301" t="s">
        <v>2363</v>
      </c>
      <c r="C2301">
        <v>80</v>
      </c>
      <c r="D2301">
        <v>71</v>
      </c>
      <c r="E2301">
        <v>68.366076258754404</v>
      </c>
      <c r="F2301">
        <v>1.1233624237461599</v>
      </c>
      <c r="G2301">
        <v>3670.8884846880901</v>
      </c>
      <c r="H2301">
        <v>384.93677350355199</v>
      </c>
      <c r="I2301">
        <v>0.60221927041855206</v>
      </c>
      <c r="J2301">
        <v>0.31131658087173403</v>
      </c>
      <c r="K2301">
        <v>0.80654431454509801</v>
      </c>
      <c r="L2301" t="s">
        <v>38</v>
      </c>
      <c r="M2301" t="s">
        <v>34</v>
      </c>
      <c r="N2301" t="s">
        <v>35</v>
      </c>
      <c r="O2301">
        <v>0.74285805781618697</v>
      </c>
      <c r="P2301" t="s">
        <v>36</v>
      </c>
    </row>
    <row r="2302" spans="1:16">
      <c r="A2302">
        <v>2301</v>
      </c>
      <c r="B2302" t="s">
        <v>2364</v>
      </c>
      <c r="C2302">
        <v>169</v>
      </c>
      <c r="D2302">
        <v>101</v>
      </c>
      <c r="E2302">
        <v>89.427145815434798</v>
      </c>
      <c r="F2302">
        <v>1.6784609021169199</v>
      </c>
      <c r="G2302">
        <v>6280.9975088846904</v>
      </c>
      <c r="H2302">
        <v>670.236087672503</v>
      </c>
      <c r="I2302">
        <v>0.50597997397453098</v>
      </c>
      <c r="J2302">
        <v>0.17570449387411999</v>
      </c>
      <c r="K2302">
        <v>0.49366260528252498</v>
      </c>
      <c r="L2302" t="s">
        <v>151</v>
      </c>
      <c r="M2302" t="s">
        <v>34</v>
      </c>
      <c r="N2302" t="s">
        <v>35</v>
      </c>
      <c r="O2302">
        <v>0.75849952587111502</v>
      </c>
      <c r="P2302" t="s">
        <v>36</v>
      </c>
    </row>
    <row r="2303" spans="1:16">
      <c r="A2303">
        <v>2302</v>
      </c>
      <c r="B2303" t="s">
        <v>2365</v>
      </c>
      <c r="C2303">
        <v>50</v>
      </c>
      <c r="D2303">
        <v>93</v>
      </c>
      <c r="E2303">
        <v>60.6974478640104</v>
      </c>
      <c r="F2303">
        <v>0.53529411764705903</v>
      </c>
      <c r="G2303">
        <v>2893.5483448015102</v>
      </c>
      <c r="H2303">
        <v>290.21064153795697</v>
      </c>
      <c r="I2303">
        <v>0.82999957175581196</v>
      </c>
      <c r="J2303">
        <v>0.43173170238047898</v>
      </c>
      <c r="K2303">
        <v>0.89863367799113703</v>
      </c>
      <c r="L2303" t="s">
        <v>55</v>
      </c>
      <c r="M2303" t="s">
        <v>34</v>
      </c>
      <c r="N2303" t="s">
        <v>35</v>
      </c>
      <c r="O2303">
        <v>0.72552239470296798</v>
      </c>
      <c r="P2303" t="s">
        <v>36</v>
      </c>
    </row>
    <row r="2304" spans="1:16">
      <c r="A2304">
        <v>2303</v>
      </c>
      <c r="B2304" t="s">
        <v>2366</v>
      </c>
      <c r="C2304">
        <v>149</v>
      </c>
      <c r="D2304">
        <v>163</v>
      </c>
      <c r="E2304">
        <v>108.144391048956</v>
      </c>
      <c r="F2304">
        <v>0.91521313659034997</v>
      </c>
      <c r="G2304">
        <v>9185.3959168242</v>
      </c>
      <c r="H2304">
        <v>817.01029872210097</v>
      </c>
      <c r="I2304">
        <v>0.87971417390940199</v>
      </c>
      <c r="J2304">
        <v>0.17292296853585101</v>
      </c>
      <c r="K2304">
        <v>0.53587686971602</v>
      </c>
      <c r="L2304" t="s">
        <v>55</v>
      </c>
      <c r="M2304" t="s">
        <v>34</v>
      </c>
      <c r="N2304" t="s">
        <v>35</v>
      </c>
      <c r="O2304">
        <v>0.672994548266304</v>
      </c>
      <c r="P2304" t="s">
        <v>36</v>
      </c>
    </row>
    <row r="2305" spans="1:16">
      <c r="A2305">
        <v>2304</v>
      </c>
      <c r="B2305" t="s">
        <v>2367</v>
      </c>
      <c r="C2305">
        <v>137</v>
      </c>
      <c r="D2305">
        <v>112</v>
      </c>
      <c r="E2305">
        <v>83.677871385900104</v>
      </c>
      <c r="F2305">
        <v>1.2184466019417499</v>
      </c>
      <c r="G2305">
        <v>5499.3470699432901</v>
      </c>
      <c r="H2305">
        <v>1059.60041597594</v>
      </c>
      <c r="I2305">
        <v>0.688210298694931</v>
      </c>
      <c r="J2305">
        <v>6.1551232427151298E-2</v>
      </c>
      <c r="K2305">
        <v>0.48160778902975598</v>
      </c>
      <c r="L2305" t="s">
        <v>41</v>
      </c>
      <c r="M2305" t="s">
        <v>34</v>
      </c>
      <c r="N2305" t="s">
        <v>35</v>
      </c>
      <c r="O2305">
        <v>0.78929125540989198</v>
      </c>
      <c r="P2305" t="s">
        <v>36</v>
      </c>
    </row>
    <row r="2306" spans="1:16">
      <c r="A2306">
        <v>2305</v>
      </c>
      <c r="B2306" t="s">
        <v>2368</v>
      </c>
      <c r="C2306">
        <v>124</v>
      </c>
      <c r="D2306">
        <v>66</v>
      </c>
      <c r="E2306">
        <v>57.8495540050777</v>
      </c>
      <c r="F2306">
        <v>1.89153581179036</v>
      </c>
      <c r="G2306">
        <v>2628.39063742911</v>
      </c>
      <c r="H2306">
        <v>675.53488845161803</v>
      </c>
      <c r="I2306">
        <v>0.54925840013816596</v>
      </c>
      <c r="J2306">
        <v>7.2377605126294098E-2</v>
      </c>
      <c r="K2306">
        <v>0.43259375229335401</v>
      </c>
      <c r="L2306" t="s">
        <v>44</v>
      </c>
      <c r="M2306" t="s">
        <v>34</v>
      </c>
      <c r="N2306" t="s">
        <v>35</v>
      </c>
      <c r="O2306">
        <v>0.66326462785704599</v>
      </c>
      <c r="P2306" t="s">
        <v>36</v>
      </c>
    </row>
    <row r="2307" spans="1:16">
      <c r="A2307">
        <v>2306</v>
      </c>
      <c r="B2307" t="s">
        <v>2369</v>
      </c>
      <c r="C2307">
        <v>103</v>
      </c>
      <c r="D2307">
        <v>92</v>
      </c>
      <c r="E2307">
        <v>63.657344884625601</v>
      </c>
      <c r="F2307">
        <v>1.11834321663638</v>
      </c>
      <c r="G2307">
        <v>3182.6356434782601</v>
      </c>
      <c r="H2307">
        <v>590.67746673034605</v>
      </c>
      <c r="I2307">
        <v>0.799573990410958</v>
      </c>
      <c r="J2307">
        <v>0.114629389401792</v>
      </c>
      <c r="K2307">
        <v>0.51868807983915899</v>
      </c>
      <c r="L2307" t="s">
        <v>41</v>
      </c>
      <c r="M2307" t="s">
        <v>34</v>
      </c>
      <c r="N2307" t="s">
        <v>35</v>
      </c>
      <c r="O2307">
        <v>0.71872948184637797</v>
      </c>
      <c r="P2307" t="s">
        <v>36</v>
      </c>
    </row>
    <row r="2308" spans="1:16">
      <c r="A2308">
        <v>2307</v>
      </c>
      <c r="B2308" t="s">
        <v>2370</v>
      </c>
      <c r="C2308">
        <v>98</v>
      </c>
      <c r="D2308">
        <v>68</v>
      </c>
      <c r="E2308">
        <v>64.255051761780194</v>
      </c>
      <c r="F2308">
        <v>1.4427739608415799</v>
      </c>
      <c r="G2308">
        <v>3242.6825682419699</v>
      </c>
      <c r="H2308">
        <v>468.17459291074601</v>
      </c>
      <c r="I2308">
        <v>0.66925584454182396</v>
      </c>
      <c r="J2308">
        <v>0.185908230786166</v>
      </c>
      <c r="K2308">
        <v>0.63934474270308295</v>
      </c>
      <c r="L2308" t="s">
        <v>58</v>
      </c>
      <c r="M2308" t="s">
        <v>34</v>
      </c>
      <c r="N2308" t="s">
        <v>35</v>
      </c>
      <c r="O2308">
        <v>0.68528226747195797</v>
      </c>
      <c r="P2308" t="s">
        <v>36</v>
      </c>
    </row>
    <row r="2309" spans="1:16">
      <c r="A2309">
        <v>2308</v>
      </c>
      <c r="B2309" t="s">
        <v>2371</v>
      </c>
      <c r="C2309">
        <v>152</v>
      </c>
      <c r="D2309">
        <v>105</v>
      </c>
      <c r="E2309">
        <v>106.471665679251</v>
      </c>
      <c r="F2309">
        <v>1.4404145077720201</v>
      </c>
      <c r="G2309">
        <v>8903.4429062381896</v>
      </c>
      <c r="H2309">
        <v>808.12793809299899</v>
      </c>
      <c r="I2309">
        <v>0.71422328082907904</v>
      </c>
      <c r="J2309">
        <v>0.17131981619016401</v>
      </c>
      <c r="K2309">
        <v>0.63021956633807097</v>
      </c>
      <c r="L2309" t="s">
        <v>151</v>
      </c>
      <c r="M2309" t="s">
        <v>34</v>
      </c>
      <c r="N2309" t="s">
        <v>35</v>
      </c>
      <c r="O2309">
        <v>0.67997964755115603</v>
      </c>
      <c r="P2309" t="s">
        <v>36</v>
      </c>
    </row>
    <row r="2310" spans="1:16">
      <c r="A2310">
        <v>2309</v>
      </c>
      <c r="B2310" t="s">
        <v>2372</v>
      </c>
      <c r="C2310">
        <v>125</v>
      </c>
      <c r="D2310">
        <v>227</v>
      </c>
      <c r="E2310">
        <v>116.00457071779201</v>
      </c>
      <c r="F2310">
        <v>0.55072286125179604</v>
      </c>
      <c r="G2310">
        <v>10569.150544423401</v>
      </c>
      <c r="H2310">
        <v>1077.01204031778</v>
      </c>
      <c r="I2310">
        <v>0.69294498440895502</v>
      </c>
      <c r="J2310">
        <v>0.114500881727259</v>
      </c>
      <c r="K2310">
        <v>0.51827935045625495</v>
      </c>
      <c r="L2310" t="s">
        <v>106</v>
      </c>
      <c r="M2310" t="s">
        <v>34</v>
      </c>
      <c r="N2310" t="s">
        <v>35</v>
      </c>
      <c r="O2310">
        <v>0.68020993574290001</v>
      </c>
      <c r="P2310" t="s">
        <v>36</v>
      </c>
    </row>
    <row r="2311" spans="1:16">
      <c r="A2311">
        <v>2310</v>
      </c>
      <c r="B2311" t="s">
        <v>2373</v>
      </c>
      <c r="C2311">
        <v>68</v>
      </c>
      <c r="D2311">
        <v>92</v>
      </c>
      <c r="E2311">
        <v>66.947950780206</v>
      </c>
      <c r="F2311">
        <v>0.73274519120667503</v>
      </c>
      <c r="G2311">
        <v>3520.1766487712698</v>
      </c>
      <c r="H2311">
        <v>459.241328084987</v>
      </c>
      <c r="I2311">
        <v>0.54630664770525506</v>
      </c>
      <c r="J2311">
        <v>0.209745375056309</v>
      </c>
      <c r="K2311">
        <v>0.73006380814401495</v>
      </c>
      <c r="L2311" t="s">
        <v>38</v>
      </c>
      <c r="M2311" t="s">
        <v>34</v>
      </c>
      <c r="N2311" t="s">
        <v>35</v>
      </c>
      <c r="O2311">
        <v>0.75139510714713198</v>
      </c>
      <c r="P2311" t="s">
        <v>36</v>
      </c>
    </row>
    <row r="2312" spans="1:16">
      <c r="A2312">
        <v>2311</v>
      </c>
      <c r="B2312" t="s">
        <v>2374</v>
      </c>
      <c r="C2312">
        <v>112</v>
      </c>
      <c r="D2312">
        <v>219</v>
      </c>
      <c r="E2312">
        <v>110.97373092216201</v>
      </c>
      <c r="F2312">
        <v>0.51012929607247803</v>
      </c>
      <c r="G2312">
        <v>9672.3110790170103</v>
      </c>
      <c r="H2312">
        <v>1035.6076182983199</v>
      </c>
      <c r="I2312">
        <v>0.87736541922534705</v>
      </c>
      <c r="J2312">
        <v>0.113331241571635</v>
      </c>
      <c r="K2312">
        <v>0.50093912615081404</v>
      </c>
      <c r="L2312" t="s">
        <v>151</v>
      </c>
      <c r="M2312" t="s">
        <v>34</v>
      </c>
      <c r="N2312" t="s">
        <v>35</v>
      </c>
      <c r="O2312">
        <v>0.67780362210151501</v>
      </c>
      <c r="P2312" t="s">
        <v>36</v>
      </c>
    </row>
    <row r="2313" spans="1:16">
      <c r="A2313">
        <v>2312</v>
      </c>
      <c r="B2313" t="s">
        <v>2375</v>
      </c>
      <c r="C2313">
        <v>79</v>
      </c>
      <c r="D2313">
        <v>89</v>
      </c>
      <c r="E2313">
        <v>57.803737753274703</v>
      </c>
      <c r="F2313">
        <v>0.87868233233071702</v>
      </c>
      <c r="G2313">
        <v>2624.22896937618</v>
      </c>
      <c r="H2313">
        <v>409.07581885068299</v>
      </c>
      <c r="I2313">
        <v>0.85816441311383396</v>
      </c>
      <c r="J2313">
        <v>0.19706249300869899</v>
      </c>
      <c r="K2313">
        <v>0.57920808319391104</v>
      </c>
      <c r="L2313" t="s">
        <v>111</v>
      </c>
      <c r="M2313" t="s">
        <v>34</v>
      </c>
      <c r="N2313" t="s">
        <v>35</v>
      </c>
      <c r="O2313">
        <v>0.78669794052646203</v>
      </c>
      <c r="P2313" t="s">
        <v>36</v>
      </c>
    </row>
    <row r="2314" spans="1:16">
      <c r="A2314">
        <v>2313</v>
      </c>
      <c r="B2314" t="s">
        <v>2376</v>
      </c>
      <c r="C2314">
        <v>104</v>
      </c>
      <c r="D2314">
        <v>54</v>
      </c>
      <c r="E2314">
        <v>65.929655407903397</v>
      </c>
      <c r="F2314">
        <v>1.9230767278769101</v>
      </c>
      <c r="G2314">
        <v>3413.9054824196601</v>
      </c>
      <c r="H2314">
        <v>379.69438615539798</v>
      </c>
      <c r="I2314">
        <v>0.53051624900812799</v>
      </c>
      <c r="J2314">
        <v>0.297572644767715</v>
      </c>
      <c r="K2314">
        <v>0.78564099055958403</v>
      </c>
      <c r="L2314" t="s">
        <v>41</v>
      </c>
      <c r="M2314" t="s">
        <v>34</v>
      </c>
      <c r="N2314" t="s">
        <v>35</v>
      </c>
      <c r="O2314">
        <v>0.715563613108542</v>
      </c>
      <c r="P2314" t="s">
        <v>36</v>
      </c>
    </row>
    <row r="2315" spans="1:16">
      <c r="A2315">
        <v>2314</v>
      </c>
      <c r="B2315" t="s">
        <v>2377</v>
      </c>
      <c r="C2315">
        <v>55</v>
      </c>
      <c r="D2315">
        <v>130</v>
      </c>
      <c r="E2315">
        <v>66.524014429256596</v>
      </c>
      <c r="F2315">
        <v>0.41849429606206301</v>
      </c>
      <c r="G2315">
        <v>3475.7359792060502</v>
      </c>
      <c r="H2315">
        <v>614.26075406064194</v>
      </c>
      <c r="I2315">
        <v>0.78850971045681895</v>
      </c>
      <c r="J2315">
        <v>0.115758024459819</v>
      </c>
      <c r="K2315">
        <v>0.62240498243372699</v>
      </c>
      <c r="L2315" t="s">
        <v>55</v>
      </c>
      <c r="M2315" t="s">
        <v>34</v>
      </c>
      <c r="N2315" t="s">
        <v>35</v>
      </c>
      <c r="O2315">
        <v>0.72921898900702797</v>
      </c>
      <c r="P2315" t="s">
        <v>36</v>
      </c>
    </row>
    <row r="2316" spans="1:16">
      <c r="A2316">
        <v>2315</v>
      </c>
      <c r="B2316" t="s">
        <v>2378</v>
      </c>
      <c r="C2316">
        <v>129</v>
      </c>
      <c r="D2316">
        <v>80</v>
      </c>
      <c r="E2316">
        <v>82.633293567227696</v>
      </c>
      <c r="F2316">
        <v>1.6197703787242601</v>
      </c>
      <c r="G2316">
        <v>5362.9038102079403</v>
      </c>
      <c r="H2316">
        <v>454.18441359043101</v>
      </c>
      <c r="I2316">
        <v>0.68685316918806905</v>
      </c>
      <c r="J2316">
        <v>0.32669720494509102</v>
      </c>
      <c r="K2316">
        <v>0.69831623766208595</v>
      </c>
      <c r="L2316" t="s">
        <v>41</v>
      </c>
      <c r="M2316" t="s">
        <v>34</v>
      </c>
      <c r="N2316" t="s">
        <v>35</v>
      </c>
      <c r="O2316">
        <v>0.87124851340619403</v>
      </c>
      <c r="P2316" t="s">
        <v>36</v>
      </c>
    </row>
    <row r="2317" spans="1:16">
      <c r="A2317">
        <v>2316</v>
      </c>
      <c r="B2317" t="s">
        <v>2379</v>
      </c>
      <c r="C2317">
        <v>220</v>
      </c>
      <c r="D2317">
        <v>89</v>
      </c>
      <c r="E2317">
        <v>94.787571443087501</v>
      </c>
      <c r="F2317">
        <v>2.4829844286534901</v>
      </c>
      <c r="G2317">
        <v>7056.55407674858</v>
      </c>
      <c r="H2317">
        <v>716.622206278573</v>
      </c>
      <c r="I2317">
        <v>0.62214834962608601</v>
      </c>
      <c r="J2317">
        <v>0.17267203789623101</v>
      </c>
      <c r="K2317">
        <v>0.50257229961468397</v>
      </c>
      <c r="L2317" t="s">
        <v>55</v>
      </c>
      <c r="M2317" t="s">
        <v>34</v>
      </c>
      <c r="N2317" t="s">
        <v>35</v>
      </c>
      <c r="O2317">
        <v>0.753184836427083</v>
      </c>
      <c r="P2317" t="s">
        <v>36</v>
      </c>
    </row>
    <row r="2318" spans="1:16">
      <c r="A2318">
        <v>2317</v>
      </c>
      <c r="B2318" t="s">
        <v>2380</v>
      </c>
      <c r="C2318">
        <v>68</v>
      </c>
      <c r="D2318">
        <v>137</v>
      </c>
      <c r="E2318">
        <v>65.309609005546093</v>
      </c>
      <c r="F2318">
        <v>0.49900783693523898</v>
      </c>
      <c r="G2318">
        <v>3349.9941516068102</v>
      </c>
      <c r="H2318">
        <v>687.80365706454199</v>
      </c>
      <c r="I2318">
        <v>0.706609606617287</v>
      </c>
      <c r="J2318">
        <v>8.8986669260098794E-2</v>
      </c>
      <c r="K2318">
        <v>0.46982677756237901</v>
      </c>
      <c r="L2318" t="s">
        <v>44</v>
      </c>
      <c r="M2318" t="s">
        <v>34</v>
      </c>
      <c r="N2318" t="s">
        <v>35</v>
      </c>
      <c r="O2318">
        <v>0.64140203469587698</v>
      </c>
      <c r="P2318" t="s">
        <v>36</v>
      </c>
    </row>
    <row r="2319" spans="1:16">
      <c r="A2319">
        <v>2318</v>
      </c>
      <c r="B2319" t="s">
        <v>2381</v>
      </c>
      <c r="C2319">
        <v>83</v>
      </c>
      <c r="D2319">
        <v>127</v>
      </c>
      <c r="E2319">
        <v>65.528014632701598</v>
      </c>
      <c r="F2319">
        <v>0.65236051502145898</v>
      </c>
      <c r="G2319">
        <v>3372.4374328922499</v>
      </c>
      <c r="H2319">
        <v>719.745646726774</v>
      </c>
      <c r="I2319">
        <v>0.64094354697037603</v>
      </c>
      <c r="J2319">
        <v>8.1807980452539703E-2</v>
      </c>
      <c r="K2319">
        <v>0.418920665398889</v>
      </c>
      <c r="L2319" t="s">
        <v>38</v>
      </c>
      <c r="M2319" t="s">
        <v>34</v>
      </c>
      <c r="N2319" t="s">
        <v>35</v>
      </c>
      <c r="O2319">
        <v>0.76487912879920295</v>
      </c>
      <c r="P2319" t="s">
        <v>36</v>
      </c>
    </row>
    <row r="2320" spans="1:16">
      <c r="A2320">
        <v>2319</v>
      </c>
      <c r="B2320" t="s">
        <v>2382</v>
      </c>
      <c r="C2320">
        <v>44</v>
      </c>
      <c r="D2320">
        <v>68</v>
      </c>
      <c r="E2320">
        <v>51.367434479273797</v>
      </c>
      <c r="F2320">
        <v>0.64</v>
      </c>
      <c r="G2320">
        <v>2072.36205935728</v>
      </c>
      <c r="H2320">
        <v>235.711599888698</v>
      </c>
      <c r="I2320">
        <v>0.81455338944006805</v>
      </c>
      <c r="J2320">
        <v>0.46872010835663802</v>
      </c>
      <c r="K2320">
        <v>0.88207756057442899</v>
      </c>
      <c r="L2320" t="s">
        <v>151</v>
      </c>
      <c r="M2320" t="s">
        <v>34</v>
      </c>
      <c r="N2320" t="s">
        <v>35</v>
      </c>
      <c r="O2320">
        <v>0.78334973609028102</v>
      </c>
      <c r="P2320" t="s">
        <v>36</v>
      </c>
    </row>
    <row r="2321" spans="1:16">
      <c r="A2321">
        <v>2320</v>
      </c>
      <c r="B2321" t="s">
        <v>2383</v>
      </c>
      <c r="C2321">
        <v>132</v>
      </c>
      <c r="D2321">
        <v>44</v>
      </c>
      <c r="E2321">
        <v>58.4143661627173</v>
      </c>
      <c r="F2321">
        <v>3.0375000000000001</v>
      </c>
      <c r="G2321">
        <v>2679.9655950850702</v>
      </c>
      <c r="H2321">
        <v>589.66452662975905</v>
      </c>
      <c r="I2321">
        <v>0.66057049826226899</v>
      </c>
      <c r="J2321">
        <v>9.6856568527666997E-2</v>
      </c>
      <c r="K2321">
        <v>0.54820467605119905</v>
      </c>
      <c r="L2321" t="s">
        <v>41</v>
      </c>
      <c r="M2321" t="s">
        <v>34</v>
      </c>
      <c r="N2321" t="s">
        <v>35</v>
      </c>
      <c r="O2321">
        <v>0.72910515752372596</v>
      </c>
      <c r="P2321" t="s">
        <v>36</v>
      </c>
    </row>
    <row r="2322" spans="1:16">
      <c r="A2322">
        <v>2321</v>
      </c>
      <c r="B2322" t="s">
        <v>2384</v>
      </c>
      <c r="C2322">
        <v>49</v>
      </c>
      <c r="D2322">
        <v>73</v>
      </c>
      <c r="E2322">
        <v>55.599300967386498</v>
      </c>
      <c r="F2322">
        <v>0.66917297114849195</v>
      </c>
      <c r="G2322">
        <v>2427.88741587902</v>
      </c>
      <c r="H2322">
        <v>320.57842384846299</v>
      </c>
      <c r="I2322">
        <v>0.84077162167084896</v>
      </c>
      <c r="J2322">
        <v>0.29687240411921001</v>
      </c>
      <c r="K2322">
        <v>0.83619145124136196</v>
      </c>
      <c r="L2322" t="s">
        <v>41</v>
      </c>
      <c r="M2322" t="s">
        <v>34</v>
      </c>
      <c r="N2322" t="s">
        <v>35</v>
      </c>
      <c r="O2322">
        <v>0.81419754077750095</v>
      </c>
      <c r="P2322" t="s">
        <v>36</v>
      </c>
    </row>
    <row r="2323" spans="1:16">
      <c r="A2323">
        <v>2322</v>
      </c>
      <c r="B2323" t="s">
        <v>2385</v>
      </c>
      <c r="C2323">
        <v>68</v>
      </c>
      <c r="D2323">
        <v>85</v>
      </c>
      <c r="E2323">
        <v>63.648425750721302</v>
      </c>
      <c r="F2323">
        <v>0.79573682574719296</v>
      </c>
      <c r="G2323">
        <v>3181.74385746692</v>
      </c>
      <c r="H2323">
        <v>517.16666344611497</v>
      </c>
      <c r="I2323">
        <v>0.69781858146454001</v>
      </c>
      <c r="J2323">
        <v>0.14949065107857501</v>
      </c>
      <c r="K2323">
        <v>0.68715693512663301</v>
      </c>
      <c r="L2323" t="s">
        <v>38</v>
      </c>
      <c r="M2323" t="s">
        <v>34</v>
      </c>
      <c r="N2323" t="s">
        <v>35</v>
      </c>
      <c r="O2323">
        <v>0.78650843992783803</v>
      </c>
      <c r="P2323" t="s">
        <v>36</v>
      </c>
    </row>
    <row r="2324" spans="1:16">
      <c r="A2324">
        <v>2323</v>
      </c>
      <c r="B2324" t="s">
        <v>2386</v>
      </c>
      <c r="C2324">
        <v>120</v>
      </c>
      <c r="D2324">
        <v>125</v>
      </c>
      <c r="E2324">
        <v>92.322796902421402</v>
      </c>
      <c r="F2324">
        <v>0.962643708069162</v>
      </c>
      <c r="G2324">
        <v>6694.3403251417803</v>
      </c>
      <c r="H2324">
        <v>806.99372457815298</v>
      </c>
      <c r="I2324">
        <v>0.57180469502214504</v>
      </c>
      <c r="J2324">
        <v>0.129174662669504</v>
      </c>
      <c r="K2324">
        <v>0.57331245783531304</v>
      </c>
      <c r="L2324" t="s">
        <v>55</v>
      </c>
      <c r="M2324" t="s">
        <v>34</v>
      </c>
      <c r="N2324" t="s">
        <v>35</v>
      </c>
      <c r="O2324">
        <v>0.70626528826368995</v>
      </c>
      <c r="P2324" t="s">
        <v>36</v>
      </c>
    </row>
    <row r="2325" spans="1:16">
      <c r="A2325">
        <v>2324</v>
      </c>
      <c r="B2325" t="s">
        <v>2387</v>
      </c>
      <c r="C2325">
        <v>111</v>
      </c>
      <c r="D2325">
        <v>175</v>
      </c>
      <c r="E2325">
        <v>98.399299584634207</v>
      </c>
      <c r="F2325">
        <v>0.63692864136572502</v>
      </c>
      <c r="G2325">
        <v>7604.5565807183402</v>
      </c>
      <c r="H2325">
        <v>989.32881731987004</v>
      </c>
      <c r="I2325">
        <v>0.58987747082780695</v>
      </c>
      <c r="J2325">
        <v>9.7634305345003405E-2</v>
      </c>
      <c r="K2325">
        <v>0.48690058145621001</v>
      </c>
      <c r="L2325" t="s">
        <v>74</v>
      </c>
      <c r="M2325" t="s">
        <v>34</v>
      </c>
      <c r="N2325" t="s">
        <v>35</v>
      </c>
      <c r="O2325">
        <v>0.698648601955001</v>
      </c>
      <c r="P2325" t="s">
        <v>36</v>
      </c>
    </row>
    <row r="2326" spans="1:16">
      <c r="A2326">
        <v>2325</v>
      </c>
      <c r="B2326" t="s">
        <v>2388</v>
      </c>
      <c r="C2326">
        <v>58</v>
      </c>
      <c r="D2326">
        <v>98</v>
      </c>
      <c r="E2326">
        <v>67.677508544371804</v>
      </c>
      <c r="F2326">
        <v>0.59776536312849204</v>
      </c>
      <c r="G2326">
        <v>3597.3161387523601</v>
      </c>
      <c r="H2326">
        <v>529.80020798797204</v>
      </c>
      <c r="I2326">
        <v>0.57341533454087301</v>
      </c>
      <c r="J2326">
        <v>0.161051294965875</v>
      </c>
      <c r="K2326">
        <v>0.70939093733513103</v>
      </c>
      <c r="L2326" t="s">
        <v>55</v>
      </c>
      <c r="M2326" t="s">
        <v>34</v>
      </c>
      <c r="N2326" t="s">
        <v>35</v>
      </c>
      <c r="O2326">
        <v>0.70231022757096995</v>
      </c>
      <c r="P2326" t="s">
        <v>36</v>
      </c>
    </row>
    <row r="2327" spans="1:16">
      <c r="A2327">
        <v>2326</v>
      </c>
      <c r="B2327" t="s">
        <v>2389</v>
      </c>
      <c r="C2327">
        <v>96</v>
      </c>
      <c r="D2327">
        <v>79</v>
      </c>
      <c r="E2327">
        <v>68.791040017762398</v>
      </c>
      <c r="F2327">
        <v>1.2168206975507501</v>
      </c>
      <c r="G2327">
        <v>3716.6668332703198</v>
      </c>
      <c r="H2327">
        <v>497.00805359757499</v>
      </c>
      <c r="I2327">
        <v>0.55634771549342499</v>
      </c>
      <c r="J2327">
        <v>0.18907610353596899</v>
      </c>
      <c r="K2327">
        <v>0.60846290483490295</v>
      </c>
      <c r="L2327" t="s">
        <v>41</v>
      </c>
      <c r="M2327" t="s">
        <v>34</v>
      </c>
      <c r="N2327" t="s">
        <v>35</v>
      </c>
      <c r="O2327">
        <v>0.73337183120820404</v>
      </c>
      <c r="P2327" t="s">
        <v>36</v>
      </c>
    </row>
    <row r="2328" spans="1:16">
      <c r="A2328">
        <v>2327</v>
      </c>
      <c r="B2328" t="s">
        <v>2390</v>
      </c>
      <c r="C2328">
        <v>79</v>
      </c>
      <c r="D2328">
        <v>87</v>
      </c>
      <c r="E2328">
        <v>67.586569496289599</v>
      </c>
      <c r="F2328">
        <v>0.90625</v>
      </c>
      <c r="G2328">
        <v>3587.6551236294899</v>
      </c>
      <c r="H2328">
        <v>460.35835335296099</v>
      </c>
      <c r="I2328">
        <v>0.81267980843487897</v>
      </c>
      <c r="J2328">
        <v>0.21272988059152501</v>
      </c>
      <c r="K2328">
        <v>0.63228206202850001</v>
      </c>
      <c r="L2328" t="s">
        <v>151</v>
      </c>
      <c r="M2328" t="s">
        <v>34</v>
      </c>
      <c r="N2328" t="s">
        <v>35</v>
      </c>
      <c r="O2328">
        <v>0.94327314279337005</v>
      </c>
      <c r="P2328" t="s">
        <v>36</v>
      </c>
    </row>
    <row r="2329" spans="1:16">
      <c r="A2329">
        <v>2328</v>
      </c>
      <c r="B2329" t="s">
        <v>2391</v>
      </c>
      <c r="C2329">
        <v>68</v>
      </c>
      <c r="D2329">
        <v>58</v>
      </c>
      <c r="E2329">
        <v>55.271580737114697</v>
      </c>
      <c r="F2329">
        <v>1.1682242990654199</v>
      </c>
      <c r="G2329">
        <v>2399.3502635160698</v>
      </c>
      <c r="H2329">
        <v>325.09515234294201</v>
      </c>
      <c r="I2329">
        <v>0.77840716051351799</v>
      </c>
      <c r="J2329">
        <v>0.28528735921991599</v>
      </c>
      <c r="K2329">
        <v>0.76020720508594297</v>
      </c>
      <c r="L2329" t="s">
        <v>41</v>
      </c>
      <c r="M2329" t="s">
        <v>34</v>
      </c>
      <c r="N2329" t="s">
        <v>35</v>
      </c>
      <c r="O2329">
        <v>0.71398916239534005</v>
      </c>
      <c r="P2329" t="s">
        <v>36</v>
      </c>
    </row>
    <row r="2330" spans="1:16">
      <c r="A2330">
        <v>2329</v>
      </c>
      <c r="B2330" t="s">
        <v>2392</v>
      </c>
      <c r="C2330">
        <v>100</v>
      </c>
      <c r="D2330">
        <v>91</v>
      </c>
      <c r="E2330">
        <v>71.936404259167503</v>
      </c>
      <c r="F2330">
        <v>1.10105767593185</v>
      </c>
      <c r="G2330">
        <v>4064.3147466918699</v>
      </c>
      <c r="H2330">
        <v>416.66736037078101</v>
      </c>
      <c r="I2330">
        <v>0.60634476166071605</v>
      </c>
      <c r="J2330">
        <v>0.29418344833902699</v>
      </c>
      <c r="K2330">
        <v>0.65556674338319898</v>
      </c>
      <c r="L2330" t="s">
        <v>41</v>
      </c>
      <c r="M2330" t="s">
        <v>34</v>
      </c>
      <c r="N2330" t="s">
        <v>35</v>
      </c>
      <c r="O2330">
        <v>0.72020644198190897</v>
      </c>
      <c r="P2330" t="s">
        <v>36</v>
      </c>
    </row>
    <row r="2331" spans="1:16">
      <c r="A2331">
        <v>2330</v>
      </c>
      <c r="B2331" t="s">
        <v>2393</v>
      </c>
      <c r="C2331">
        <v>112</v>
      </c>
      <c r="D2331">
        <v>98</v>
      </c>
      <c r="E2331">
        <v>92.619929997021501</v>
      </c>
      <c r="F2331">
        <v>1.1491228035944401</v>
      </c>
      <c r="G2331">
        <v>6737.5</v>
      </c>
      <c r="H2331">
        <v>455.06096303462999</v>
      </c>
      <c r="I2331">
        <v>0.70427549245367305</v>
      </c>
      <c r="J2331">
        <v>0.408855156132303</v>
      </c>
      <c r="K2331">
        <v>0.79498525073746296</v>
      </c>
      <c r="L2331" t="s">
        <v>41</v>
      </c>
      <c r="M2331" t="s">
        <v>34</v>
      </c>
      <c r="N2331" t="s">
        <v>35</v>
      </c>
      <c r="O2331">
        <v>0.74099039961324498</v>
      </c>
      <c r="P2331" t="s">
        <v>36</v>
      </c>
    </row>
    <row r="2332" spans="1:16">
      <c r="A2332">
        <v>2331</v>
      </c>
      <c r="B2332" t="s">
        <v>2394</v>
      </c>
      <c r="C2332">
        <v>44</v>
      </c>
      <c r="D2332">
        <v>88</v>
      </c>
      <c r="E2332">
        <v>55.189346611993301</v>
      </c>
      <c r="F2332">
        <v>0.50148021053727698</v>
      </c>
      <c r="G2332">
        <v>2392.2159754253298</v>
      </c>
      <c r="H2332">
        <v>295.31133476474997</v>
      </c>
      <c r="I2332">
        <v>0.76398157102278996</v>
      </c>
      <c r="J2332">
        <v>0.34470693210134501</v>
      </c>
      <c r="K2332">
        <v>0.78508365445588002</v>
      </c>
      <c r="L2332" t="s">
        <v>41</v>
      </c>
      <c r="M2332" t="s">
        <v>34</v>
      </c>
      <c r="N2332" t="s">
        <v>35</v>
      </c>
      <c r="O2332">
        <v>0.70903347662582905</v>
      </c>
      <c r="P2332" t="s">
        <v>36</v>
      </c>
    </row>
    <row r="2333" spans="1:16">
      <c r="A2333">
        <v>2332</v>
      </c>
      <c r="B2333" t="s">
        <v>2395</v>
      </c>
      <c r="C2333">
        <v>64</v>
      </c>
      <c r="D2333">
        <v>88</v>
      </c>
      <c r="E2333">
        <v>64.822439535101296</v>
      </c>
      <c r="F2333">
        <v>0.72670807453416197</v>
      </c>
      <c r="G2333">
        <v>3300.20276597354</v>
      </c>
      <c r="H2333">
        <v>385.94971360413899</v>
      </c>
      <c r="I2333">
        <v>0.71623260073889194</v>
      </c>
      <c r="J2333">
        <v>0.27841269995387602</v>
      </c>
      <c r="K2333">
        <v>0.739788098887186</v>
      </c>
      <c r="L2333" t="s">
        <v>41</v>
      </c>
      <c r="M2333" t="s">
        <v>34</v>
      </c>
      <c r="N2333" t="s">
        <v>35</v>
      </c>
      <c r="O2333">
        <v>0.77883795638762798</v>
      </c>
      <c r="P2333" t="s">
        <v>36</v>
      </c>
    </row>
    <row r="2334" spans="1:16">
      <c r="A2334">
        <v>2333</v>
      </c>
      <c r="B2334" t="s">
        <v>2396</v>
      </c>
      <c r="C2334">
        <v>73</v>
      </c>
      <c r="D2334">
        <v>88</v>
      </c>
      <c r="E2334">
        <v>76.057715092598201</v>
      </c>
      <c r="F2334">
        <v>0.83229813664596297</v>
      </c>
      <c r="G2334">
        <v>4543.3524657845001</v>
      </c>
      <c r="H2334">
        <v>379.142521142752</v>
      </c>
      <c r="I2334">
        <v>0.78066198156743905</v>
      </c>
      <c r="J2334">
        <v>0.39717445357099501</v>
      </c>
      <c r="K2334">
        <v>0.85344947929754</v>
      </c>
      <c r="L2334" t="s">
        <v>41</v>
      </c>
      <c r="M2334" t="s">
        <v>34</v>
      </c>
      <c r="N2334" t="s">
        <v>35</v>
      </c>
      <c r="O2334">
        <v>0.87165325533334603</v>
      </c>
      <c r="P2334" t="s">
        <v>36</v>
      </c>
    </row>
    <row r="2335" spans="1:16">
      <c r="A2335">
        <v>2334</v>
      </c>
      <c r="B2335" t="s">
        <v>2397</v>
      </c>
      <c r="C2335">
        <v>74</v>
      </c>
      <c r="D2335">
        <v>117</v>
      </c>
      <c r="E2335">
        <v>62.745586700813398</v>
      </c>
      <c r="F2335">
        <v>0.63391111801470901</v>
      </c>
      <c r="G2335">
        <v>3092.11936332703</v>
      </c>
      <c r="H2335">
        <v>569.62880642559196</v>
      </c>
      <c r="I2335">
        <v>0.82288741562460299</v>
      </c>
      <c r="J2335">
        <v>0.11975184880451401</v>
      </c>
      <c r="K2335">
        <v>0.52013901042578203</v>
      </c>
      <c r="L2335" t="s">
        <v>106</v>
      </c>
      <c r="M2335" t="s">
        <v>34</v>
      </c>
      <c r="N2335" t="s">
        <v>35</v>
      </c>
      <c r="O2335">
        <v>0.69010714275714702</v>
      </c>
      <c r="P2335" t="s">
        <v>36</v>
      </c>
    </row>
    <row r="2336" spans="1:16">
      <c r="A2336">
        <v>2335</v>
      </c>
      <c r="B2336" t="s">
        <v>2398</v>
      </c>
      <c r="C2336">
        <v>64</v>
      </c>
      <c r="D2336">
        <v>130</v>
      </c>
      <c r="E2336">
        <v>60.652222828170402</v>
      </c>
      <c r="F2336">
        <v>0.490552705114846</v>
      </c>
      <c r="G2336">
        <v>2889.2380457466902</v>
      </c>
      <c r="H2336">
        <v>608.95027426895899</v>
      </c>
      <c r="I2336">
        <v>0.75254334530835798</v>
      </c>
      <c r="J2336">
        <v>9.7910558585956195E-2</v>
      </c>
      <c r="K2336">
        <v>0.49551363752230398</v>
      </c>
      <c r="L2336" t="s">
        <v>41</v>
      </c>
      <c r="M2336" t="s">
        <v>34</v>
      </c>
      <c r="N2336" t="s">
        <v>35</v>
      </c>
      <c r="O2336">
        <v>0.76496272706838497</v>
      </c>
      <c r="P2336" t="s">
        <v>36</v>
      </c>
    </row>
    <row r="2337" spans="1:16">
      <c r="A2337">
        <v>2336</v>
      </c>
      <c r="B2337" t="s">
        <v>2399</v>
      </c>
      <c r="C2337">
        <v>110</v>
      </c>
      <c r="D2337">
        <v>153</v>
      </c>
      <c r="E2337">
        <v>88.727128646796302</v>
      </c>
      <c r="F2337">
        <v>0.71514175470380603</v>
      </c>
      <c r="G2337">
        <v>6183.0496786389403</v>
      </c>
      <c r="H2337">
        <v>1124.24604687794</v>
      </c>
      <c r="I2337">
        <v>0.696716601456568</v>
      </c>
      <c r="J2337">
        <v>6.1473771942261703E-2</v>
      </c>
      <c r="K2337">
        <v>0.44973945382602898</v>
      </c>
      <c r="L2337" t="s">
        <v>74</v>
      </c>
      <c r="M2337" t="s">
        <v>34</v>
      </c>
      <c r="N2337" t="s">
        <v>35</v>
      </c>
      <c r="O2337">
        <v>0.67019335770593502</v>
      </c>
      <c r="P2337" t="s">
        <v>36</v>
      </c>
    </row>
    <row r="2338" spans="1:16">
      <c r="A2338">
        <v>2337</v>
      </c>
      <c r="B2338" t="s">
        <v>2400</v>
      </c>
      <c r="C2338">
        <v>55</v>
      </c>
      <c r="D2338">
        <v>123</v>
      </c>
      <c r="E2338">
        <v>69.892246938798394</v>
      </c>
      <c r="F2338">
        <v>0.44947736416976802</v>
      </c>
      <c r="G2338">
        <v>3836.6120517958402</v>
      </c>
      <c r="H2338">
        <v>326.81883982440701</v>
      </c>
      <c r="I2338">
        <v>0.86837483513212599</v>
      </c>
      <c r="J2338">
        <v>0.45138132058951502</v>
      </c>
      <c r="K2338">
        <v>0.81699636018357302</v>
      </c>
      <c r="L2338" t="s">
        <v>74</v>
      </c>
      <c r="M2338" t="s">
        <v>34</v>
      </c>
      <c r="N2338" t="s">
        <v>35</v>
      </c>
      <c r="O2338">
        <v>0.63989374527181597</v>
      </c>
      <c r="P2338" t="s">
        <v>36</v>
      </c>
    </row>
    <row r="2339" spans="1:16">
      <c r="A2339">
        <v>2338</v>
      </c>
      <c r="B2339" t="s">
        <v>2401</v>
      </c>
      <c r="C2339">
        <v>68</v>
      </c>
      <c r="D2339">
        <v>53</v>
      </c>
      <c r="E2339">
        <v>57.360060351874097</v>
      </c>
      <c r="F2339">
        <v>1.27551020408163</v>
      </c>
      <c r="G2339">
        <v>2584.0985988657799</v>
      </c>
      <c r="H2339">
        <v>352.52041351069602</v>
      </c>
      <c r="I2339">
        <v>0.61063615482515998</v>
      </c>
      <c r="J2339">
        <v>0.26130661425740698</v>
      </c>
      <c r="K2339">
        <v>0.78076163104005702</v>
      </c>
      <c r="L2339" t="s">
        <v>41</v>
      </c>
      <c r="M2339" t="s">
        <v>34</v>
      </c>
      <c r="N2339" t="s">
        <v>35</v>
      </c>
      <c r="O2339">
        <v>0.72883420914129704</v>
      </c>
      <c r="P2339" t="s">
        <v>36</v>
      </c>
    </row>
    <row r="2340" spans="1:16">
      <c r="A2340">
        <v>2339</v>
      </c>
      <c r="B2340" t="s">
        <v>2402</v>
      </c>
      <c r="C2340">
        <v>66</v>
      </c>
      <c r="D2340">
        <v>175</v>
      </c>
      <c r="E2340">
        <v>92.016536407804594</v>
      </c>
      <c r="F2340">
        <v>0.37569065503467403</v>
      </c>
      <c r="G2340">
        <v>6650</v>
      </c>
      <c r="H2340">
        <v>633.55338454246498</v>
      </c>
      <c r="I2340">
        <v>0.84563360155572098</v>
      </c>
      <c r="J2340">
        <v>0.20819249922742</v>
      </c>
      <c r="K2340">
        <v>0.69724770642201805</v>
      </c>
      <c r="L2340" t="s">
        <v>38</v>
      </c>
      <c r="M2340" t="s">
        <v>34</v>
      </c>
      <c r="N2340" t="s">
        <v>35</v>
      </c>
      <c r="O2340">
        <v>0.69235246815325802</v>
      </c>
      <c r="P2340" t="s">
        <v>36</v>
      </c>
    </row>
    <row r="2341" spans="1:16">
      <c r="A2341">
        <v>2340</v>
      </c>
      <c r="B2341" t="s">
        <v>2403</v>
      </c>
      <c r="C2341">
        <v>58</v>
      </c>
      <c r="D2341">
        <v>118</v>
      </c>
      <c r="E2341">
        <v>66.844696006629505</v>
      </c>
      <c r="F2341">
        <v>0.49537036971627302</v>
      </c>
      <c r="G2341">
        <v>3509.32658563327</v>
      </c>
      <c r="H2341">
        <v>373.40306598279801</v>
      </c>
      <c r="I2341">
        <v>0.69126910752622905</v>
      </c>
      <c r="J2341">
        <v>0.31628448701199302</v>
      </c>
      <c r="K2341">
        <v>0.82967882493499201</v>
      </c>
      <c r="L2341" t="s">
        <v>55</v>
      </c>
      <c r="M2341" t="s">
        <v>34</v>
      </c>
      <c r="N2341" t="s">
        <v>35</v>
      </c>
      <c r="O2341">
        <v>0.67170256245630899</v>
      </c>
      <c r="P2341" t="s">
        <v>36</v>
      </c>
    </row>
    <row r="2342" spans="1:16">
      <c r="A2342">
        <v>2341</v>
      </c>
      <c r="B2342" t="s">
        <v>2404</v>
      </c>
      <c r="C2342">
        <v>49</v>
      </c>
      <c r="D2342">
        <v>113</v>
      </c>
      <c r="E2342">
        <v>61.031691718959003</v>
      </c>
      <c r="F2342">
        <v>0.43649593510042001</v>
      </c>
      <c r="G2342">
        <v>2925.5040102079402</v>
      </c>
      <c r="H2342">
        <v>387.624113119063</v>
      </c>
      <c r="I2342">
        <v>0.58659828394134095</v>
      </c>
      <c r="J2342">
        <v>0.24467465838053101</v>
      </c>
      <c r="K2342">
        <v>0.70624327233584505</v>
      </c>
      <c r="L2342" t="s">
        <v>38</v>
      </c>
      <c r="M2342" t="s">
        <v>34</v>
      </c>
      <c r="N2342" t="s">
        <v>35</v>
      </c>
      <c r="O2342">
        <v>0.77404379103042498</v>
      </c>
      <c r="P2342" t="s">
        <v>36</v>
      </c>
    </row>
    <row r="2343" spans="1:16">
      <c r="A2343">
        <v>2342</v>
      </c>
      <c r="B2343" t="s">
        <v>2405</v>
      </c>
      <c r="C2343">
        <v>209</v>
      </c>
      <c r="D2343">
        <v>89</v>
      </c>
      <c r="E2343">
        <v>101.788299154463</v>
      </c>
      <c r="F2343">
        <v>2.3635581671732502</v>
      </c>
      <c r="G2343">
        <v>8137.3987224952798</v>
      </c>
      <c r="H2343">
        <v>933.58435152395896</v>
      </c>
      <c r="I2343">
        <v>0.79476317561578802</v>
      </c>
      <c r="J2343">
        <v>0.11732439767153501</v>
      </c>
      <c r="K2343">
        <v>0.57557216597807004</v>
      </c>
      <c r="L2343" t="s">
        <v>507</v>
      </c>
      <c r="M2343" t="s">
        <v>34</v>
      </c>
      <c r="N2343" t="s">
        <v>35</v>
      </c>
      <c r="O2343">
        <v>0.68367300041527601</v>
      </c>
      <c r="P2343" t="s">
        <v>36</v>
      </c>
    </row>
    <row r="2344" spans="1:16">
      <c r="A2344">
        <v>2343</v>
      </c>
      <c r="B2344" t="s">
        <v>2406</v>
      </c>
      <c r="C2344">
        <v>71</v>
      </c>
      <c r="D2344">
        <v>74</v>
      </c>
      <c r="E2344">
        <v>68.562328362165701</v>
      </c>
      <c r="F2344">
        <v>0.95547149288250999</v>
      </c>
      <c r="G2344">
        <v>3691.9940869565198</v>
      </c>
      <c r="H2344">
        <v>346.02319977739597</v>
      </c>
      <c r="I2344">
        <v>0.74980538653138196</v>
      </c>
      <c r="J2344">
        <v>0.38748993397251402</v>
      </c>
      <c r="K2344">
        <v>0.85646312450436202</v>
      </c>
      <c r="L2344" t="s">
        <v>106</v>
      </c>
      <c r="M2344" t="s">
        <v>34</v>
      </c>
      <c r="N2344" t="s">
        <v>35</v>
      </c>
      <c r="O2344">
        <v>0.67058170491077096</v>
      </c>
      <c r="P2344" t="s">
        <v>36</v>
      </c>
    </row>
    <row r="2345" spans="1:16">
      <c r="A2345">
        <v>2344</v>
      </c>
      <c r="B2345" t="s">
        <v>2407</v>
      </c>
      <c r="C2345">
        <v>80</v>
      </c>
      <c r="D2345">
        <v>264</v>
      </c>
      <c r="E2345">
        <v>91.409159892893101</v>
      </c>
      <c r="F2345">
        <v>0.30328977841058902</v>
      </c>
      <c r="G2345">
        <v>6562.5</v>
      </c>
      <c r="H2345">
        <v>889.619399905205</v>
      </c>
      <c r="I2345">
        <v>0.76389541866256705</v>
      </c>
      <c r="J2345">
        <v>0.104200712951361</v>
      </c>
      <c r="K2345">
        <v>0.409836065573771</v>
      </c>
      <c r="L2345" t="s">
        <v>41</v>
      </c>
      <c r="M2345" t="s">
        <v>34</v>
      </c>
      <c r="N2345" t="s">
        <v>35</v>
      </c>
      <c r="O2345">
        <v>0.69278105670870305</v>
      </c>
      <c r="P2345" t="s">
        <v>36</v>
      </c>
    </row>
    <row r="2346" spans="1:16">
      <c r="A2346">
        <v>2345</v>
      </c>
      <c r="B2346" t="s">
        <v>2408</v>
      </c>
      <c r="C2346">
        <v>45</v>
      </c>
      <c r="D2346">
        <v>82</v>
      </c>
      <c r="E2346">
        <v>52.119019025837702</v>
      </c>
      <c r="F2346">
        <v>0.54712828855900997</v>
      </c>
      <c r="G2346">
        <v>2133.4494011342199</v>
      </c>
      <c r="H2346">
        <v>324.32409852691302</v>
      </c>
      <c r="I2346">
        <v>0.83088542459037196</v>
      </c>
      <c r="J2346">
        <v>0.254878834165499</v>
      </c>
      <c r="K2346">
        <v>0.741732120711038</v>
      </c>
      <c r="L2346" t="s">
        <v>1263</v>
      </c>
      <c r="M2346" t="s">
        <v>34</v>
      </c>
      <c r="N2346" t="s">
        <v>35</v>
      </c>
      <c r="O2346">
        <v>0.66093529528982398</v>
      </c>
      <c r="P2346" t="s">
        <v>36</v>
      </c>
    </row>
    <row r="2347" spans="1:16">
      <c r="A2347">
        <v>2346</v>
      </c>
      <c r="B2347" t="s">
        <v>2409</v>
      </c>
      <c r="C2347">
        <v>68</v>
      </c>
      <c r="D2347">
        <v>104</v>
      </c>
      <c r="E2347">
        <v>73.7010045663244</v>
      </c>
      <c r="F2347">
        <v>0.65189402214266101</v>
      </c>
      <c r="G2347">
        <v>4266.15564725898</v>
      </c>
      <c r="H2347">
        <v>358.86102164983799</v>
      </c>
      <c r="I2347">
        <v>0.67115421465444602</v>
      </c>
      <c r="J2347">
        <v>0.41628808617214502</v>
      </c>
      <c r="K2347">
        <v>0.75308285669307895</v>
      </c>
      <c r="L2347" t="s">
        <v>55</v>
      </c>
      <c r="M2347" t="s">
        <v>34</v>
      </c>
      <c r="N2347" t="s">
        <v>35</v>
      </c>
      <c r="O2347">
        <v>0.72281526841015997</v>
      </c>
      <c r="P2347" t="s">
        <v>36</v>
      </c>
    </row>
    <row r="2348" spans="1:16">
      <c r="A2348">
        <v>2347</v>
      </c>
      <c r="B2348" t="s">
        <v>2410</v>
      </c>
      <c r="C2348">
        <v>122</v>
      </c>
      <c r="D2348">
        <v>132</v>
      </c>
      <c r="E2348">
        <v>89.025228790919996</v>
      </c>
      <c r="F2348">
        <v>0.92561983471074405</v>
      </c>
      <c r="G2348">
        <v>6224.66635916824</v>
      </c>
      <c r="H2348">
        <v>889.18261116090002</v>
      </c>
      <c r="I2348">
        <v>0.72682460508104096</v>
      </c>
      <c r="J2348">
        <v>9.89336473188967E-2</v>
      </c>
      <c r="K2348">
        <v>0.53258727029948505</v>
      </c>
      <c r="L2348" t="s">
        <v>41</v>
      </c>
      <c r="M2348" t="s">
        <v>34</v>
      </c>
      <c r="N2348" t="s">
        <v>35</v>
      </c>
      <c r="O2348">
        <v>0.75288464227219998</v>
      </c>
      <c r="P2348" t="s">
        <v>36</v>
      </c>
    </row>
    <row r="2349" spans="1:16">
      <c r="A2349">
        <v>2348</v>
      </c>
      <c r="B2349" t="s">
        <v>2411</v>
      </c>
      <c r="C2349">
        <v>76</v>
      </c>
      <c r="D2349">
        <v>71</v>
      </c>
      <c r="E2349">
        <v>65.303813494929898</v>
      </c>
      <c r="F2349">
        <v>1.0686067342391501</v>
      </c>
      <c r="G2349">
        <v>3349.3996275992399</v>
      </c>
      <c r="H2349">
        <v>348.18137186143701</v>
      </c>
      <c r="I2349">
        <v>0.76418459959738505</v>
      </c>
      <c r="J2349">
        <v>0.34718884854925702</v>
      </c>
      <c r="K2349">
        <v>0.81233553224469202</v>
      </c>
      <c r="L2349" t="s">
        <v>41</v>
      </c>
      <c r="M2349" t="s">
        <v>34</v>
      </c>
      <c r="N2349" t="s">
        <v>35</v>
      </c>
      <c r="O2349">
        <v>0.68883834887200002</v>
      </c>
      <c r="P2349" t="s">
        <v>36</v>
      </c>
    </row>
    <row r="2350" spans="1:16">
      <c r="A2350">
        <v>2349</v>
      </c>
      <c r="B2350" t="s">
        <v>2412</v>
      </c>
      <c r="C2350">
        <v>63</v>
      </c>
      <c r="D2350">
        <v>93</v>
      </c>
      <c r="E2350">
        <v>64.895383585744298</v>
      </c>
      <c r="F2350">
        <v>0.67502503655756796</v>
      </c>
      <c r="G2350">
        <v>3307.6343160680499</v>
      </c>
      <c r="H2350">
        <v>329.96336152367002</v>
      </c>
      <c r="I2350">
        <v>0.82596033549975501</v>
      </c>
      <c r="J2350">
        <v>0.38176482796947397</v>
      </c>
      <c r="K2350">
        <v>0.77808468235376405</v>
      </c>
      <c r="L2350" t="s">
        <v>41</v>
      </c>
      <c r="M2350" t="s">
        <v>34</v>
      </c>
      <c r="N2350" t="s">
        <v>35</v>
      </c>
      <c r="O2350">
        <v>0.74433055787920899</v>
      </c>
      <c r="P2350" t="s">
        <v>36</v>
      </c>
    </row>
    <row r="2351" spans="1:16">
      <c r="A2351">
        <v>2350</v>
      </c>
      <c r="B2351" t="s">
        <v>2413</v>
      </c>
      <c r="C2351">
        <v>290</v>
      </c>
      <c r="D2351">
        <v>140</v>
      </c>
      <c r="E2351">
        <v>139.15150423790101</v>
      </c>
      <c r="F2351">
        <v>2.06997618829313</v>
      </c>
      <c r="G2351">
        <v>15207.7754824197</v>
      </c>
      <c r="H2351">
        <v>2082.5229249917902</v>
      </c>
      <c r="I2351">
        <v>0.58687460965921501</v>
      </c>
      <c r="J2351">
        <v>4.4065223215174497E-2</v>
      </c>
      <c r="K2351">
        <v>0.475902325581395</v>
      </c>
      <c r="L2351" t="s">
        <v>55</v>
      </c>
      <c r="M2351" t="s">
        <v>34</v>
      </c>
      <c r="N2351" t="s">
        <v>35</v>
      </c>
      <c r="O2351">
        <v>0.72176822128838702</v>
      </c>
      <c r="P2351" t="s">
        <v>36</v>
      </c>
    </row>
    <row r="2352" spans="1:16">
      <c r="A2352">
        <v>2351</v>
      </c>
      <c r="B2352" t="s">
        <v>2414</v>
      </c>
      <c r="C2352">
        <v>146</v>
      </c>
      <c r="D2352">
        <v>104</v>
      </c>
      <c r="E2352">
        <v>90.182135658875694</v>
      </c>
      <c r="F2352">
        <v>1.40515230397144</v>
      </c>
      <c r="G2352">
        <v>6387.5</v>
      </c>
      <c r="H2352">
        <v>847.90367066860199</v>
      </c>
      <c r="I2352">
        <v>0.61897631288883703</v>
      </c>
      <c r="J2352">
        <v>0.111647177000917</v>
      </c>
      <c r="K2352">
        <v>0.566518847006652</v>
      </c>
      <c r="L2352" t="s">
        <v>74</v>
      </c>
      <c r="M2352" t="s">
        <v>34</v>
      </c>
      <c r="N2352" t="s">
        <v>35</v>
      </c>
      <c r="O2352">
        <v>0.69171670081561598</v>
      </c>
      <c r="P2352" t="s">
        <v>36</v>
      </c>
    </row>
    <row r="2353" spans="1:16">
      <c r="A2353">
        <v>2352</v>
      </c>
      <c r="B2353" t="s">
        <v>2415</v>
      </c>
      <c r="C2353">
        <v>67</v>
      </c>
      <c r="D2353">
        <v>78</v>
      </c>
      <c r="E2353">
        <v>65.663608881986605</v>
      </c>
      <c r="F2353">
        <v>0.85968982505960401</v>
      </c>
      <c r="G2353">
        <v>3386.4087470699401</v>
      </c>
      <c r="H2353">
        <v>322.70449621283501</v>
      </c>
      <c r="I2353">
        <v>0.70026408658599304</v>
      </c>
      <c r="J2353">
        <v>0.40863843130739302</v>
      </c>
      <c r="K2353">
        <v>0.79734033245844305</v>
      </c>
      <c r="L2353" t="s">
        <v>106</v>
      </c>
      <c r="M2353" t="s">
        <v>34</v>
      </c>
      <c r="N2353" t="s">
        <v>35</v>
      </c>
      <c r="O2353">
        <v>0.67230355087030902</v>
      </c>
      <c r="P2353" t="s">
        <v>36</v>
      </c>
    </row>
    <row r="2354" spans="1:16">
      <c r="A2354">
        <v>2353</v>
      </c>
      <c r="B2354" t="s">
        <v>2416</v>
      </c>
      <c r="C2354">
        <v>79</v>
      </c>
      <c r="D2354">
        <v>59</v>
      </c>
      <c r="E2354">
        <v>59.005849770859299</v>
      </c>
      <c r="F2354">
        <v>1.3333333333333299</v>
      </c>
      <c r="G2354">
        <v>2734.5131727788298</v>
      </c>
      <c r="H2354">
        <v>318.37485680206998</v>
      </c>
      <c r="I2354">
        <v>0.413389899724729</v>
      </c>
      <c r="J2354">
        <v>0.33900988252134701</v>
      </c>
      <c r="K2354">
        <v>0.83441425915007505</v>
      </c>
      <c r="L2354" t="s">
        <v>93</v>
      </c>
      <c r="M2354" t="s">
        <v>34</v>
      </c>
      <c r="N2354" t="s">
        <v>35</v>
      </c>
      <c r="O2354">
        <v>0.66563704227811504</v>
      </c>
      <c r="P2354" t="s">
        <v>36</v>
      </c>
    </row>
    <row r="2355" spans="1:16">
      <c r="A2355">
        <v>2354</v>
      </c>
      <c r="B2355" t="s">
        <v>2417</v>
      </c>
      <c r="C2355">
        <v>117</v>
      </c>
      <c r="D2355">
        <v>142</v>
      </c>
      <c r="E2355">
        <v>85.419248791592494</v>
      </c>
      <c r="F2355">
        <v>0.82692315366848401</v>
      </c>
      <c r="G2355">
        <v>5730.61690888469</v>
      </c>
      <c r="H2355">
        <v>1253.96239104603</v>
      </c>
      <c r="I2355">
        <v>0.60407987098229299</v>
      </c>
      <c r="J2355">
        <v>4.5797547137815801E-2</v>
      </c>
      <c r="K2355">
        <v>0.47091872877836699</v>
      </c>
      <c r="L2355" t="s">
        <v>93</v>
      </c>
      <c r="M2355" t="s">
        <v>34</v>
      </c>
      <c r="N2355" t="s">
        <v>35</v>
      </c>
      <c r="O2355">
        <v>0.67004430911794199</v>
      </c>
      <c r="P2355" t="s">
        <v>36</v>
      </c>
    </row>
    <row r="2356" spans="1:16">
      <c r="A2356">
        <v>2355</v>
      </c>
      <c r="B2356" t="s">
        <v>2418</v>
      </c>
      <c r="C2356">
        <v>137</v>
      </c>
      <c r="D2356">
        <v>77</v>
      </c>
      <c r="E2356">
        <v>80.617416581424195</v>
      </c>
      <c r="F2356">
        <v>1.7872340425531901</v>
      </c>
      <c r="G2356">
        <v>5104.4344979206098</v>
      </c>
      <c r="H2356">
        <v>1076.54090244739</v>
      </c>
      <c r="I2356">
        <v>0.70128820751731802</v>
      </c>
      <c r="J2356">
        <v>5.5347298620284702E-2</v>
      </c>
      <c r="K2356">
        <v>0.57531745234026899</v>
      </c>
      <c r="L2356" t="s">
        <v>74</v>
      </c>
      <c r="M2356" t="s">
        <v>34</v>
      </c>
      <c r="N2356" t="s">
        <v>35</v>
      </c>
      <c r="O2356">
        <v>0.68459767311803499</v>
      </c>
      <c r="P2356" t="s">
        <v>36</v>
      </c>
    </row>
    <row r="2357" spans="1:16">
      <c r="A2357">
        <v>2356</v>
      </c>
      <c r="B2357" t="s">
        <v>2419</v>
      </c>
      <c r="C2357">
        <v>109</v>
      </c>
      <c r="D2357">
        <v>122</v>
      </c>
      <c r="E2357">
        <v>89.651127299887904</v>
      </c>
      <c r="F2357">
        <v>0.89455783854084103</v>
      </c>
      <c r="G2357">
        <v>6312.5</v>
      </c>
      <c r="H2357">
        <v>557.48736917972599</v>
      </c>
      <c r="I2357">
        <v>0.74443289156275105</v>
      </c>
      <c r="J2357">
        <v>0.25523556568748101</v>
      </c>
      <c r="K2357">
        <v>0.63522012578616305</v>
      </c>
      <c r="L2357" t="s">
        <v>38</v>
      </c>
      <c r="M2357" t="s">
        <v>34</v>
      </c>
      <c r="N2357" t="s">
        <v>35</v>
      </c>
      <c r="O2357">
        <v>0.69593455301757601</v>
      </c>
      <c r="P2357" t="s">
        <v>36</v>
      </c>
    </row>
    <row r="2358" spans="1:16">
      <c r="A2358">
        <v>2357</v>
      </c>
      <c r="B2358" t="s">
        <v>2420</v>
      </c>
      <c r="C2358">
        <v>118</v>
      </c>
      <c r="D2358">
        <v>101</v>
      </c>
      <c r="E2358">
        <v>85.137420534968896</v>
      </c>
      <c r="F2358">
        <v>1.17059353749258</v>
      </c>
      <c r="G2358">
        <v>5692.8646344045401</v>
      </c>
      <c r="H2358">
        <v>868.774329019422</v>
      </c>
      <c r="I2358">
        <v>0.57280735222281798</v>
      </c>
      <c r="J2358">
        <v>9.4782194969344702E-2</v>
      </c>
      <c r="K2358">
        <v>0.638611467729296</v>
      </c>
      <c r="L2358" t="s">
        <v>74</v>
      </c>
      <c r="M2358" t="s">
        <v>34</v>
      </c>
      <c r="N2358" t="s">
        <v>35</v>
      </c>
      <c r="O2358">
        <v>0.67212867454511604</v>
      </c>
      <c r="P2358" t="s">
        <v>36</v>
      </c>
    </row>
    <row r="2359" spans="1:16">
      <c r="A2359">
        <v>2358</v>
      </c>
      <c r="B2359" t="s">
        <v>2421</v>
      </c>
      <c r="C2359">
        <v>157</v>
      </c>
      <c r="D2359">
        <v>98</v>
      </c>
      <c r="E2359">
        <v>94.818512058685101</v>
      </c>
      <c r="F2359">
        <v>1.6102293654494899</v>
      </c>
      <c r="G2359">
        <v>7061.1616378071803</v>
      </c>
      <c r="H2359">
        <v>1003.45907453143</v>
      </c>
      <c r="I2359">
        <v>0.53668151292118305</v>
      </c>
      <c r="J2359">
        <v>8.8122475286020505E-2</v>
      </c>
      <c r="K2359">
        <v>0.66765040684683197</v>
      </c>
      <c r="L2359" t="s">
        <v>93</v>
      </c>
      <c r="M2359" t="s">
        <v>34</v>
      </c>
      <c r="N2359" t="s">
        <v>35</v>
      </c>
      <c r="O2359">
        <v>0.69255647242551099</v>
      </c>
      <c r="P2359" t="s">
        <v>36</v>
      </c>
    </row>
    <row r="2360" spans="1:16">
      <c r="A2360">
        <v>2359</v>
      </c>
      <c r="B2360" t="s">
        <v>2422</v>
      </c>
      <c r="C2360">
        <v>131</v>
      </c>
      <c r="D2360">
        <v>88</v>
      </c>
      <c r="E2360">
        <v>84.788839815713203</v>
      </c>
      <c r="F2360">
        <v>1.48066449629467</v>
      </c>
      <c r="G2360">
        <v>5646.3431308128602</v>
      </c>
      <c r="H2360">
        <v>578.06500343955099</v>
      </c>
      <c r="I2360">
        <v>0.54682738075350901</v>
      </c>
      <c r="J2360">
        <v>0.212336070341056</v>
      </c>
      <c r="K2360">
        <v>0.63829894482156102</v>
      </c>
      <c r="L2360" t="s">
        <v>55</v>
      </c>
      <c r="M2360" t="s">
        <v>34</v>
      </c>
      <c r="N2360" t="s">
        <v>35</v>
      </c>
      <c r="O2360">
        <v>0.753245303022964</v>
      </c>
      <c r="P2360" t="s">
        <v>36</v>
      </c>
    </row>
    <row r="2361" spans="1:16">
      <c r="A2361">
        <v>2360</v>
      </c>
      <c r="B2361" t="s">
        <v>2423</v>
      </c>
      <c r="C2361">
        <v>107</v>
      </c>
      <c r="D2361">
        <v>134</v>
      </c>
      <c r="E2361">
        <v>103.600668764426</v>
      </c>
      <c r="F2361">
        <v>0.80380115819952003</v>
      </c>
      <c r="G2361">
        <v>8429.7559032136105</v>
      </c>
      <c r="H2361">
        <v>535.48324971696604</v>
      </c>
      <c r="I2361">
        <v>0.74913206649288699</v>
      </c>
      <c r="J2361">
        <v>0.36943078473359803</v>
      </c>
      <c r="K2361">
        <v>0.734425380382001</v>
      </c>
      <c r="L2361" t="s">
        <v>41</v>
      </c>
      <c r="M2361" t="s">
        <v>34</v>
      </c>
      <c r="N2361" t="s">
        <v>35</v>
      </c>
      <c r="O2361">
        <v>0.68546377830524696</v>
      </c>
      <c r="P2361" t="s">
        <v>36</v>
      </c>
    </row>
    <row r="2362" spans="1:16">
      <c r="A2362">
        <v>2361</v>
      </c>
      <c r="B2362" t="s">
        <v>2424</v>
      </c>
      <c r="C2362">
        <v>78</v>
      </c>
      <c r="D2362">
        <v>93</v>
      </c>
      <c r="E2362">
        <v>77.576494396217001</v>
      </c>
      <c r="F2362">
        <v>0.84117644207699804</v>
      </c>
      <c r="G2362">
        <v>4726.6144911153096</v>
      </c>
      <c r="H2362">
        <v>619.183760442216</v>
      </c>
      <c r="I2362">
        <v>0.72198901430404605</v>
      </c>
      <c r="J2362">
        <v>0.15492479540588699</v>
      </c>
      <c r="K2362">
        <v>0.70881533489356996</v>
      </c>
      <c r="L2362" t="s">
        <v>41</v>
      </c>
      <c r="M2362" t="s">
        <v>34</v>
      </c>
      <c r="N2362" t="s">
        <v>35</v>
      </c>
      <c r="O2362">
        <v>0.71738702944922705</v>
      </c>
      <c r="P2362" t="s">
        <v>36</v>
      </c>
    </row>
    <row r="2363" spans="1:16">
      <c r="A2363">
        <v>2362</v>
      </c>
      <c r="B2363" t="s">
        <v>2425</v>
      </c>
      <c r="C2363">
        <v>68</v>
      </c>
      <c r="D2363">
        <v>57</v>
      </c>
      <c r="E2363">
        <v>52.461024070167902</v>
      </c>
      <c r="F2363">
        <v>1.1964592915033501</v>
      </c>
      <c r="G2363">
        <v>2161.5406604914901</v>
      </c>
      <c r="H2363">
        <v>363.18287505222401</v>
      </c>
      <c r="I2363">
        <v>0.54033237079956897</v>
      </c>
      <c r="J2363">
        <v>0.20593138901187</v>
      </c>
      <c r="K2363">
        <v>0.67101924052969097</v>
      </c>
      <c r="L2363" t="s">
        <v>44</v>
      </c>
      <c r="M2363" t="s">
        <v>34</v>
      </c>
      <c r="N2363" t="s">
        <v>35</v>
      </c>
      <c r="O2363">
        <v>0.87522638834530697</v>
      </c>
      <c r="P2363" t="s">
        <v>36</v>
      </c>
    </row>
    <row r="2364" spans="1:16">
      <c r="A2364">
        <v>2363</v>
      </c>
      <c r="B2364" t="s">
        <v>2426</v>
      </c>
      <c r="C2364">
        <v>117</v>
      </c>
      <c r="D2364">
        <v>68</v>
      </c>
      <c r="E2364">
        <v>73.225729462790596</v>
      </c>
      <c r="F2364">
        <v>1.7119999648437501</v>
      </c>
      <c r="G2364">
        <v>4211.31080756144</v>
      </c>
      <c r="H2364">
        <v>497.890318045409</v>
      </c>
      <c r="I2364">
        <v>0.74939310504495704</v>
      </c>
      <c r="J2364">
        <v>0.213481279316759</v>
      </c>
      <c r="K2364">
        <v>0.69560307367490704</v>
      </c>
      <c r="L2364" t="s">
        <v>41</v>
      </c>
      <c r="M2364" t="s">
        <v>34</v>
      </c>
      <c r="N2364" t="s">
        <v>35</v>
      </c>
      <c r="O2364">
        <v>0.65751281230397696</v>
      </c>
      <c r="P2364" t="s">
        <v>36</v>
      </c>
    </row>
    <row r="2365" spans="1:16">
      <c r="A2365">
        <v>2364</v>
      </c>
      <c r="B2365" t="s">
        <v>2427</v>
      </c>
      <c r="C2365">
        <v>124</v>
      </c>
      <c r="D2365">
        <v>74</v>
      </c>
      <c r="E2365">
        <v>64.622150956186502</v>
      </c>
      <c r="F2365">
        <v>1.67017948934378</v>
      </c>
      <c r="G2365">
        <v>3279.84031871456</v>
      </c>
      <c r="H2365">
        <v>740.22202131178096</v>
      </c>
      <c r="I2365">
        <v>0.57923350641165605</v>
      </c>
      <c r="J2365">
        <v>7.5220906390443806E-2</v>
      </c>
      <c r="K2365">
        <v>0.42192309898472302</v>
      </c>
      <c r="L2365" t="s">
        <v>41</v>
      </c>
      <c r="M2365" t="s">
        <v>34</v>
      </c>
      <c r="N2365" t="s">
        <v>35</v>
      </c>
      <c r="O2365">
        <v>0.74449681411060498</v>
      </c>
      <c r="P2365" t="s">
        <v>36</v>
      </c>
    </row>
    <row r="2366" spans="1:16">
      <c r="A2366">
        <v>2365</v>
      </c>
      <c r="B2366" t="s">
        <v>2428</v>
      </c>
      <c r="C2366">
        <v>100</v>
      </c>
      <c r="D2366">
        <v>118</v>
      </c>
      <c r="E2366">
        <v>88.938184553470606</v>
      </c>
      <c r="F2366">
        <v>0.84653468901036599</v>
      </c>
      <c r="G2366">
        <v>6212.5</v>
      </c>
      <c r="H2366">
        <v>525.77163994312298</v>
      </c>
      <c r="I2366">
        <v>0.65923054916743795</v>
      </c>
      <c r="J2366">
        <v>0.28241122364271398</v>
      </c>
      <c r="K2366">
        <v>0.67253044654939098</v>
      </c>
      <c r="L2366" t="s">
        <v>33</v>
      </c>
      <c r="M2366" t="s">
        <v>34</v>
      </c>
      <c r="N2366" t="s">
        <v>35</v>
      </c>
      <c r="O2366">
        <v>0.66015858982051701</v>
      </c>
      <c r="P2366" t="s">
        <v>36</v>
      </c>
    </row>
    <row r="2367" spans="1:16">
      <c r="A2367">
        <v>2366</v>
      </c>
      <c r="B2367" t="s">
        <v>2429</v>
      </c>
      <c r="C2367">
        <v>117</v>
      </c>
      <c r="D2367">
        <v>69</v>
      </c>
      <c r="E2367">
        <v>65.686660878091502</v>
      </c>
      <c r="F2367">
        <v>1.6918618151997999</v>
      </c>
      <c r="G2367">
        <v>3388.7868431001898</v>
      </c>
      <c r="H2367">
        <v>687.85845426538697</v>
      </c>
      <c r="I2367">
        <v>0.67408175319997299</v>
      </c>
      <c r="J2367">
        <v>9.0002786909330307E-2</v>
      </c>
      <c r="K2367">
        <v>0.52886734244160405</v>
      </c>
      <c r="L2367" t="s">
        <v>77</v>
      </c>
      <c r="M2367" t="s">
        <v>34</v>
      </c>
      <c r="N2367" t="s">
        <v>35</v>
      </c>
      <c r="O2367">
        <v>0.79143688311403204</v>
      </c>
      <c r="P2367" t="s">
        <v>36</v>
      </c>
    </row>
    <row r="2368" spans="1:16">
      <c r="A2368">
        <v>2367</v>
      </c>
      <c r="B2368" t="s">
        <v>2430</v>
      </c>
      <c r="C2368">
        <v>229</v>
      </c>
      <c r="D2368">
        <v>129</v>
      </c>
      <c r="E2368">
        <v>123.96864185459199</v>
      </c>
      <c r="F2368">
        <v>1.7784521479889199</v>
      </c>
      <c r="G2368">
        <v>12070.1750325142</v>
      </c>
      <c r="H2368">
        <v>1140.8091227217301</v>
      </c>
      <c r="I2368">
        <v>0.47235005554366399</v>
      </c>
      <c r="J2368">
        <v>0.11654602374308801</v>
      </c>
      <c r="K2368">
        <v>0.51755805949983402</v>
      </c>
      <c r="L2368" t="s">
        <v>41</v>
      </c>
      <c r="M2368" t="s">
        <v>34</v>
      </c>
      <c r="N2368" t="s">
        <v>35</v>
      </c>
      <c r="O2368">
        <v>0.69134368873074703</v>
      </c>
      <c r="P2368" t="s">
        <v>36</v>
      </c>
    </row>
    <row r="2369" spans="1:16">
      <c r="A2369">
        <v>2368</v>
      </c>
      <c r="B2369" t="s">
        <v>2431</v>
      </c>
      <c r="C2369">
        <v>91</v>
      </c>
      <c r="D2369">
        <v>117</v>
      </c>
      <c r="E2369">
        <v>79.959804497386202</v>
      </c>
      <c r="F2369">
        <v>0.77604157174360799</v>
      </c>
      <c r="G2369">
        <v>5021.4983988657896</v>
      </c>
      <c r="H2369">
        <v>847.50420313721099</v>
      </c>
      <c r="I2369">
        <v>0.57202238046103304</v>
      </c>
      <c r="J2369">
        <v>8.7853581533320194E-2</v>
      </c>
      <c r="K2369">
        <v>0.59198191726095595</v>
      </c>
      <c r="L2369" t="s">
        <v>41</v>
      </c>
      <c r="M2369" t="s">
        <v>34</v>
      </c>
      <c r="N2369" t="s">
        <v>35</v>
      </c>
      <c r="O2369">
        <v>0.72502734145939995</v>
      </c>
      <c r="P2369" t="s">
        <v>36</v>
      </c>
    </row>
    <row r="2370" spans="1:16">
      <c r="A2370">
        <v>2369</v>
      </c>
      <c r="B2370" t="s">
        <v>2432</v>
      </c>
      <c r="C2370">
        <v>108</v>
      </c>
      <c r="D2370">
        <v>88</v>
      </c>
      <c r="E2370">
        <v>67.562765244628096</v>
      </c>
      <c r="F2370">
        <v>1.2298136645962701</v>
      </c>
      <c r="G2370">
        <v>3585.1283965973498</v>
      </c>
      <c r="H2370">
        <v>875.32633995356798</v>
      </c>
      <c r="I2370">
        <v>0.560673332055729</v>
      </c>
      <c r="J2370">
        <v>5.8799628670065697E-2</v>
      </c>
      <c r="K2370">
        <v>0.50829206616794897</v>
      </c>
      <c r="L2370" t="s">
        <v>74</v>
      </c>
      <c r="M2370" t="s">
        <v>34</v>
      </c>
      <c r="N2370" t="s">
        <v>35</v>
      </c>
      <c r="O2370">
        <v>0.77892082593192502</v>
      </c>
      <c r="P2370" t="s">
        <v>36</v>
      </c>
    </row>
    <row r="2371" spans="1:16">
      <c r="A2371">
        <v>2370</v>
      </c>
      <c r="B2371" t="s">
        <v>2433</v>
      </c>
      <c r="C2371">
        <v>138</v>
      </c>
      <c r="D2371">
        <v>70</v>
      </c>
      <c r="E2371">
        <v>91.599460101312403</v>
      </c>
      <c r="F2371">
        <v>1.9745828827835701</v>
      </c>
      <c r="G2371">
        <v>6589.8527308128596</v>
      </c>
      <c r="H2371">
        <v>421.48077235066398</v>
      </c>
      <c r="I2371">
        <v>0.49591475074402902</v>
      </c>
      <c r="J2371">
        <v>0.46615466929768801</v>
      </c>
      <c r="K2371">
        <v>0.81072630193095396</v>
      </c>
      <c r="L2371" t="s">
        <v>74</v>
      </c>
      <c r="M2371" t="s">
        <v>34</v>
      </c>
      <c r="N2371" t="s">
        <v>35</v>
      </c>
      <c r="O2371">
        <v>0.74480431995784502</v>
      </c>
      <c r="P2371" t="s">
        <v>36</v>
      </c>
    </row>
    <row r="2372" spans="1:16">
      <c r="A2372">
        <v>2371</v>
      </c>
      <c r="B2372" t="s">
        <v>2434</v>
      </c>
      <c r="C2372">
        <v>73</v>
      </c>
      <c r="D2372">
        <v>162</v>
      </c>
      <c r="E2372">
        <v>77.436099803970905</v>
      </c>
      <c r="F2372">
        <v>0.44781143708640703</v>
      </c>
      <c r="G2372">
        <v>4709.5219258979196</v>
      </c>
      <c r="H2372">
        <v>862.52840380917405</v>
      </c>
      <c r="I2372">
        <v>0.67595021407268696</v>
      </c>
      <c r="J2372">
        <v>7.9549943556276398E-2</v>
      </c>
      <c r="K2372">
        <v>0.55777355302070097</v>
      </c>
      <c r="L2372" t="s">
        <v>33</v>
      </c>
      <c r="M2372" t="s">
        <v>34</v>
      </c>
      <c r="N2372" t="s">
        <v>35</v>
      </c>
      <c r="O2372">
        <v>0.92835028122791297</v>
      </c>
      <c r="P2372" t="s">
        <v>36</v>
      </c>
    </row>
    <row r="2373" spans="1:16">
      <c r="A2373">
        <v>2372</v>
      </c>
      <c r="B2373" t="s">
        <v>2435</v>
      </c>
      <c r="C2373">
        <v>63</v>
      </c>
      <c r="D2373">
        <v>81</v>
      </c>
      <c r="E2373">
        <v>55.309230516265202</v>
      </c>
      <c r="F2373">
        <v>0.77749523926066</v>
      </c>
      <c r="G2373">
        <v>2402.6201455576602</v>
      </c>
      <c r="H2373">
        <v>377.28103254411502</v>
      </c>
      <c r="I2373">
        <v>0.80020324703331702</v>
      </c>
      <c r="J2373">
        <v>0.21211190003862199</v>
      </c>
      <c r="K2373">
        <v>0.66747873482533604</v>
      </c>
      <c r="L2373" t="s">
        <v>111</v>
      </c>
      <c r="M2373" t="s">
        <v>34</v>
      </c>
      <c r="N2373" t="s">
        <v>35</v>
      </c>
      <c r="O2373">
        <v>0.78027711195664695</v>
      </c>
      <c r="P2373" t="s">
        <v>36</v>
      </c>
    </row>
    <row r="2374" spans="1:16">
      <c r="A2374">
        <v>2373</v>
      </c>
      <c r="B2374" t="s">
        <v>2436</v>
      </c>
      <c r="C2374">
        <v>152</v>
      </c>
      <c r="D2374">
        <v>111</v>
      </c>
      <c r="E2374">
        <v>97.890254488479798</v>
      </c>
      <c r="F2374">
        <v>1.37573678426899</v>
      </c>
      <c r="G2374">
        <v>7526.0794117202304</v>
      </c>
      <c r="H2374">
        <v>766.16614182658805</v>
      </c>
      <c r="I2374">
        <v>0.71719086598677895</v>
      </c>
      <c r="J2374">
        <v>0.161113802898567</v>
      </c>
      <c r="K2374">
        <v>0.61212253088658397</v>
      </c>
      <c r="L2374" t="s">
        <v>507</v>
      </c>
      <c r="M2374" t="s">
        <v>34</v>
      </c>
      <c r="N2374" t="s">
        <v>35</v>
      </c>
      <c r="O2374">
        <v>0.67438277914301803</v>
      </c>
      <c r="P2374" t="s">
        <v>36</v>
      </c>
    </row>
    <row r="2375" spans="1:16">
      <c r="A2375">
        <v>2374</v>
      </c>
      <c r="B2375" t="s">
        <v>2437</v>
      </c>
      <c r="C2375">
        <v>106</v>
      </c>
      <c r="D2375">
        <v>169</v>
      </c>
      <c r="E2375">
        <v>97.759675411081403</v>
      </c>
      <c r="F2375">
        <v>0.62432084133322596</v>
      </c>
      <c r="G2375">
        <v>7506.0142264650303</v>
      </c>
      <c r="H2375">
        <v>983.21195153225995</v>
      </c>
      <c r="I2375">
        <v>0.76923132413141104</v>
      </c>
      <c r="J2375">
        <v>9.7571942054255803E-2</v>
      </c>
      <c r="K2375">
        <v>0.52725488353640104</v>
      </c>
      <c r="L2375" t="s">
        <v>74</v>
      </c>
      <c r="M2375" t="s">
        <v>34</v>
      </c>
      <c r="N2375" t="s">
        <v>35</v>
      </c>
      <c r="O2375">
        <v>0.65750619499301299</v>
      </c>
      <c r="P2375" t="s">
        <v>36</v>
      </c>
    </row>
    <row r="2376" spans="1:16">
      <c r="A2376">
        <v>2375</v>
      </c>
      <c r="B2376" t="s">
        <v>2438</v>
      </c>
      <c r="C2376">
        <v>49</v>
      </c>
      <c r="D2376">
        <v>69</v>
      </c>
      <c r="E2376">
        <v>52.191588009782301</v>
      </c>
      <c r="F2376">
        <v>0.70634920634920595</v>
      </c>
      <c r="G2376">
        <v>2139.3946412098298</v>
      </c>
      <c r="H2376">
        <v>251.82623534327001</v>
      </c>
      <c r="I2376">
        <v>0.79364408111114104</v>
      </c>
      <c r="J2376">
        <v>0.42393455896321702</v>
      </c>
      <c r="K2376">
        <v>0.86315663228591999</v>
      </c>
      <c r="L2376" t="s">
        <v>41</v>
      </c>
      <c r="M2376" t="s">
        <v>34</v>
      </c>
      <c r="N2376" t="s">
        <v>35</v>
      </c>
      <c r="O2376">
        <v>0.72099363214712597</v>
      </c>
      <c r="P2376" t="s">
        <v>36</v>
      </c>
    </row>
    <row r="2377" spans="1:16">
      <c r="A2377">
        <v>2376</v>
      </c>
      <c r="B2377" t="s">
        <v>2439</v>
      </c>
      <c r="C2377">
        <v>104</v>
      </c>
      <c r="D2377">
        <v>78</v>
      </c>
      <c r="E2377">
        <v>76.428788051308103</v>
      </c>
      <c r="F2377">
        <v>1.33760625010765</v>
      </c>
      <c r="G2377">
        <v>4587.7931353497197</v>
      </c>
      <c r="H2377">
        <v>584.58653088414201</v>
      </c>
      <c r="I2377">
        <v>0.63972914541385595</v>
      </c>
      <c r="J2377">
        <v>0.16870038807424201</v>
      </c>
      <c r="K2377">
        <v>0.738338994402717</v>
      </c>
      <c r="L2377" t="s">
        <v>44</v>
      </c>
      <c r="M2377" t="s">
        <v>34</v>
      </c>
      <c r="N2377" t="s">
        <v>35</v>
      </c>
      <c r="O2377">
        <v>0.73389520337376002</v>
      </c>
      <c r="P2377" t="s">
        <v>36</v>
      </c>
    </row>
    <row r="2378" spans="1:16">
      <c r="A2378">
        <v>2377</v>
      </c>
      <c r="B2378" t="s">
        <v>2440</v>
      </c>
      <c r="C2378">
        <v>78</v>
      </c>
      <c r="D2378">
        <v>90</v>
      </c>
      <c r="E2378">
        <v>55.828577408003</v>
      </c>
      <c r="F2378">
        <v>0.87131368411017696</v>
      </c>
      <c r="G2378">
        <v>2447.95260113422</v>
      </c>
      <c r="H2378">
        <v>554.71581638543501</v>
      </c>
      <c r="I2378">
        <v>0.52796734596663197</v>
      </c>
      <c r="J2378">
        <v>9.9970478459274301E-2</v>
      </c>
      <c r="K2378">
        <v>0.484169679865949</v>
      </c>
      <c r="L2378" t="s">
        <v>151</v>
      </c>
      <c r="M2378" t="s">
        <v>34</v>
      </c>
      <c r="N2378" t="s">
        <v>35</v>
      </c>
      <c r="O2378">
        <v>0.74917937303989401</v>
      </c>
      <c r="P2378" t="s">
        <v>36</v>
      </c>
    </row>
    <row r="2379" spans="1:16">
      <c r="A2379">
        <v>2378</v>
      </c>
      <c r="B2379" t="s">
        <v>2441</v>
      </c>
      <c r="C2379">
        <v>118</v>
      </c>
      <c r="D2379">
        <v>73</v>
      </c>
      <c r="E2379">
        <v>77.398210728064896</v>
      </c>
      <c r="F2379">
        <v>1.6201570507634899</v>
      </c>
      <c r="G2379">
        <v>4704.9143648393201</v>
      </c>
      <c r="H2379">
        <v>461.15599765435502</v>
      </c>
      <c r="I2379">
        <v>0.46219359783390102</v>
      </c>
      <c r="J2379">
        <v>0.27801348674855603</v>
      </c>
      <c r="K2379">
        <v>0.68051853125806205</v>
      </c>
      <c r="L2379" t="s">
        <v>74</v>
      </c>
      <c r="M2379" t="s">
        <v>34</v>
      </c>
      <c r="N2379" t="s">
        <v>35</v>
      </c>
      <c r="O2379">
        <v>0.87452478779384402</v>
      </c>
      <c r="P2379" t="s">
        <v>36</v>
      </c>
    </row>
    <row r="2380" spans="1:16">
      <c r="A2380">
        <v>2379</v>
      </c>
      <c r="B2380" t="s">
        <v>2442</v>
      </c>
      <c r="C2380">
        <v>97</v>
      </c>
      <c r="D2380">
        <v>107</v>
      </c>
      <c r="E2380">
        <v>80.438814885274596</v>
      </c>
      <c r="F2380">
        <v>0.90355328455167405</v>
      </c>
      <c r="G2380">
        <v>5081.8425856332697</v>
      </c>
      <c r="H2380">
        <v>577.06308180757196</v>
      </c>
      <c r="I2380">
        <v>0.67863104526473195</v>
      </c>
      <c r="J2380">
        <v>0.19177168790385099</v>
      </c>
      <c r="K2380">
        <v>0.69505204098227402</v>
      </c>
      <c r="L2380" t="s">
        <v>55</v>
      </c>
      <c r="M2380" t="s">
        <v>34</v>
      </c>
      <c r="N2380" t="s">
        <v>35</v>
      </c>
      <c r="O2380">
        <v>0.75936702961131797</v>
      </c>
      <c r="P2380" t="s">
        <v>36</v>
      </c>
    </row>
    <row r="2381" spans="1:16">
      <c r="A2381">
        <v>2380</v>
      </c>
      <c r="B2381" t="s">
        <v>2443</v>
      </c>
      <c r="C2381">
        <v>82</v>
      </c>
      <c r="D2381">
        <v>51</v>
      </c>
      <c r="E2381">
        <v>53.061807429319401</v>
      </c>
      <c r="F2381">
        <v>1.62789177427871</v>
      </c>
      <c r="G2381">
        <v>2211.3320461247599</v>
      </c>
      <c r="H2381">
        <v>329.511688674222</v>
      </c>
      <c r="I2381">
        <v>0.53986744173805501</v>
      </c>
      <c r="J2381">
        <v>0.255930575979261</v>
      </c>
      <c r="K2381">
        <v>0.653002106741573</v>
      </c>
      <c r="L2381" t="s">
        <v>41</v>
      </c>
      <c r="M2381" t="s">
        <v>34</v>
      </c>
      <c r="N2381" t="s">
        <v>35</v>
      </c>
      <c r="O2381">
        <v>0.72006097318295603</v>
      </c>
      <c r="P2381" t="s">
        <v>36</v>
      </c>
    </row>
    <row r="2382" spans="1:16">
      <c r="A2382">
        <v>2381</v>
      </c>
      <c r="B2382" t="s">
        <v>2444</v>
      </c>
      <c r="C2382">
        <v>99</v>
      </c>
      <c r="D2382">
        <v>56</v>
      </c>
      <c r="E2382">
        <v>51.0718559082556</v>
      </c>
      <c r="F2382">
        <v>1.75510201971869</v>
      </c>
      <c r="G2382">
        <v>2048.5810990548198</v>
      </c>
      <c r="H2382">
        <v>418.76294924559801</v>
      </c>
      <c r="I2382">
        <v>0.68043079415357599</v>
      </c>
      <c r="J2382">
        <v>0.146800158983208</v>
      </c>
      <c r="K2382">
        <v>0.51583083832335297</v>
      </c>
      <c r="L2382" t="s">
        <v>41</v>
      </c>
      <c r="M2382" t="s">
        <v>34</v>
      </c>
      <c r="N2382" t="s">
        <v>35</v>
      </c>
      <c r="O2382">
        <v>0.84346553289209503</v>
      </c>
      <c r="P2382" t="s">
        <v>36</v>
      </c>
    </row>
    <row r="2383" spans="1:16">
      <c r="A2383">
        <v>2382</v>
      </c>
      <c r="B2383" t="s">
        <v>2445</v>
      </c>
      <c r="C2383">
        <v>93</v>
      </c>
      <c r="D2383">
        <v>88</v>
      </c>
      <c r="E2383">
        <v>70.929695312761993</v>
      </c>
      <c r="F2383">
        <v>1.05590062111801</v>
      </c>
      <c r="G2383">
        <v>3951.3551852552</v>
      </c>
      <c r="H2383">
        <v>653.73559503793695</v>
      </c>
      <c r="I2383">
        <v>0.71072498675416096</v>
      </c>
      <c r="J2383">
        <v>0.11618542988767</v>
      </c>
      <c r="K2383">
        <v>0.62713783586138605</v>
      </c>
      <c r="L2383" t="s">
        <v>77</v>
      </c>
      <c r="M2383" t="s">
        <v>34</v>
      </c>
      <c r="N2383" t="s">
        <v>35</v>
      </c>
      <c r="O2383">
        <v>0.79684226517064904</v>
      </c>
      <c r="P2383" t="s">
        <v>36</v>
      </c>
    </row>
    <row r="2384" spans="1:16">
      <c r="A2384">
        <v>2383</v>
      </c>
      <c r="B2384" t="s">
        <v>2446</v>
      </c>
      <c r="C2384">
        <v>117</v>
      </c>
      <c r="D2384">
        <v>64</v>
      </c>
      <c r="E2384">
        <v>67.218767800008905</v>
      </c>
      <c r="F2384">
        <v>1.8296979072395001</v>
      </c>
      <c r="G2384">
        <v>3548.7138011342199</v>
      </c>
      <c r="H2384">
        <v>544.482330212178</v>
      </c>
      <c r="I2384">
        <v>0.48826158344982301</v>
      </c>
      <c r="J2384">
        <v>0.150422658086584</v>
      </c>
      <c r="K2384">
        <v>0.57234634193115397</v>
      </c>
      <c r="L2384" t="s">
        <v>151</v>
      </c>
      <c r="M2384" t="s">
        <v>34</v>
      </c>
      <c r="N2384" t="s">
        <v>35</v>
      </c>
      <c r="O2384">
        <v>0.64765145145724201</v>
      </c>
      <c r="P2384" t="s">
        <v>36</v>
      </c>
    </row>
    <row r="2385" spans="1:16">
      <c r="A2385">
        <v>2384</v>
      </c>
      <c r="B2385" t="s">
        <v>2447</v>
      </c>
      <c r="C2385">
        <v>68</v>
      </c>
      <c r="D2385">
        <v>98</v>
      </c>
      <c r="E2385">
        <v>66.120259858880502</v>
      </c>
      <c r="F2385">
        <v>0.69832402234636903</v>
      </c>
      <c r="G2385">
        <v>3433.6734056710802</v>
      </c>
      <c r="H2385">
        <v>656.61002373716099</v>
      </c>
      <c r="I2385">
        <v>0.58784294495112199</v>
      </c>
      <c r="J2385">
        <v>0.100081506063444</v>
      </c>
      <c r="K2385">
        <v>0.599709257047921</v>
      </c>
      <c r="L2385" t="s">
        <v>41</v>
      </c>
      <c r="M2385" t="s">
        <v>34</v>
      </c>
      <c r="N2385" t="s">
        <v>35</v>
      </c>
      <c r="O2385">
        <v>0.70221718076665496</v>
      </c>
      <c r="P2385" t="s">
        <v>36</v>
      </c>
    </row>
    <row r="2386" spans="1:16">
      <c r="A2386">
        <v>2385</v>
      </c>
      <c r="B2386" t="s">
        <v>2448</v>
      </c>
      <c r="C2386">
        <v>68</v>
      </c>
      <c r="D2386">
        <v>117</v>
      </c>
      <c r="E2386">
        <v>74.872835619678199</v>
      </c>
      <c r="F2386">
        <v>0.577519382600021</v>
      </c>
      <c r="G2386">
        <v>4402.8961689981097</v>
      </c>
      <c r="H2386">
        <v>387.59979940777203</v>
      </c>
      <c r="I2386">
        <v>0.86703746134856297</v>
      </c>
      <c r="J2386">
        <v>0.36828261706137999</v>
      </c>
      <c r="K2386">
        <v>0.74919069296914498</v>
      </c>
      <c r="L2386" t="s">
        <v>74</v>
      </c>
      <c r="M2386" t="s">
        <v>34</v>
      </c>
      <c r="N2386" t="s">
        <v>35</v>
      </c>
      <c r="O2386">
        <v>0.73286191752833696</v>
      </c>
      <c r="P2386" t="s">
        <v>36</v>
      </c>
    </row>
    <row r="2387" spans="1:16">
      <c r="A2387">
        <v>2386</v>
      </c>
      <c r="B2387" t="s">
        <v>2449</v>
      </c>
      <c r="C2387">
        <v>99</v>
      </c>
      <c r="D2387">
        <v>58</v>
      </c>
      <c r="E2387">
        <v>64.708482623886297</v>
      </c>
      <c r="F2387">
        <v>1.70848925936041</v>
      </c>
      <c r="G2387">
        <v>3288.60954782609</v>
      </c>
      <c r="H2387">
        <v>366.32188751718297</v>
      </c>
      <c r="I2387">
        <v>0.71512131982718696</v>
      </c>
      <c r="J2387">
        <v>0.30796151029040503</v>
      </c>
      <c r="K2387">
        <v>0.75330246493258901</v>
      </c>
      <c r="L2387" t="s">
        <v>41</v>
      </c>
      <c r="M2387" t="s">
        <v>34</v>
      </c>
      <c r="N2387" t="s">
        <v>35</v>
      </c>
      <c r="O2387">
        <v>0.66706131506004496</v>
      </c>
      <c r="P2387" t="s">
        <v>36</v>
      </c>
    </row>
    <row r="2388" spans="1:16">
      <c r="A2388">
        <v>2387</v>
      </c>
      <c r="B2388" t="s">
        <v>2450</v>
      </c>
      <c r="C2388">
        <v>84</v>
      </c>
      <c r="D2388">
        <v>45</v>
      </c>
      <c r="E2388">
        <v>56.477327840788</v>
      </c>
      <c r="F2388">
        <v>1.8652423543746399</v>
      </c>
      <c r="G2388">
        <v>2505.1755368620002</v>
      </c>
      <c r="H2388">
        <v>297.56969901198897</v>
      </c>
      <c r="I2388">
        <v>0.69982087097951295</v>
      </c>
      <c r="J2388">
        <v>0.355525384491234</v>
      </c>
      <c r="K2388">
        <v>0.83246900775423505</v>
      </c>
      <c r="L2388" t="s">
        <v>33</v>
      </c>
      <c r="M2388" t="s">
        <v>34</v>
      </c>
      <c r="N2388" t="s">
        <v>35</v>
      </c>
      <c r="O2388">
        <v>0.81297322505885505</v>
      </c>
      <c r="P2388" t="s">
        <v>36</v>
      </c>
    </row>
    <row r="2389" spans="1:16">
      <c r="A2389">
        <v>2388</v>
      </c>
      <c r="B2389" t="s">
        <v>2451</v>
      </c>
      <c r="C2389">
        <v>87</v>
      </c>
      <c r="D2389">
        <v>50</v>
      </c>
      <c r="E2389">
        <v>59.916084888387203</v>
      </c>
      <c r="F2389">
        <v>1.7373876348109401</v>
      </c>
      <c r="G2389">
        <v>2819.5301058601099</v>
      </c>
      <c r="H2389">
        <v>307.173825490578</v>
      </c>
      <c r="I2389">
        <v>0.79015090240471797</v>
      </c>
      <c r="J2389">
        <v>0.37550712981498202</v>
      </c>
      <c r="K2389">
        <v>0.80885174604528198</v>
      </c>
      <c r="L2389" t="s">
        <v>111</v>
      </c>
      <c r="M2389" t="s">
        <v>34</v>
      </c>
      <c r="N2389" t="s">
        <v>35</v>
      </c>
      <c r="O2389">
        <v>0.83660855785000499</v>
      </c>
      <c r="P2389" t="s">
        <v>36</v>
      </c>
    </row>
    <row r="2390" spans="1:16">
      <c r="A2390">
        <v>2389</v>
      </c>
      <c r="B2390" t="s">
        <v>2452</v>
      </c>
      <c r="C2390">
        <v>82</v>
      </c>
      <c r="D2390">
        <v>92</v>
      </c>
      <c r="E2390">
        <v>75.991750559124995</v>
      </c>
      <c r="F2390">
        <v>0.89076651843370702</v>
      </c>
      <c r="G2390">
        <v>4535.4750226843098</v>
      </c>
      <c r="H2390">
        <v>364.84236309435101</v>
      </c>
      <c r="I2390">
        <v>0.82321888315926095</v>
      </c>
      <c r="J2390">
        <v>0.42817580568918201</v>
      </c>
      <c r="K2390">
        <v>0.77065865238913001</v>
      </c>
      <c r="L2390" t="s">
        <v>472</v>
      </c>
      <c r="M2390" t="s">
        <v>34</v>
      </c>
      <c r="N2390" t="s">
        <v>35</v>
      </c>
      <c r="O2390">
        <v>0.65144138947682795</v>
      </c>
      <c r="P2390" t="s">
        <v>36</v>
      </c>
    </row>
    <row r="2391" spans="1:16">
      <c r="A2391">
        <v>2390</v>
      </c>
      <c r="B2391" t="s">
        <v>2453</v>
      </c>
      <c r="C2391">
        <v>130</v>
      </c>
      <c r="D2391">
        <v>76</v>
      </c>
      <c r="E2391">
        <v>73.095101925988004</v>
      </c>
      <c r="F2391">
        <v>1.69926951375253</v>
      </c>
      <c r="G2391">
        <v>4196.2990763705102</v>
      </c>
      <c r="H2391">
        <v>577.56014961937205</v>
      </c>
      <c r="I2391">
        <v>0.76630109346558295</v>
      </c>
      <c r="J2391">
        <v>0.15808179440086201</v>
      </c>
      <c r="K2391">
        <v>0.62851736420302795</v>
      </c>
      <c r="L2391" t="s">
        <v>41</v>
      </c>
      <c r="M2391" t="s">
        <v>34</v>
      </c>
      <c r="N2391" t="s">
        <v>35</v>
      </c>
      <c r="O2391">
        <v>0.72760355799405896</v>
      </c>
      <c r="P2391" t="s">
        <v>36</v>
      </c>
    </row>
    <row r="2392" spans="1:16">
      <c r="A2392">
        <v>2391</v>
      </c>
      <c r="B2392" t="s">
        <v>2454</v>
      </c>
      <c r="C2392">
        <v>81</v>
      </c>
      <c r="D2392">
        <v>56</v>
      </c>
      <c r="E2392">
        <v>58.149734191272103</v>
      </c>
      <c r="F2392">
        <v>1.4394214322007799</v>
      </c>
      <c r="G2392">
        <v>2655.7387417769401</v>
      </c>
      <c r="H2392">
        <v>313.07767225306998</v>
      </c>
      <c r="I2392">
        <v>0.62023514717418005</v>
      </c>
      <c r="J2392">
        <v>0.34047954098736899</v>
      </c>
      <c r="K2392">
        <v>0.76769065520945201</v>
      </c>
      <c r="L2392" t="s">
        <v>41</v>
      </c>
      <c r="M2392" t="s">
        <v>34</v>
      </c>
      <c r="N2392" t="s">
        <v>35</v>
      </c>
      <c r="O2392">
        <v>0.71010267900596702</v>
      </c>
      <c r="P2392" t="s">
        <v>36</v>
      </c>
    </row>
    <row r="2393" spans="1:16">
      <c r="A2393">
        <v>2392</v>
      </c>
      <c r="B2393" t="s">
        <v>2455</v>
      </c>
      <c r="C2393">
        <v>139</v>
      </c>
      <c r="D2393">
        <v>170</v>
      </c>
      <c r="E2393">
        <v>94.748631801099805</v>
      </c>
      <c r="F2393">
        <v>0.81717871822051802</v>
      </c>
      <c r="G2393">
        <v>7050.75746767486</v>
      </c>
      <c r="H2393">
        <v>965.44561404394096</v>
      </c>
      <c r="I2393">
        <v>0.75906561987411503</v>
      </c>
      <c r="J2393">
        <v>9.5058293222030493E-2</v>
      </c>
      <c r="K2393">
        <v>0.393294477561206</v>
      </c>
      <c r="L2393" t="s">
        <v>41</v>
      </c>
      <c r="M2393" t="s">
        <v>34</v>
      </c>
      <c r="N2393" t="s">
        <v>35</v>
      </c>
      <c r="O2393">
        <v>0.83134415202583201</v>
      </c>
      <c r="P2393" t="s">
        <v>36</v>
      </c>
    </row>
    <row r="2394" spans="1:16">
      <c r="A2394">
        <v>2393</v>
      </c>
      <c r="B2394" t="s">
        <v>2456</v>
      </c>
      <c r="C2394">
        <v>73</v>
      </c>
      <c r="D2394">
        <v>98</v>
      </c>
      <c r="E2394">
        <v>60.594472914931401</v>
      </c>
      <c r="F2394">
        <v>0.74860335195530703</v>
      </c>
      <c r="G2394">
        <v>2883.7386986767501</v>
      </c>
      <c r="H2394">
        <v>343.00318395262201</v>
      </c>
      <c r="I2394">
        <v>0.89724893416877805</v>
      </c>
      <c r="J2394">
        <v>0.30801329785542397</v>
      </c>
      <c r="K2394">
        <v>0.73771863117870695</v>
      </c>
      <c r="L2394" t="s">
        <v>74</v>
      </c>
      <c r="M2394" t="s">
        <v>34</v>
      </c>
      <c r="N2394" t="s">
        <v>35</v>
      </c>
      <c r="O2394">
        <v>0.69686207515020704</v>
      </c>
      <c r="P2394" t="s">
        <v>36</v>
      </c>
    </row>
    <row r="2395" spans="1:16">
      <c r="A2395">
        <v>2394</v>
      </c>
      <c r="B2395" t="s">
        <v>2457</v>
      </c>
      <c r="C2395">
        <v>107</v>
      </c>
      <c r="D2395">
        <v>122</v>
      </c>
      <c r="E2395">
        <v>81.461588805278794</v>
      </c>
      <c r="F2395">
        <v>0.87946426929259602</v>
      </c>
      <c r="G2395">
        <v>5211.8947122873396</v>
      </c>
      <c r="H2395">
        <v>745.72899242566996</v>
      </c>
      <c r="I2395">
        <v>0.52847937260873101</v>
      </c>
      <c r="J2395">
        <v>0.11777237739732301</v>
      </c>
      <c r="K2395">
        <v>0.56196413404060996</v>
      </c>
      <c r="L2395" t="s">
        <v>77</v>
      </c>
      <c r="M2395" t="s">
        <v>34</v>
      </c>
      <c r="N2395" t="s">
        <v>35</v>
      </c>
      <c r="O2395">
        <v>0.75651302724250802</v>
      </c>
      <c r="P2395" t="s">
        <v>36</v>
      </c>
    </row>
    <row r="2396" spans="1:16">
      <c r="A2396">
        <v>2395</v>
      </c>
      <c r="B2396" t="s">
        <v>2458</v>
      </c>
      <c r="C2396">
        <v>145</v>
      </c>
      <c r="D2396">
        <v>94</v>
      </c>
      <c r="E2396">
        <v>82.176289426049294</v>
      </c>
      <c r="F2396">
        <v>1.54514963360067</v>
      </c>
      <c r="G2396">
        <v>5303.7486714555798</v>
      </c>
      <c r="H2396">
        <v>750.97754955208802</v>
      </c>
      <c r="I2396">
        <v>0.71717878580785799</v>
      </c>
      <c r="J2396">
        <v>0.11817861394201699</v>
      </c>
      <c r="K2396">
        <v>0.55352350815145701</v>
      </c>
      <c r="L2396" t="s">
        <v>106</v>
      </c>
      <c r="M2396" t="s">
        <v>34</v>
      </c>
      <c r="N2396" t="s">
        <v>35</v>
      </c>
      <c r="O2396">
        <v>0.67997178758411903</v>
      </c>
      <c r="P2396" t="s">
        <v>36</v>
      </c>
    </row>
    <row r="2397" spans="1:16">
      <c r="A2397">
        <v>2396</v>
      </c>
      <c r="B2397" t="s">
        <v>2459</v>
      </c>
      <c r="C2397">
        <v>92</v>
      </c>
      <c r="D2397">
        <v>124</v>
      </c>
      <c r="E2397">
        <v>86.027349452212803</v>
      </c>
      <c r="F2397">
        <v>0.740402203611355</v>
      </c>
      <c r="G2397">
        <v>5812.5</v>
      </c>
      <c r="H2397">
        <v>552.34018146991696</v>
      </c>
      <c r="I2397">
        <v>0.78222798545375405</v>
      </c>
      <c r="J2397">
        <v>0.23941951865750699</v>
      </c>
      <c r="K2397">
        <v>0.63873626373626402</v>
      </c>
      <c r="L2397" t="s">
        <v>41</v>
      </c>
      <c r="M2397" t="s">
        <v>34</v>
      </c>
      <c r="N2397" t="s">
        <v>35</v>
      </c>
      <c r="O2397">
        <v>0.75742334002123302</v>
      </c>
      <c r="P2397" t="s">
        <v>36</v>
      </c>
    </row>
    <row r="2398" spans="1:16">
      <c r="A2398">
        <v>2397</v>
      </c>
      <c r="B2398" t="s">
        <v>2460</v>
      </c>
      <c r="C2398">
        <v>125</v>
      </c>
      <c r="D2398">
        <v>75</v>
      </c>
      <c r="E2398">
        <v>85.934797139831204</v>
      </c>
      <c r="F2398">
        <v>1.6719242310984099</v>
      </c>
      <c r="G2398">
        <v>5800</v>
      </c>
      <c r="H2398">
        <v>413.84775996208202</v>
      </c>
      <c r="I2398">
        <v>0.557249375163273</v>
      </c>
      <c r="J2398">
        <v>0.42555592339546999</v>
      </c>
      <c r="K2398">
        <v>0.75202593192868705</v>
      </c>
      <c r="L2398" t="s">
        <v>38</v>
      </c>
      <c r="M2398" t="s">
        <v>34</v>
      </c>
      <c r="N2398" t="s">
        <v>35</v>
      </c>
      <c r="O2398">
        <v>0.64345613437375404</v>
      </c>
      <c r="P2398" t="s">
        <v>36</v>
      </c>
    </row>
    <row r="2399" spans="1:16">
      <c r="A2399">
        <v>2398</v>
      </c>
      <c r="B2399" t="s">
        <v>2461</v>
      </c>
      <c r="C2399">
        <v>47</v>
      </c>
      <c r="D2399">
        <v>107</v>
      </c>
      <c r="E2399">
        <v>53.789722316622203</v>
      </c>
      <c r="F2399">
        <v>0.44390303972311301</v>
      </c>
      <c r="G2399">
        <v>2272.4193879016998</v>
      </c>
      <c r="H2399">
        <v>347.42750629228101</v>
      </c>
      <c r="I2399">
        <v>0.88672237194424297</v>
      </c>
      <c r="J2399">
        <v>0.236575600806185</v>
      </c>
      <c r="K2399">
        <v>0.59149644073042396</v>
      </c>
      <c r="L2399" t="s">
        <v>74</v>
      </c>
      <c r="M2399" t="s">
        <v>34</v>
      </c>
      <c r="N2399" t="s">
        <v>35</v>
      </c>
      <c r="O2399">
        <v>0.85365403487351499</v>
      </c>
      <c r="P2399" t="s">
        <v>36</v>
      </c>
    </row>
    <row r="2400" spans="1:16">
      <c r="A2400">
        <v>2399</v>
      </c>
      <c r="B2400" t="s">
        <v>2462</v>
      </c>
      <c r="C2400">
        <v>98</v>
      </c>
      <c r="D2400">
        <v>196</v>
      </c>
      <c r="E2400">
        <v>89.734520022266395</v>
      </c>
      <c r="F2400">
        <v>0.498607242339833</v>
      </c>
      <c r="G2400">
        <v>6324.2491304347805</v>
      </c>
      <c r="H2400">
        <v>1365.9804901693201</v>
      </c>
      <c r="I2400">
        <v>0.58358460258765499</v>
      </c>
      <c r="J2400">
        <v>4.2592177207787803E-2</v>
      </c>
      <c r="K2400">
        <v>0.44761203450452303</v>
      </c>
      <c r="L2400" t="s">
        <v>194</v>
      </c>
      <c r="M2400" t="s">
        <v>34</v>
      </c>
      <c r="N2400" t="s">
        <v>35</v>
      </c>
      <c r="O2400">
        <v>0.70078021285077696</v>
      </c>
      <c r="P2400" t="s">
        <v>36</v>
      </c>
    </row>
    <row r="2401" spans="1:16">
      <c r="A2401">
        <v>2400</v>
      </c>
      <c r="B2401" t="s">
        <v>2463</v>
      </c>
      <c r="C2401">
        <v>89</v>
      </c>
      <c r="D2401">
        <v>118</v>
      </c>
      <c r="E2401">
        <v>85.749392830769196</v>
      </c>
      <c r="F2401">
        <v>0.75062977526049302</v>
      </c>
      <c r="G2401">
        <v>5775</v>
      </c>
      <c r="H2401">
        <v>542.84270763397205</v>
      </c>
      <c r="I2401">
        <v>0.69765706579553899</v>
      </c>
      <c r="J2401">
        <v>0.246271319051035</v>
      </c>
      <c r="K2401">
        <v>0.64705882352941202</v>
      </c>
      <c r="L2401" t="s">
        <v>55</v>
      </c>
      <c r="M2401" t="s">
        <v>34</v>
      </c>
      <c r="N2401" t="s">
        <v>35</v>
      </c>
      <c r="O2401">
        <v>0.65430894807901796</v>
      </c>
      <c r="P2401" t="s">
        <v>36</v>
      </c>
    </row>
    <row r="2402" spans="1:16">
      <c r="A2402">
        <v>2401</v>
      </c>
      <c r="B2402" t="s">
        <v>2464</v>
      </c>
      <c r="C2402">
        <v>54</v>
      </c>
      <c r="D2402">
        <v>74</v>
      </c>
      <c r="E2402">
        <v>53.1437727269007</v>
      </c>
      <c r="F2402">
        <v>0.73435034106325703</v>
      </c>
      <c r="G2402">
        <v>2218.16907221172</v>
      </c>
      <c r="H2402">
        <v>375.12286046007398</v>
      </c>
      <c r="I2402">
        <v>0.83949967599571096</v>
      </c>
      <c r="J2402">
        <v>0.198087671465321</v>
      </c>
      <c r="K2402">
        <v>0.69990151479622897</v>
      </c>
      <c r="L2402" t="s">
        <v>41</v>
      </c>
      <c r="M2402" t="s">
        <v>34</v>
      </c>
      <c r="N2402" t="s">
        <v>35</v>
      </c>
      <c r="O2402">
        <v>0.72722754900288999</v>
      </c>
      <c r="P2402" t="s">
        <v>36</v>
      </c>
    </row>
    <row r="2403" spans="1:16">
      <c r="A2403">
        <v>2402</v>
      </c>
      <c r="B2403" t="s">
        <v>2465</v>
      </c>
      <c r="C2403">
        <v>58</v>
      </c>
      <c r="D2403">
        <v>106</v>
      </c>
      <c r="E2403">
        <v>67.593569151382198</v>
      </c>
      <c r="F2403">
        <v>0.55306816876607001</v>
      </c>
      <c r="G2403">
        <v>3588.3982786389402</v>
      </c>
      <c r="H2403">
        <v>436.39699485105001</v>
      </c>
      <c r="I2403">
        <v>0.81548581619826699</v>
      </c>
      <c r="J2403">
        <v>0.23678108221319</v>
      </c>
      <c r="K2403">
        <v>0.74804027885360203</v>
      </c>
      <c r="L2403" t="s">
        <v>41</v>
      </c>
      <c r="M2403" t="s">
        <v>34</v>
      </c>
      <c r="N2403" t="s">
        <v>35</v>
      </c>
      <c r="O2403">
        <v>0.72956545354743196</v>
      </c>
      <c r="P2403" t="s">
        <v>36</v>
      </c>
    </row>
    <row r="2404" spans="1:16">
      <c r="A2404">
        <v>2403</v>
      </c>
      <c r="B2404" t="s">
        <v>2466</v>
      </c>
      <c r="C2404">
        <v>51</v>
      </c>
      <c r="D2404">
        <v>99</v>
      </c>
      <c r="E2404">
        <v>62.680708412194399</v>
      </c>
      <c r="F2404">
        <v>0.52007135038476604</v>
      </c>
      <c r="G2404">
        <v>3085.7282302457502</v>
      </c>
      <c r="H2404">
        <v>346.90384799511497</v>
      </c>
      <c r="I2404">
        <v>0.79038386026611795</v>
      </c>
      <c r="J2404">
        <v>0.32221763320241897</v>
      </c>
      <c r="K2404">
        <v>0.79669212172378101</v>
      </c>
      <c r="L2404" t="s">
        <v>41</v>
      </c>
      <c r="M2404" t="s">
        <v>34</v>
      </c>
      <c r="N2404" t="s">
        <v>35</v>
      </c>
      <c r="O2404">
        <v>0.75394980251949695</v>
      </c>
      <c r="P2404" t="s">
        <v>36</v>
      </c>
    </row>
    <row r="2405" spans="1:16">
      <c r="A2405">
        <v>2404</v>
      </c>
      <c r="B2405" t="s">
        <v>2467</v>
      </c>
      <c r="C2405">
        <v>89</v>
      </c>
      <c r="D2405">
        <v>55</v>
      </c>
      <c r="E2405">
        <v>64.971158523904094</v>
      </c>
      <c r="F2405">
        <v>1.6324699046309601</v>
      </c>
      <c r="G2405">
        <v>3315.3631281663502</v>
      </c>
      <c r="H2405">
        <v>264.75095413622699</v>
      </c>
      <c r="I2405">
        <v>0.57835703453356901</v>
      </c>
      <c r="J2405">
        <v>0.59438234260910106</v>
      </c>
      <c r="K2405">
        <v>0.885264118744295</v>
      </c>
      <c r="L2405" t="s">
        <v>151</v>
      </c>
      <c r="M2405" t="s">
        <v>34</v>
      </c>
      <c r="N2405" t="s">
        <v>35</v>
      </c>
      <c r="O2405">
        <v>0.85551260342202895</v>
      </c>
      <c r="P2405" t="s">
        <v>36</v>
      </c>
    </row>
    <row r="2406" spans="1:16">
      <c r="A2406">
        <v>2405</v>
      </c>
      <c r="B2406" t="s">
        <v>2468</v>
      </c>
      <c r="C2406">
        <v>77</v>
      </c>
      <c r="D2406">
        <v>117</v>
      </c>
      <c r="E2406">
        <v>73.044599072570307</v>
      </c>
      <c r="F2406">
        <v>0.66046511627907001</v>
      </c>
      <c r="G2406">
        <v>4190.5024672967902</v>
      </c>
      <c r="H2406">
        <v>766.44725329523499</v>
      </c>
      <c r="I2406">
        <v>0.76822245813802403</v>
      </c>
      <c r="J2406">
        <v>8.9641975819308703E-2</v>
      </c>
      <c r="K2406">
        <v>0.56633790651427196</v>
      </c>
      <c r="L2406" t="s">
        <v>507</v>
      </c>
      <c r="M2406" t="s">
        <v>34</v>
      </c>
      <c r="N2406" t="s">
        <v>35</v>
      </c>
      <c r="O2406">
        <v>0.68286747983196605</v>
      </c>
      <c r="P2406" t="s">
        <v>36</v>
      </c>
    </row>
    <row r="2407" spans="1:16">
      <c r="A2407">
        <v>2406</v>
      </c>
      <c r="B2407" t="s">
        <v>2469</v>
      </c>
      <c r="C2407">
        <v>103</v>
      </c>
      <c r="D2407">
        <v>103</v>
      </c>
      <c r="E2407">
        <v>85.377376357023294</v>
      </c>
      <c r="F2407">
        <v>1</v>
      </c>
      <c r="G2407">
        <v>5725</v>
      </c>
      <c r="H2407">
        <v>464.55843687057501</v>
      </c>
      <c r="I2407">
        <v>0.61546869508930102</v>
      </c>
      <c r="J2407">
        <v>0.33335321774259102</v>
      </c>
      <c r="K2407">
        <v>0.69184290030211504</v>
      </c>
      <c r="L2407" t="s">
        <v>41</v>
      </c>
      <c r="M2407" t="s">
        <v>34</v>
      </c>
      <c r="N2407" t="s">
        <v>35</v>
      </c>
      <c r="O2407">
        <v>0.69044372021337497</v>
      </c>
      <c r="P2407" t="s">
        <v>36</v>
      </c>
    </row>
    <row r="2408" spans="1:16">
      <c r="A2408">
        <v>2407</v>
      </c>
      <c r="B2408" t="s">
        <v>2470</v>
      </c>
      <c r="C2408">
        <v>48</v>
      </c>
      <c r="D2408">
        <v>88</v>
      </c>
      <c r="E2408">
        <v>54.731392968357198</v>
      </c>
      <c r="F2408">
        <v>0.55270180896514098</v>
      </c>
      <c r="G2408">
        <v>2352.6801289225</v>
      </c>
      <c r="H2408">
        <v>282.53058686722898</v>
      </c>
      <c r="I2408">
        <v>0.75668747658575897</v>
      </c>
      <c r="J2408">
        <v>0.370375120035216</v>
      </c>
      <c r="K2408">
        <v>0.76225561013194598</v>
      </c>
      <c r="L2408" t="s">
        <v>151</v>
      </c>
      <c r="M2408" t="s">
        <v>34</v>
      </c>
      <c r="N2408" t="s">
        <v>35</v>
      </c>
      <c r="O2408">
        <v>0.88137299821450699</v>
      </c>
      <c r="P2408" t="s">
        <v>36</v>
      </c>
    </row>
    <row r="2409" spans="1:16">
      <c r="A2409">
        <v>2408</v>
      </c>
      <c r="B2409" t="s">
        <v>2471</v>
      </c>
      <c r="C2409">
        <v>108</v>
      </c>
      <c r="D2409">
        <v>206</v>
      </c>
      <c r="E2409">
        <v>115.74653204635599</v>
      </c>
      <c r="F2409">
        <v>0.52302809022799301</v>
      </c>
      <c r="G2409">
        <v>10522.183147826099</v>
      </c>
      <c r="H2409">
        <v>911.630068746235</v>
      </c>
      <c r="I2409">
        <v>0.447544497329673</v>
      </c>
      <c r="J2409">
        <v>0.15910302549107999</v>
      </c>
      <c r="K2409">
        <v>0.59825578447445404</v>
      </c>
      <c r="L2409" t="s">
        <v>151</v>
      </c>
      <c r="M2409" t="s">
        <v>34</v>
      </c>
      <c r="N2409" t="s">
        <v>35</v>
      </c>
      <c r="O2409">
        <v>0.75205878717854802</v>
      </c>
      <c r="P2409" t="s">
        <v>36</v>
      </c>
    </row>
    <row r="2410" spans="1:16">
      <c r="A2410">
        <v>2409</v>
      </c>
      <c r="B2410" t="s">
        <v>2472</v>
      </c>
      <c r="C2410">
        <v>150</v>
      </c>
      <c r="D2410">
        <v>130</v>
      </c>
      <c r="E2410">
        <v>84.816292230642006</v>
      </c>
      <c r="F2410">
        <v>1.15384615384615</v>
      </c>
      <c r="G2410">
        <v>5650</v>
      </c>
      <c r="H2410">
        <v>1017.40114450455</v>
      </c>
      <c r="I2410">
        <v>0.56438306121770199</v>
      </c>
      <c r="J2410">
        <v>6.8592063488697105E-2</v>
      </c>
      <c r="K2410">
        <v>0.40904977375565599</v>
      </c>
      <c r="L2410" t="s">
        <v>55</v>
      </c>
      <c r="M2410" t="s">
        <v>34</v>
      </c>
      <c r="N2410" t="s">
        <v>35</v>
      </c>
      <c r="O2410">
        <v>0.71891746267257595</v>
      </c>
      <c r="P2410" t="s">
        <v>36</v>
      </c>
    </row>
    <row r="2411" spans="1:16">
      <c r="A2411">
        <v>2410</v>
      </c>
      <c r="B2411" t="s">
        <v>2473</v>
      </c>
      <c r="C2411">
        <v>110</v>
      </c>
      <c r="D2411">
        <v>110</v>
      </c>
      <c r="E2411">
        <v>98.731454924370595</v>
      </c>
      <c r="F2411">
        <v>1.0046591862777301</v>
      </c>
      <c r="G2411">
        <v>7655.9829073724004</v>
      </c>
      <c r="H2411">
        <v>746.46082105761002</v>
      </c>
      <c r="I2411">
        <v>0.66191093750980501</v>
      </c>
      <c r="J2411">
        <v>0.17266200623745101</v>
      </c>
      <c r="K2411">
        <v>0.75544474591185695</v>
      </c>
      <c r="L2411" t="s">
        <v>77</v>
      </c>
      <c r="M2411" t="s">
        <v>34</v>
      </c>
      <c r="N2411" t="s">
        <v>35</v>
      </c>
      <c r="O2411">
        <v>0.85973317891755197</v>
      </c>
      <c r="P2411" t="s">
        <v>36</v>
      </c>
    </row>
    <row r="2412" spans="1:16">
      <c r="A2412">
        <v>2411</v>
      </c>
      <c r="B2412" t="s">
        <v>2474</v>
      </c>
      <c r="C2412">
        <v>154</v>
      </c>
      <c r="D2412">
        <v>98</v>
      </c>
      <c r="E2412">
        <v>93.300496994548595</v>
      </c>
      <c r="F2412">
        <v>1.57655155732741</v>
      </c>
      <c r="G2412">
        <v>6836.87745595463</v>
      </c>
      <c r="H2412">
        <v>697.88443064782905</v>
      </c>
      <c r="I2412">
        <v>0.82789310589042298</v>
      </c>
      <c r="J2412">
        <v>0.17640083660412401</v>
      </c>
      <c r="K2412">
        <v>0.64733531290899105</v>
      </c>
      <c r="L2412" t="s">
        <v>151</v>
      </c>
      <c r="M2412" t="s">
        <v>34</v>
      </c>
      <c r="N2412" t="s">
        <v>35</v>
      </c>
      <c r="O2412">
        <v>0.83995648526781996</v>
      </c>
      <c r="P2412" t="s">
        <v>36</v>
      </c>
    </row>
    <row r="2413" spans="1:16">
      <c r="A2413">
        <v>2412</v>
      </c>
      <c r="B2413" t="s">
        <v>2475</v>
      </c>
      <c r="C2413">
        <v>88</v>
      </c>
      <c r="D2413">
        <v>115</v>
      </c>
      <c r="E2413">
        <v>84.722416947608806</v>
      </c>
      <c r="F2413">
        <v>0.76335877165612898</v>
      </c>
      <c r="G2413">
        <v>5637.5</v>
      </c>
      <c r="H2413">
        <v>481.62950456142403</v>
      </c>
      <c r="I2413">
        <v>0.61434190290536195</v>
      </c>
      <c r="J2413">
        <v>0.30540085679883899</v>
      </c>
      <c r="K2413">
        <v>0.62378976486860305</v>
      </c>
      <c r="L2413" t="s">
        <v>44</v>
      </c>
      <c r="M2413" t="s">
        <v>34</v>
      </c>
      <c r="N2413" t="s">
        <v>35</v>
      </c>
      <c r="O2413">
        <v>0.68429580803995504</v>
      </c>
      <c r="P2413" t="s">
        <v>36</v>
      </c>
    </row>
    <row r="2414" spans="1:16">
      <c r="A2414">
        <v>2413</v>
      </c>
      <c r="B2414" t="s">
        <v>2476</v>
      </c>
      <c r="C2414">
        <v>73</v>
      </c>
      <c r="D2414">
        <v>73</v>
      </c>
      <c r="E2414">
        <v>56.539283212608197</v>
      </c>
      <c r="F2414">
        <v>1.00016013246781</v>
      </c>
      <c r="G2414">
        <v>2510.6748839319498</v>
      </c>
      <c r="H2414">
        <v>348.50075282801799</v>
      </c>
      <c r="I2414">
        <v>0.61284543160681304</v>
      </c>
      <c r="J2414">
        <v>0.25977233666293698</v>
      </c>
      <c r="K2414">
        <v>0.72641266018749495</v>
      </c>
      <c r="L2414" t="s">
        <v>41</v>
      </c>
      <c r="M2414" t="s">
        <v>34</v>
      </c>
      <c r="N2414" t="s">
        <v>35</v>
      </c>
      <c r="O2414">
        <v>0.67766636703254202</v>
      </c>
      <c r="P2414" t="s">
        <v>36</v>
      </c>
    </row>
    <row r="2415" spans="1:16">
      <c r="A2415">
        <v>2414</v>
      </c>
      <c r="B2415" t="s">
        <v>2477</v>
      </c>
      <c r="C2415">
        <v>58</v>
      </c>
      <c r="D2415">
        <v>176</v>
      </c>
      <c r="E2415">
        <v>91.454726991920296</v>
      </c>
      <c r="F2415">
        <v>0.33126934984520101</v>
      </c>
      <c r="G2415">
        <v>6569.0443905482098</v>
      </c>
      <c r="H2415">
        <v>705.99896992113304</v>
      </c>
      <c r="I2415">
        <v>0.81606844695274505</v>
      </c>
      <c r="J2415">
        <v>0.16561662335438401</v>
      </c>
      <c r="K2415">
        <v>0.71794996751137097</v>
      </c>
      <c r="L2415" t="s">
        <v>74</v>
      </c>
      <c r="M2415" t="s">
        <v>34</v>
      </c>
      <c r="N2415" t="s">
        <v>35</v>
      </c>
      <c r="O2415">
        <v>0.65835700030166999</v>
      </c>
      <c r="P2415" t="s">
        <v>36</v>
      </c>
    </row>
    <row r="2416" spans="1:16">
      <c r="A2416">
        <v>2415</v>
      </c>
      <c r="B2416" t="s">
        <v>2478</v>
      </c>
      <c r="C2416">
        <v>141</v>
      </c>
      <c r="D2416">
        <v>83</v>
      </c>
      <c r="E2416">
        <v>84.440164912895</v>
      </c>
      <c r="F2416">
        <v>1.6944445496723901</v>
      </c>
      <c r="G2416">
        <v>5600</v>
      </c>
      <c r="H2416">
        <v>551.12697839736904</v>
      </c>
      <c r="I2416">
        <v>0.72009942849569297</v>
      </c>
      <c r="J2416">
        <v>0.231683203379737</v>
      </c>
      <c r="K2416">
        <v>0.62745098039215697</v>
      </c>
      <c r="L2416" t="s">
        <v>41</v>
      </c>
      <c r="M2416" t="s">
        <v>34</v>
      </c>
      <c r="N2416" t="s">
        <v>35</v>
      </c>
      <c r="O2416">
        <v>0.67116041683225702</v>
      </c>
      <c r="P2416" t="s">
        <v>36</v>
      </c>
    </row>
    <row r="2417" spans="1:16">
      <c r="A2417">
        <v>2416</v>
      </c>
      <c r="B2417" t="s">
        <v>2479</v>
      </c>
      <c r="C2417">
        <v>67</v>
      </c>
      <c r="D2417">
        <v>73</v>
      </c>
      <c r="E2417">
        <v>59.505657926239998</v>
      </c>
      <c r="F2417">
        <v>0.92779214504635898</v>
      </c>
      <c r="G2417">
        <v>2781.0346763705102</v>
      </c>
      <c r="H2417">
        <v>389.69538828258902</v>
      </c>
      <c r="I2417">
        <v>0.69312742327170795</v>
      </c>
      <c r="J2417">
        <v>0.230126024765821</v>
      </c>
      <c r="K2417">
        <v>0.69630098243524896</v>
      </c>
      <c r="L2417" t="s">
        <v>38</v>
      </c>
      <c r="M2417" t="s">
        <v>34</v>
      </c>
      <c r="N2417" t="s">
        <v>35</v>
      </c>
      <c r="O2417">
        <v>0.81154566377439896</v>
      </c>
      <c r="P2417" t="s">
        <v>36</v>
      </c>
    </row>
    <row r="2418" spans="1:16">
      <c r="A2418">
        <v>2417</v>
      </c>
      <c r="B2418" t="s">
        <v>2480</v>
      </c>
      <c r="C2418">
        <v>109</v>
      </c>
      <c r="D2418">
        <v>74</v>
      </c>
      <c r="E2418">
        <v>84.2514715711158</v>
      </c>
      <c r="F2418">
        <v>1.47058823149344</v>
      </c>
      <c r="G2418">
        <v>5575</v>
      </c>
      <c r="H2418">
        <v>355.56348919868498</v>
      </c>
      <c r="I2418">
        <v>0.71769804616695099</v>
      </c>
      <c r="J2418">
        <v>0.554141169640325</v>
      </c>
      <c r="K2418">
        <v>0.839924670433145</v>
      </c>
      <c r="L2418" t="s">
        <v>93</v>
      </c>
      <c r="M2418" t="s">
        <v>34</v>
      </c>
      <c r="N2418" t="s">
        <v>35</v>
      </c>
      <c r="O2418">
        <v>0.61725995090800201</v>
      </c>
      <c r="P2418" t="s">
        <v>36</v>
      </c>
    </row>
    <row r="2419" spans="1:16">
      <c r="A2419">
        <v>2418</v>
      </c>
      <c r="B2419" t="s">
        <v>2481</v>
      </c>
      <c r="C2419">
        <v>111</v>
      </c>
      <c r="D2419">
        <v>80</v>
      </c>
      <c r="E2419">
        <v>77.768971036891003</v>
      </c>
      <c r="F2419">
        <v>1.3892358313714299</v>
      </c>
      <c r="G2419">
        <v>4750.0981894139904</v>
      </c>
      <c r="H2419">
        <v>470.17615940062899</v>
      </c>
      <c r="I2419">
        <v>0.773013889431998</v>
      </c>
      <c r="J2419">
        <v>0.27001708392377699</v>
      </c>
      <c r="K2419">
        <v>0.73573829365992904</v>
      </c>
      <c r="L2419" t="s">
        <v>44</v>
      </c>
      <c r="M2419" t="s">
        <v>34</v>
      </c>
      <c r="N2419" t="s">
        <v>35</v>
      </c>
      <c r="O2419">
        <v>0.65506434060933905</v>
      </c>
      <c r="P2419" t="s">
        <v>36</v>
      </c>
    </row>
    <row r="2420" spans="1:16">
      <c r="A2420">
        <v>2419</v>
      </c>
      <c r="B2420" t="s">
        <v>2482</v>
      </c>
      <c r="C2420">
        <v>73</v>
      </c>
      <c r="D2420">
        <v>63</v>
      </c>
      <c r="E2420">
        <v>54.618903227362701</v>
      </c>
      <c r="F2420">
        <v>1.1551724137931001</v>
      </c>
      <c r="G2420">
        <v>2343.0191137996198</v>
      </c>
      <c r="H2420">
        <v>335.78971360413902</v>
      </c>
      <c r="I2420">
        <v>0.71162450133751998</v>
      </c>
      <c r="J2420">
        <v>0.26112648294521401</v>
      </c>
      <c r="K2420">
        <v>0.71223964216328595</v>
      </c>
      <c r="L2420" t="s">
        <v>41</v>
      </c>
      <c r="M2420" t="s">
        <v>34</v>
      </c>
      <c r="N2420" t="s">
        <v>35</v>
      </c>
      <c r="O2420">
        <v>0.76349370236361502</v>
      </c>
      <c r="P2420" t="s">
        <v>36</v>
      </c>
    </row>
    <row r="2421" spans="1:16">
      <c r="A2421">
        <v>2420</v>
      </c>
      <c r="B2421" t="s">
        <v>2483</v>
      </c>
      <c r="C2421">
        <v>83</v>
      </c>
      <c r="D2421">
        <v>102</v>
      </c>
      <c r="E2421">
        <v>67.166664040964903</v>
      </c>
      <c r="F2421">
        <v>0.81818181818181801</v>
      </c>
      <c r="G2421">
        <v>3543.2144540642698</v>
      </c>
      <c r="H2421">
        <v>737.10570632799795</v>
      </c>
      <c r="I2421">
        <v>0.57423719807815399</v>
      </c>
      <c r="J2421">
        <v>8.1949773263321896E-2</v>
      </c>
      <c r="K2421">
        <v>0.55194369197286497</v>
      </c>
      <c r="L2421" t="s">
        <v>507</v>
      </c>
      <c r="M2421" t="s">
        <v>34</v>
      </c>
      <c r="N2421" t="s">
        <v>35</v>
      </c>
      <c r="O2421">
        <v>0.66159387736245001</v>
      </c>
      <c r="P2421" t="s">
        <v>36</v>
      </c>
    </row>
    <row r="2422" spans="1:16">
      <c r="A2422">
        <v>2421</v>
      </c>
      <c r="B2422" t="s">
        <v>2484</v>
      </c>
      <c r="C2422">
        <v>156</v>
      </c>
      <c r="D2422">
        <v>200</v>
      </c>
      <c r="E2422">
        <v>142.595193895021</v>
      </c>
      <c r="F2422">
        <v>0.77690332358638703</v>
      </c>
      <c r="G2422">
        <v>15969.806629111499</v>
      </c>
      <c r="H2422">
        <v>931.28676209263199</v>
      </c>
      <c r="I2422">
        <v>0.74946179984012995</v>
      </c>
      <c r="J2422">
        <v>0.23138897497116701</v>
      </c>
      <c r="K2422">
        <v>0.67997772349285501</v>
      </c>
      <c r="L2422" t="s">
        <v>277</v>
      </c>
      <c r="M2422" t="s">
        <v>34</v>
      </c>
      <c r="N2422" t="s">
        <v>35</v>
      </c>
      <c r="O2422">
        <v>0.69447186053143495</v>
      </c>
      <c r="P2422" t="s">
        <v>36</v>
      </c>
    </row>
    <row r="2423" spans="1:16">
      <c r="A2423">
        <v>2422</v>
      </c>
      <c r="B2423" t="s">
        <v>2485</v>
      </c>
      <c r="C2423">
        <v>78</v>
      </c>
      <c r="D2423">
        <v>63</v>
      </c>
      <c r="E2423">
        <v>55.750559489740397</v>
      </c>
      <c r="F2423">
        <v>1.2327586206896599</v>
      </c>
      <c r="G2423">
        <v>2441.1155750472599</v>
      </c>
      <c r="H2423">
        <v>476.04952267356498</v>
      </c>
      <c r="I2423">
        <v>0.65642260459451096</v>
      </c>
      <c r="J2423">
        <v>0.13536111952438901</v>
      </c>
      <c r="K2423">
        <v>0.66359595959595996</v>
      </c>
      <c r="L2423" t="s">
        <v>38</v>
      </c>
      <c r="M2423" t="s">
        <v>34</v>
      </c>
      <c r="N2423" t="s">
        <v>35</v>
      </c>
      <c r="O2423">
        <v>0.74211242152249701</v>
      </c>
      <c r="P2423" t="s">
        <v>36</v>
      </c>
    </row>
    <row r="2424" spans="1:16">
      <c r="A2424">
        <v>2423</v>
      </c>
      <c r="B2424" t="s">
        <v>2486</v>
      </c>
      <c r="C2424">
        <v>90</v>
      </c>
      <c r="D2424">
        <v>80</v>
      </c>
      <c r="E2424">
        <v>83.872811355419401</v>
      </c>
      <c r="F2424">
        <v>1.125</v>
      </c>
      <c r="G2424">
        <v>5525</v>
      </c>
      <c r="H2424">
        <v>345.56348919868498</v>
      </c>
      <c r="I2424">
        <v>0.61989604655933195</v>
      </c>
      <c r="J2424">
        <v>0.58141528571499501</v>
      </c>
      <c r="K2424">
        <v>0.87007874015747999</v>
      </c>
      <c r="L2424" t="s">
        <v>41</v>
      </c>
      <c r="M2424" t="s">
        <v>34</v>
      </c>
      <c r="N2424" t="s">
        <v>35</v>
      </c>
      <c r="O2424">
        <v>0.67005328846207701</v>
      </c>
      <c r="P2424" t="s">
        <v>36</v>
      </c>
    </row>
    <row r="2425" spans="1:16">
      <c r="A2425">
        <v>2424</v>
      </c>
      <c r="B2425" t="s">
        <v>2487</v>
      </c>
      <c r="C2425">
        <v>103</v>
      </c>
      <c r="D2425">
        <v>117</v>
      </c>
      <c r="E2425">
        <v>82.5760198986886</v>
      </c>
      <c r="F2425">
        <v>0.87441860465116295</v>
      </c>
      <c r="G2425">
        <v>5355.4722601134199</v>
      </c>
      <c r="H2425">
        <v>1065.08468960866</v>
      </c>
      <c r="I2425">
        <v>0.59687352645356495</v>
      </c>
      <c r="J2425">
        <v>5.9325219600070603E-2</v>
      </c>
      <c r="K2425">
        <v>0.56023384538839505</v>
      </c>
      <c r="L2425" t="s">
        <v>151</v>
      </c>
      <c r="M2425" t="s">
        <v>34</v>
      </c>
      <c r="N2425" t="s">
        <v>35</v>
      </c>
      <c r="O2425">
        <v>0.73129828820078102</v>
      </c>
      <c r="P2425" t="s">
        <v>36</v>
      </c>
    </row>
    <row r="2426" spans="1:16">
      <c r="A2426">
        <v>2425</v>
      </c>
      <c r="B2426" t="s">
        <v>2488</v>
      </c>
      <c r="C2426">
        <v>52</v>
      </c>
      <c r="D2426">
        <v>76</v>
      </c>
      <c r="E2426">
        <v>57.7677137779174</v>
      </c>
      <c r="F2426">
        <v>0.68317422709096998</v>
      </c>
      <c r="G2426">
        <v>2620.9590873345901</v>
      </c>
      <c r="H2426">
        <v>258.74302220634797</v>
      </c>
      <c r="I2426">
        <v>0.80131290897061003</v>
      </c>
      <c r="J2426">
        <v>0.49196342081664801</v>
      </c>
      <c r="K2426">
        <v>0.86234045674605098</v>
      </c>
      <c r="L2426" t="s">
        <v>55</v>
      </c>
      <c r="M2426" t="s">
        <v>34</v>
      </c>
      <c r="N2426" t="s">
        <v>35</v>
      </c>
      <c r="O2426">
        <v>0.70565805135722304</v>
      </c>
      <c r="P2426" t="s">
        <v>36</v>
      </c>
    </row>
    <row r="2427" spans="1:16">
      <c r="A2427">
        <v>2426</v>
      </c>
      <c r="B2427" t="s">
        <v>2489</v>
      </c>
      <c r="C2427">
        <v>44</v>
      </c>
      <c r="D2427">
        <v>79</v>
      </c>
      <c r="E2427">
        <v>51.989959612446597</v>
      </c>
      <c r="F2427">
        <v>0.5625</v>
      </c>
      <c r="G2427">
        <v>2122.8966</v>
      </c>
      <c r="H2427">
        <v>253.687723941907</v>
      </c>
      <c r="I2427">
        <v>0.75117068384684504</v>
      </c>
      <c r="J2427">
        <v>0.41451457098324601</v>
      </c>
      <c r="K2427">
        <v>0.83185789167152002</v>
      </c>
      <c r="L2427" t="s">
        <v>211</v>
      </c>
      <c r="M2427" t="s">
        <v>34</v>
      </c>
      <c r="N2427" t="s">
        <v>35</v>
      </c>
      <c r="O2427">
        <v>0.68143143298229303</v>
      </c>
      <c r="P2427" t="s">
        <v>36</v>
      </c>
    </row>
    <row r="2428" spans="1:16">
      <c r="A2428">
        <v>2427</v>
      </c>
      <c r="B2428" t="s">
        <v>2490</v>
      </c>
      <c r="C2428">
        <v>147</v>
      </c>
      <c r="D2428">
        <v>103</v>
      </c>
      <c r="E2428">
        <v>88.063458818134606</v>
      </c>
      <c r="F2428">
        <v>1.43085106382979</v>
      </c>
      <c r="G2428">
        <v>6090.8984574669203</v>
      </c>
      <c r="H2428">
        <v>917.12763762163104</v>
      </c>
      <c r="I2428">
        <v>0.69270848733482704</v>
      </c>
      <c r="J2428">
        <v>9.0997961006215405E-2</v>
      </c>
      <c r="K2428">
        <v>0.52685034004859699</v>
      </c>
      <c r="L2428" t="s">
        <v>33</v>
      </c>
      <c r="M2428" t="s">
        <v>34</v>
      </c>
      <c r="N2428" t="s">
        <v>35</v>
      </c>
      <c r="O2428">
        <v>0.94405427638847805</v>
      </c>
      <c r="P2428" t="s">
        <v>36</v>
      </c>
    </row>
    <row r="2429" spans="1:16">
      <c r="A2429">
        <v>2428</v>
      </c>
      <c r="B2429" t="s">
        <v>2491</v>
      </c>
      <c r="C2429">
        <v>78</v>
      </c>
      <c r="D2429">
        <v>117</v>
      </c>
      <c r="E2429">
        <v>75.4995659761246</v>
      </c>
      <c r="F2429">
        <v>0.66319647799594295</v>
      </c>
      <c r="G2429">
        <v>4476.9144079395101</v>
      </c>
      <c r="H2429">
        <v>445.92201041750297</v>
      </c>
      <c r="I2429">
        <v>0.825358026385692</v>
      </c>
      <c r="J2429">
        <v>0.28292468216086902</v>
      </c>
      <c r="K2429">
        <v>0.68422606878379</v>
      </c>
      <c r="L2429" t="s">
        <v>93</v>
      </c>
      <c r="M2429" t="s">
        <v>34</v>
      </c>
      <c r="N2429" t="s">
        <v>35</v>
      </c>
      <c r="O2429">
        <v>0.62931977360944902</v>
      </c>
      <c r="P2429" t="s">
        <v>36</v>
      </c>
    </row>
    <row r="2430" spans="1:16">
      <c r="A2430">
        <v>2429</v>
      </c>
      <c r="B2430" t="s">
        <v>2492</v>
      </c>
      <c r="C2430">
        <v>169</v>
      </c>
      <c r="D2430">
        <v>141</v>
      </c>
      <c r="E2430">
        <v>83.110315425873907</v>
      </c>
      <c r="F2430">
        <v>1.1973683908797199</v>
      </c>
      <c r="G2430">
        <v>5425</v>
      </c>
      <c r="H2430">
        <v>929.11687374115002</v>
      </c>
      <c r="I2430">
        <v>0.56714946760787699</v>
      </c>
      <c r="J2430">
        <v>7.8971231714128995E-2</v>
      </c>
      <c r="K2430">
        <v>0.32485029940119797</v>
      </c>
      <c r="L2430" t="s">
        <v>33</v>
      </c>
      <c r="M2430" t="s">
        <v>34</v>
      </c>
      <c r="N2430" t="s">
        <v>35</v>
      </c>
      <c r="O2430">
        <v>0.67726890040534604</v>
      </c>
      <c r="P2430" t="s">
        <v>36</v>
      </c>
    </row>
    <row r="2431" spans="1:16">
      <c r="A2431">
        <v>2430</v>
      </c>
      <c r="B2431" t="s">
        <v>2493</v>
      </c>
      <c r="C2431">
        <v>83</v>
      </c>
      <c r="D2431">
        <v>107</v>
      </c>
      <c r="E2431">
        <v>83.436667170614001</v>
      </c>
      <c r="F2431">
        <v>0.77664974619289295</v>
      </c>
      <c r="G2431">
        <v>5467.68866654064</v>
      </c>
      <c r="H2431">
        <v>403.37397264470201</v>
      </c>
      <c r="I2431">
        <v>0.41440515426809699</v>
      </c>
      <c r="J2431">
        <v>0.422277456512683</v>
      </c>
      <c r="K2431">
        <v>0.85222165593290999</v>
      </c>
      <c r="L2431" t="s">
        <v>41</v>
      </c>
      <c r="M2431" t="s">
        <v>34</v>
      </c>
      <c r="N2431" t="s">
        <v>35</v>
      </c>
      <c r="O2431">
        <v>0.70914998148018804</v>
      </c>
      <c r="P2431" t="s">
        <v>36</v>
      </c>
    </row>
    <row r="2432" spans="1:16">
      <c r="A2432">
        <v>2431</v>
      </c>
      <c r="B2432" t="s">
        <v>2494</v>
      </c>
      <c r="C2432">
        <v>67</v>
      </c>
      <c r="D2432">
        <v>111</v>
      </c>
      <c r="E2432">
        <v>57.674274261442598</v>
      </c>
      <c r="F2432">
        <v>0.60634017015647801</v>
      </c>
      <c r="G2432">
        <v>2612.48712022684</v>
      </c>
      <c r="H2432">
        <v>518.91694141294602</v>
      </c>
      <c r="I2432">
        <v>0.58260161424768497</v>
      </c>
      <c r="J2432">
        <v>0.121918138433109</v>
      </c>
      <c r="K2432">
        <v>0.481614423498466</v>
      </c>
      <c r="L2432" t="s">
        <v>74</v>
      </c>
      <c r="M2432" t="s">
        <v>34</v>
      </c>
      <c r="N2432" t="s">
        <v>35</v>
      </c>
      <c r="O2432">
        <v>0.67914431075624904</v>
      </c>
      <c r="P2432" t="s">
        <v>36</v>
      </c>
    </row>
    <row r="2433" spans="1:16">
      <c r="A2433">
        <v>2432</v>
      </c>
      <c r="B2433" t="s">
        <v>2495</v>
      </c>
      <c r="C2433">
        <v>72</v>
      </c>
      <c r="D2433">
        <v>86</v>
      </c>
      <c r="E2433">
        <v>55.3554020649226</v>
      </c>
      <c r="F2433">
        <v>0.83617143763145396</v>
      </c>
      <c r="G2433">
        <v>2406.6331826086998</v>
      </c>
      <c r="H2433">
        <v>398.02199089485703</v>
      </c>
      <c r="I2433">
        <v>0.82134038283335997</v>
      </c>
      <c r="J2433">
        <v>0.19089986842658299</v>
      </c>
      <c r="K2433">
        <v>0.59571023876972895</v>
      </c>
      <c r="L2433" t="s">
        <v>111</v>
      </c>
      <c r="M2433" t="s">
        <v>34</v>
      </c>
      <c r="N2433" t="s">
        <v>35</v>
      </c>
      <c r="O2433">
        <v>0.69514625545210296</v>
      </c>
      <c r="P2433" t="s">
        <v>36</v>
      </c>
    </row>
    <row r="2434" spans="1:16">
      <c r="A2434">
        <v>2433</v>
      </c>
      <c r="B2434" t="s">
        <v>2496</v>
      </c>
      <c r="C2434">
        <v>60</v>
      </c>
      <c r="D2434">
        <v>78</v>
      </c>
      <c r="E2434">
        <v>59.071560541580602</v>
      </c>
      <c r="F2434">
        <v>0.76858002002550196</v>
      </c>
      <c r="G2434">
        <v>2740.6070438563302</v>
      </c>
      <c r="H2434">
        <v>309.93865978811101</v>
      </c>
      <c r="I2434">
        <v>0.80245535918413302</v>
      </c>
      <c r="J2434">
        <v>0.35851318483663602</v>
      </c>
      <c r="K2434">
        <v>0.80246322569414197</v>
      </c>
      <c r="L2434" t="s">
        <v>41</v>
      </c>
      <c r="M2434" t="s">
        <v>34</v>
      </c>
      <c r="N2434" t="s">
        <v>35</v>
      </c>
      <c r="O2434">
        <v>0.72173420625941198</v>
      </c>
      <c r="P2434" t="s">
        <v>36</v>
      </c>
    </row>
    <row r="2435" spans="1:16">
      <c r="A2435">
        <v>2434</v>
      </c>
      <c r="B2435" t="s">
        <v>2497</v>
      </c>
      <c r="C2435">
        <v>68</v>
      </c>
      <c r="D2435">
        <v>54</v>
      </c>
      <c r="E2435">
        <v>55.964001688012097</v>
      </c>
      <c r="F2435">
        <v>1.2647566874178899</v>
      </c>
      <c r="G2435">
        <v>2459.8430812854399</v>
      </c>
      <c r="H2435">
        <v>253.956200711831</v>
      </c>
      <c r="I2435">
        <v>0.75165080640223603</v>
      </c>
      <c r="J2435">
        <v>0.47929138732882198</v>
      </c>
      <c r="K2435">
        <v>0.82391596554985802</v>
      </c>
      <c r="L2435" t="s">
        <v>151</v>
      </c>
      <c r="M2435" t="s">
        <v>34</v>
      </c>
      <c r="N2435" t="s">
        <v>35</v>
      </c>
      <c r="O2435">
        <v>0.81405127173236902</v>
      </c>
      <c r="P2435" t="s">
        <v>36</v>
      </c>
    </row>
    <row r="2436" spans="1:16">
      <c r="A2436">
        <v>2435</v>
      </c>
      <c r="B2436" t="s">
        <v>2498</v>
      </c>
      <c r="C2436">
        <v>178</v>
      </c>
      <c r="D2436">
        <v>79</v>
      </c>
      <c r="E2436">
        <v>103.80869878102401</v>
      </c>
      <c r="F2436">
        <v>2.2551724137931002</v>
      </c>
      <c r="G2436">
        <v>8463.6437716446108</v>
      </c>
      <c r="H2436">
        <v>664.30954342883604</v>
      </c>
      <c r="I2436">
        <v>0.78500648832172504</v>
      </c>
      <c r="J2436">
        <v>0.24100511329820501</v>
      </c>
      <c r="K2436">
        <v>0.751091472663721</v>
      </c>
      <c r="L2436" t="s">
        <v>41</v>
      </c>
      <c r="M2436" t="s">
        <v>34</v>
      </c>
      <c r="N2436" t="s">
        <v>35</v>
      </c>
      <c r="O2436">
        <v>0.76334635977574306</v>
      </c>
      <c r="P2436" t="s">
        <v>36</v>
      </c>
    </row>
    <row r="2437" spans="1:16">
      <c r="A2437">
        <v>2436</v>
      </c>
      <c r="B2437" t="s">
        <v>2499</v>
      </c>
      <c r="C2437">
        <v>76</v>
      </c>
      <c r="D2437">
        <v>55</v>
      </c>
      <c r="E2437">
        <v>56.390140369026099</v>
      </c>
      <c r="F2437">
        <v>1.3858088625014</v>
      </c>
      <c r="G2437">
        <v>2497.4467247637099</v>
      </c>
      <c r="H2437">
        <v>240.50620739159399</v>
      </c>
      <c r="I2437">
        <v>0.54178187721538396</v>
      </c>
      <c r="J2437">
        <v>0.54256717665013798</v>
      </c>
      <c r="K2437">
        <v>0.86045678000819303</v>
      </c>
      <c r="L2437" t="s">
        <v>38</v>
      </c>
      <c r="M2437" t="s">
        <v>34</v>
      </c>
      <c r="N2437" t="s">
        <v>35</v>
      </c>
      <c r="O2437">
        <v>0.61515404637039495</v>
      </c>
      <c r="P2437" t="s">
        <v>36</v>
      </c>
    </row>
    <row r="2438" spans="1:16">
      <c r="A2438">
        <v>2437</v>
      </c>
      <c r="B2438" t="s">
        <v>2500</v>
      </c>
      <c r="C2438">
        <v>97</v>
      </c>
      <c r="D2438">
        <v>77</v>
      </c>
      <c r="E2438">
        <v>70.533720927538297</v>
      </c>
      <c r="F2438">
        <v>1.2535211267605599</v>
      </c>
      <c r="G2438">
        <v>3907.3604086956502</v>
      </c>
      <c r="H2438">
        <v>624.55843967323699</v>
      </c>
      <c r="I2438">
        <v>0.575096563119469</v>
      </c>
      <c r="J2438">
        <v>0.12587722870877699</v>
      </c>
      <c r="K2438">
        <v>0.66949346779738705</v>
      </c>
      <c r="L2438" t="s">
        <v>38</v>
      </c>
      <c r="M2438" t="s">
        <v>34</v>
      </c>
      <c r="N2438" t="s">
        <v>35</v>
      </c>
      <c r="O2438">
        <v>0.76633300185361597</v>
      </c>
      <c r="P2438" t="s">
        <v>36</v>
      </c>
    </row>
    <row r="2439" spans="1:16">
      <c r="A2439">
        <v>2438</v>
      </c>
      <c r="B2439" t="s">
        <v>2501</v>
      </c>
      <c r="C2439">
        <v>142</v>
      </c>
      <c r="D2439">
        <v>92</v>
      </c>
      <c r="E2439">
        <v>84.277300419978005</v>
      </c>
      <c r="F2439">
        <v>1.54437869822485</v>
      </c>
      <c r="G2439">
        <v>5578.4187629489597</v>
      </c>
      <c r="H2439">
        <v>530.50155313035702</v>
      </c>
      <c r="I2439">
        <v>0.64660279218887795</v>
      </c>
      <c r="J2439">
        <v>0.24908504738423701</v>
      </c>
      <c r="K2439">
        <v>0.64841145068500206</v>
      </c>
      <c r="L2439" t="s">
        <v>74</v>
      </c>
      <c r="M2439" t="s">
        <v>34</v>
      </c>
      <c r="N2439" t="s">
        <v>35</v>
      </c>
      <c r="O2439">
        <v>0.73663293084786197</v>
      </c>
      <c r="P2439" t="s">
        <v>36</v>
      </c>
    </row>
    <row r="2440" spans="1:16">
      <c r="A2440">
        <v>2439</v>
      </c>
      <c r="B2440" t="s">
        <v>2502</v>
      </c>
      <c r="C2440">
        <v>79</v>
      </c>
      <c r="D2440">
        <v>160</v>
      </c>
      <c r="E2440">
        <v>80.352897960791097</v>
      </c>
      <c r="F2440">
        <v>0.496821492504254</v>
      </c>
      <c r="G2440">
        <v>5070.9925224952704</v>
      </c>
      <c r="H2440">
        <v>530.88902654046603</v>
      </c>
      <c r="I2440">
        <v>0.84064091496002302</v>
      </c>
      <c r="J2440">
        <v>0.22609727963318499</v>
      </c>
      <c r="K2440">
        <v>0.59417286358649302</v>
      </c>
      <c r="L2440" t="s">
        <v>74</v>
      </c>
      <c r="M2440" t="s">
        <v>34</v>
      </c>
      <c r="N2440" t="s">
        <v>35</v>
      </c>
      <c r="O2440">
        <v>0.714886651431621</v>
      </c>
      <c r="P2440" t="s">
        <v>36</v>
      </c>
    </row>
    <row r="2441" spans="1:16">
      <c r="A2441">
        <v>2440</v>
      </c>
      <c r="B2441" t="s">
        <v>2503</v>
      </c>
      <c r="C2441">
        <v>53</v>
      </c>
      <c r="D2441">
        <v>97</v>
      </c>
      <c r="E2441">
        <v>64.570882708716596</v>
      </c>
      <c r="F2441">
        <v>0.550561797752809</v>
      </c>
      <c r="G2441">
        <v>3274.6382336483898</v>
      </c>
      <c r="H2441">
        <v>352.33332442698298</v>
      </c>
      <c r="I2441">
        <v>0.82869529925575602</v>
      </c>
      <c r="J2441">
        <v>0.33148642582941701</v>
      </c>
      <c r="K2441">
        <v>0.84657060518731997</v>
      </c>
      <c r="L2441" t="s">
        <v>2046</v>
      </c>
      <c r="M2441" t="s">
        <v>34</v>
      </c>
      <c r="N2441" t="s">
        <v>35</v>
      </c>
      <c r="O2441">
        <v>0.63783636432353497</v>
      </c>
      <c r="P2441" t="s">
        <v>36</v>
      </c>
    </row>
    <row r="2442" spans="1:16">
      <c r="A2442">
        <v>2441</v>
      </c>
      <c r="B2442" t="s">
        <v>2504</v>
      </c>
      <c r="C2442">
        <v>65</v>
      </c>
      <c r="D2442">
        <v>131</v>
      </c>
      <c r="E2442">
        <v>81.810467266136797</v>
      </c>
      <c r="F2442">
        <v>0.49456091180807599</v>
      </c>
      <c r="G2442">
        <v>5256.6326438563301</v>
      </c>
      <c r="H2442">
        <v>495.94031629614199</v>
      </c>
      <c r="I2442">
        <v>0.84652046959364302</v>
      </c>
      <c r="J2442">
        <v>0.26857071934535098</v>
      </c>
      <c r="K2442">
        <v>0.75162579164364396</v>
      </c>
      <c r="L2442" t="s">
        <v>134</v>
      </c>
      <c r="M2442" t="s">
        <v>34</v>
      </c>
      <c r="N2442" t="s">
        <v>35</v>
      </c>
      <c r="O2442">
        <v>0.68818681430959705</v>
      </c>
      <c r="P2442" t="s">
        <v>36</v>
      </c>
    </row>
    <row r="2443" spans="1:16">
      <c r="A2443">
        <v>2442</v>
      </c>
      <c r="B2443" t="s">
        <v>2505</v>
      </c>
      <c r="C2443">
        <v>64</v>
      </c>
      <c r="D2443">
        <v>124</v>
      </c>
      <c r="E2443">
        <v>68.661622155483798</v>
      </c>
      <c r="F2443">
        <v>0.51537653351431101</v>
      </c>
      <c r="G2443">
        <v>3702.6955190926301</v>
      </c>
      <c r="H2443">
        <v>391.30007912386998</v>
      </c>
      <c r="I2443">
        <v>0.92782262277817296</v>
      </c>
      <c r="J2443">
        <v>0.30388411107854202</v>
      </c>
      <c r="K2443">
        <v>0.66260605899406899</v>
      </c>
      <c r="L2443" t="s">
        <v>41</v>
      </c>
      <c r="M2443" t="s">
        <v>34</v>
      </c>
      <c r="N2443" t="s">
        <v>35</v>
      </c>
      <c r="O2443">
        <v>0.72833074932307795</v>
      </c>
      <c r="P2443" t="s">
        <v>36</v>
      </c>
    </row>
    <row r="2444" spans="1:16">
      <c r="A2444">
        <v>2443</v>
      </c>
      <c r="B2444" t="s">
        <v>2506</v>
      </c>
      <c r="C2444">
        <v>113</v>
      </c>
      <c r="D2444">
        <v>96</v>
      </c>
      <c r="E2444">
        <v>81.368578902564394</v>
      </c>
      <c r="F2444">
        <v>1.17560973052717</v>
      </c>
      <c r="G2444">
        <v>5200</v>
      </c>
      <c r="H2444">
        <v>538.70057225227401</v>
      </c>
      <c r="I2444">
        <v>0.65914736844731603</v>
      </c>
      <c r="J2444">
        <v>0.225174047266714</v>
      </c>
      <c r="K2444">
        <v>0.58509142053445895</v>
      </c>
      <c r="L2444" t="s">
        <v>55</v>
      </c>
      <c r="M2444" t="s">
        <v>34</v>
      </c>
      <c r="N2444" t="s">
        <v>35</v>
      </c>
      <c r="O2444">
        <v>0.71360954620073003</v>
      </c>
      <c r="P2444" t="s">
        <v>36</v>
      </c>
    </row>
    <row r="2445" spans="1:16">
      <c r="A2445">
        <v>2444</v>
      </c>
      <c r="B2445" t="s">
        <v>2507</v>
      </c>
      <c r="C2445">
        <v>103</v>
      </c>
      <c r="D2445">
        <v>48</v>
      </c>
      <c r="E2445">
        <v>54.881595329176101</v>
      </c>
      <c r="F2445">
        <v>2.1495062747726901</v>
      </c>
      <c r="G2445">
        <v>2365.61102608696</v>
      </c>
      <c r="H2445">
        <v>369.85777563074402</v>
      </c>
      <c r="I2445">
        <v>0.46175422562339902</v>
      </c>
      <c r="J2445">
        <v>0.21731199205717699</v>
      </c>
      <c r="K2445">
        <v>0.64973873285434403</v>
      </c>
      <c r="L2445" t="s">
        <v>74</v>
      </c>
      <c r="M2445" t="s">
        <v>34</v>
      </c>
      <c r="N2445" t="s">
        <v>35</v>
      </c>
      <c r="O2445">
        <v>0.74409628337400902</v>
      </c>
      <c r="P2445" t="s">
        <v>36</v>
      </c>
    </row>
    <row r="2446" spans="1:16">
      <c r="A2446">
        <v>2445</v>
      </c>
      <c r="B2446" t="s">
        <v>2508</v>
      </c>
      <c r="C2446">
        <v>91</v>
      </c>
      <c r="D2446">
        <v>147</v>
      </c>
      <c r="E2446">
        <v>80.909142441931806</v>
      </c>
      <c r="F2446">
        <v>0.62121411467962295</v>
      </c>
      <c r="G2446">
        <v>5141.44361739131</v>
      </c>
      <c r="H2446">
        <v>702.64304542686602</v>
      </c>
      <c r="I2446">
        <v>0.85461141043938904</v>
      </c>
      <c r="J2446">
        <v>0.13086558093346101</v>
      </c>
      <c r="K2446">
        <v>0.481072511334242</v>
      </c>
      <c r="L2446" t="s">
        <v>151</v>
      </c>
      <c r="M2446" t="s">
        <v>34</v>
      </c>
      <c r="N2446" t="s">
        <v>35</v>
      </c>
      <c r="O2446">
        <v>0.69086047610089296</v>
      </c>
      <c r="P2446" t="s">
        <v>36</v>
      </c>
    </row>
    <row r="2447" spans="1:16">
      <c r="A2447">
        <v>2446</v>
      </c>
      <c r="B2447" t="s">
        <v>2509</v>
      </c>
      <c r="C2447">
        <v>152</v>
      </c>
      <c r="D2447">
        <v>110</v>
      </c>
      <c r="E2447">
        <v>106.364968143711</v>
      </c>
      <c r="F2447">
        <v>1.3789474489196001</v>
      </c>
      <c r="G2447">
        <v>8885.6071860113407</v>
      </c>
      <c r="H2447">
        <v>770.47308375617695</v>
      </c>
      <c r="I2447">
        <v>0.69637841216379404</v>
      </c>
      <c r="J2447">
        <v>0.18809707034199699</v>
      </c>
      <c r="K2447">
        <v>0.66840710636061795</v>
      </c>
      <c r="L2447" t="s">
        <v>44</v>
      </c>
      <c r="M2447" t="s">
        <v>34</v>
      </c>
      <c r="N2447" t="s">
        <v>35</v>
      </c>
      <c r="O2447">
        <v>0.64261415635362096</v>
      </c>
      <c r="P2447" t="s">
        <v>36</v>
      </c>
    </row>
    <row r="2448" spans="1:16">
      <c r="A2448">
        <v>2447</v>
      </c>
      <c r="B2448" t="s">
        <v>2510</v>
      </c>
      <c r="C2448">
        <v>68</v>
      </c>
      <c r="D2448">
        <v>102</v>
      </c>
      <c r="E2448">
        <v>68.266352593622798</v>
      </c>
      <c r="F2448">
        <v>0.66310160427807496</v>
      </c>
      <c r="G2448">
        <v>3660.1870525519898</v>
      </c>
      <c r="H2448">
        <v>423.39867438026101</v>
      </c>
      <c r="I2448">
        <v>0.84319027526384505</v>
      </c>
      <c r="J2448">
        <v>0.256574893048365</v>
      </c>
      <c r="K2448">
        <v>0.73258961773018005</v>
      </c>
      <c r="L2448" t="s">
        <v>151</v>
      </c>
      <c r="M2448" t="s">
        <v>34</v>
      </c>
      <c r="N2448" t="s">
        <v>35</v>
      </c>
      <c r="O2448">
        <v>0.82089112047138402</v>
      </c>
      <c r="P2448" t="s">
        <v>36</v>
      </c>
    </row>
    <row r="2449" spans="1:16">
      <c r="A2449">
        <v>2448</v>
      </c>
      <c r="B2449" t="s">
        <v>2511</v>
      </c>
      <c r="C2449">
        <v>94</v>
      </c>
      <c r="D2449">
        <v>53</v>
      </c>
      <c r="E2449">
        <v>52.428548280926897</v>
      </c>
      <c r="F2449">
        <v>1.79530129645931</v>
      </c>
      <c r="G2449">
        <v>2158.8653024574701</v>
      </c>
      <c r="H2449">
        <v>404.69689147337601</v>
      </c>
      <c r="I2449">
        <v>0.52124158556960698</v>
      </c>
      <c r="J2449">
        <v>0.165643986242304</v>
      </c>
      <c r="K2449">
        <v>0.57861610166115596</v>
      </c>
      <c r="L2449" t="s">
        <v>74</v>
      </c>
      <c r="M2449" t="s">
        <v>34</v>
      </c>
      <c r="N2449" t="s">
        <v>35</v>
      </c>
      <c r="O2449">
        <v>0.75240987085533595</v>
      </c>
      <c r="P2449" t="s">
        <v>36</v>
      </c>
    </row>
    <row r="2450" spans="1:16">
      <c r="A2450">
        <v>2449</v>
      </c>
      <c r="B2450" t="s">
        <v>2512</v>
      </c>
      <c r="C2450">
        <v>96</v>
      </c>
      <c r="D2450">
        <v>53</v>
      </c>
      <c r="E2450">
        <v>56.916249302201003</v>
      </c>
      <c r="F2450">
        <v>1.8113068490177799</v>
      </c>
      <c r="G2450">
        <v>2544.2654903591701</v>
      </c>
      <c r="H2450">
        <v>343.98402433353903</v>
      </c>
      <c r="I2450">
        <v>0.43545487274512201</v>
      </c>
      <c r="J2450">
        <v>0.27020647084058202</v>
      </c>
      <c r="K2450">
        <v>0.62410675222400502</v>
      </c>
      <c r="L2450" t="s">
        <v>151</v>
      </c>
      <c r="M2450" t="s">
        <v>34</v>
      </c>
      <c r="N2450" t="s">
        <v>35</v>
      </c>
      <c r="O2450">
        <v>0.83566863241988698</v>
      </c>
      <c r="P2450" t="s">
        <v>36</v>
      </c>
    </row>
    <row r="2451" spans="1:16">
      <c r="A2451">
        <v>2450</v>
      </c>
      <c r="B2451" t="s">
        <v>2513</v>
      </c>
      <c r="C2451">
        <v>88</v>
      </c>
      <c r="D2451">
        <v>98</v>
      </c>
      <c r="E2451">
        <v>65.507795731004606</v>
      </c>
      <c r="F2451">
        <v>0.89944134078212301</v>
      </c>
      <c r="G2451">
        <v>3370.3565988657901</v>
      </c>
      <c r="H2451">
        <v>593.66148983126095</v>
      </c>
      <c r="I2451">
        <v>0.73932051330052495</v>
      </c>
      <c r="J2451">
        <v>0.12017329312441</v>
      </c>
      <c r="K2451">
        <v>0.52739789747883503</v>
      </c>
      <c r="L2451" t="s">
        <v>38</v>
      </c>
      <c r="M2451" t="s">
        <v>34</v>
      </c>
      <c r="N2451" t="s">
        <v>35</v>
      </c>
      <c r="O2451">
        <v>0.787146338274337</v>
      </c>
      <c r="P2451" t="s">
        <v>36</v>
      </c>
    </row>
    <row r="2452" spans="1:16">
      <c r="A2452">
        <v>2451</v>
      </c>
      <c r="B2452" t="s">
        <v>2514</v>
      </c>
      <c r="C2452">
        <v>154</v>
      </c>
      <c r="D2452">
        <v>85</v>
      </c>
      <c r="E2452">
        <v>76.113677839268504</v>
      </c>
      <c r="F2452">
        <v>1.8055208264692699</v>
      </c>
      <c r="G2452">
        <v>4550.0408608695698</v>
      </c>
      <c r="H2452">
        <v>641.58809983927301</v>
      </c>
      <c r="I2452">
        <v>0.48261934014315</v>
      </c>
      <c r="J2452">
        <v>0.138903299054497</v>
      </c>
      <c r="K2452">
        <v>0.473826770678554</v>
      </c>
      <c r="L2452" t="s">
        <v>151</v>
      </c>
      <c r="M2452" t="s">
        <v>34</v>
      </c>
      <c r="N2452" t="s">
        <v>35</v>
      </c>
      <c r="O2452">
        <v>0.74078752533439096</v>
      </c>
      <c r="P2452" t="s">
        <v>36</v>
      </c>
    </row>
    <row r="2453" spans="1:16">
      <c r="A2453">
        <v>2452</v>
      </c>
      <c r="B2453" t="s">
        <v>2515</v>
      </c>
      <c r="C2453">
        <v>79</v>
      </c>
      <c r="D2453">
        <v>74</v>
      </c>
      <c r="E2453">
        <v>61.5488728999442</v>
      </c>
      <c r="F2453">
        <v>1.06666666666667</v>
      </c>
      <c r="G2453">
        <v>2975.2953958412099</v>
      </c>
      <c r="H2453">
        <v>708.46712073326103</v>
      </c>
      <c r="I2453">
        <v>0.602649372951366</v>
      </c>
      <c r="J2453">
        <v>7.4490442558610107E-2</v>
      </c>
      <c r="K2453">
        <v>0.57371317207382799</v>
      </c>
      <c r="L2453" t="s">
        <v>74</v>
      </c>
      <c r="M2453" t="s">
        <v>34</v>
      </c>
      <c r="N2453" t="s">
        <v>35</v>
      </c>
      <c r="O2453">
        <v>0.65744007842517205</v>
      </c>
      <c r="P2453" t="s">
        <v>36</v>
      </c>
    </row>
    <row r="2454" spans="1:16">
      <c r="A2454">
        <v>2453</v>
      </c>
      <c r="B2454" t="s">
        <v>2516</v>
      </c>
      <c r="C2454">
        <v>206</v>
      </c>
      <c r="D2454">
        <v>125</v>
      </c>
      <c r="E2454">
        <v>80.483577106389504</v>
      </c>
      <c r="F2454">
        <v>1.64784050012724</v>
      </c>
      <c r="G2454">
        <v>5087.5</v>
      </c>
      <c r="H2454">
        <v>1074.4722121954001</v>
      </c>
      <c r="I2454">
        <v>0.77497218354403996</v>
      </c>
      <c r="J2454">
        <v>5.53762967946127E-2</v>
      </c>
      <c r="K2454">
        <v>0.33664185277088499</v>
      </c>
      <c r="L2454" t="s">
        <v>257</v>
      </c>
      <c r="M2454" t="s">
        <v>34</v>
      </c>
      <c r="N2454" t="s">
        <v>35</v>
      </c>
      <c r="O2454">
        <v>0.58186073197561305</v>
      </c>
      <c r="P2454" t="s">
        <v>36</v>
      </c>
    </row>
    <row r="2455" spans="1:16">
      <c r="A2455">
        <v>2454</v>
      </c>
      <c r="B2455" t="s">
        <v>2517</v>
      </c>
      <c r="C2455">
        <v>70</v>
      </c>
      <c r="D2455">
        <v>69</v>
      </c>
      <c r="E2455">
        <v>53.408405397992802</v>
      </c>
      <c r="F2455">
        <v>1.0153552030717301</v>
      </c>
      <c r="G2455">
        <v>2240.3150914933799</v>
      </c>
      <c r="H2455">
        <v>394.24421649673701</v>
      </c>
      <c r="I2455">
        <v>0.58568409484638295</v>
      </c>
      <c r="J2455">
        <v>0.181129132216515</v>
      </c>
      <c r="K2455">
        <v>0.65446572011636495</v>
      </c>
      <c r="L2455" t="s">
        <v>41</v>
      </c>
      <c r="M2455" t="s">
        <v>34</v>
      </c>
      <c r="N2455" t="s">
        <v>35</v>
      </c>
      <c r="O2455">
        <v>0.73228962657042496</v>
      </c>
      <c r="P2455" t="s">
        <v>36</v>
      </c>
    </row>
    <row r="2456" spans="1:16">
      <c r="A2456">
        <v>2455</v>
      </c>
      <c r="B2456" t="s">
        <v>2518</v>
      </c>
      <c r="C2456">
        <v>63</v>
      </c>
      <c r="D2456">
        <v>86</v>
      </c>
      <c r="E2456">
        <v>56.982709214265199</v>
      </c>
      <c r="F2456">
        <v>0.73420793897234904</v>
      </c>
      <c r="G2456">
        <v>2550.2107304347801</v>
      </c>
      <c r="H2456">
        <v>361.54836126534798</v>
      </c>
      <c r="I2456">
        <v>0.81112710395082299</v>
      </c>
      <c r="J2456">
        <v>0.24516199004241501</v>
      </c>
      <c r="K2456">
        <v>0.59911309752435504</v>
      </c>
      <c r="L2456" t="s">
        <v>41</v>
      </c>
      <c r="M2456" t="s">
        <v>34</v>
      </c>
      <c r="N2456" t="s">
        <v>35</v>
      </c>
      <c r="O2456">
        <v>0.760326992818948</v>
      </c>
      <c r="P2456" t="s">
        <v>36</v>
      </c>
    </row>
    <row r="2457" spans="1:16">
      <c r="A2457">
        <v>2456</v>
      </c>
      <c r="B2457" t="s">
        <v>2519</v>
      </c>
      <c r="C2457">
        <v>87</v>
      </c>
      <c r="D2457">
        <v>64</v>
      </c>
      <c r="E2457">
        <v>68.1137150713935</v>
      </c>
      <c r="F2457">
        <v>1.3675212850353899</v>
      </c>
      <c r="G2457">
        <v>3643.83764234405</v>
      </c>
      <c r="H2457">
        <v>396.58947766449103</v>
      </c>
      <c r="I2457">
        <v>0.78765200297197702</v>
      </c>
      <c r="J2457">
        <v>0.291129696346135</v>
      </c>
      <c r="K2457">
        <v>0.79481277354514501</v>
      </c>
      <c r="L2457" t="s">
        <v>277</v>
      </c>
      <c r="M2457" t="s">
        <v>34</v>
      </c>
      <c r="N2457" t="s">
        <v>35</v>
      </c>
      <c r="O2457">
        <v>0.69479762959274405</v>
      </c>
      <c r="P2457" t="s">
        <v>36</v>
      </c>
    </row>
    <row r="2458" spans="1:16">
      <c r="A2458">
        <v>2457</v>
      </c>
      <c r="B2458" t="s">
        <v>2520</v>
      </c>
      <c r="C2458">
        <v>134</v>
      </c>
      <c r="D2458">
        <v>112</v>
      </c>
      <c r="E2458">
        <v>101.243962828195</v>
      </c>
      <c r="F2458">
        <v>1.1937322523148199</v>
      </c>
      <c r="G2458">
        <v>8050.5982173913098</v>
      </c>
      <c r="H2458">
        <v>758.43290618512901</v>
      </c>
      <c r="I2458">
        <v>0.62624079865175697</v>
      </c>
      <c r="J2458">
        <v>0.17587482640695801</v>
      </c>
      <c r="K2458">
        <v>0.63256916626764903</v>
      </c>
      <c r="L2458" t="s">
        <v>33</v>
      </c>
      <c r="M2458" t="s">
        <v>34</v>
      </c>
      <c r="N2458" t="s">
        <v>35</v>
      </c>
      <c r="O2458">
        <v>0.68436904838748203</v>
      </c>
      <c r="P2458" t="s">
        <v>36</v>
      </c>
    </row>
    <row r="2459" spans="1:16">
      <c r="A2459">
        <v>2458</v>
      </c>
      <c r="B2459" t="s">
        <v>2521</v>
      </c>
      <c r="C2459">
        <v>73</v>
      </c>
      <c r="D2459">
        <v>107</v>
      </c>
      <c r="E2459">
        <v>73.468259233247906</v>
      </c>
      <c r="F2459">
        <v>0.67512690355329996</v>
      </c>
      <c r="G2459">
        <v>4239.2534359168203</v>
      </c>
      <c r="H2459">
        <v>709.66714991756101</v>
      </c>
      <c r="I2459">
        <v>0.68443531851333494</v>
      </c>
      <c r="J2459">
        <v>0.10577665764194499</v>
      </c>
      <c r="K2459">
        <v>0.63606966838384504</v>
      </c>
      <c r="L2459" t="s">
        <v>111</v>
      </c>
      <c r="M2459" t="s">
        <v>34</v>
      </c>
      <c r="N2459" t="s">
        <v>35</v>
      </c>
      <c r="O2459">
        <v>0.62634594881057104</v>
      </c>
      <c r="P2459" t="s">
        <v>36</v>
      </c>
    </row>
    <row r="2460" spans="1:16">
      <c r="A2460">
        <v>2459</v>
      </c>
      <c r="B2460" t="s">
        <v>2522</v>
      </c>
      <c r="C2460">
        <v>76</v>
      </c>
      <c r="D2460">
        <v>110</v>
      </c>
      <c r="E2460">
        <v>79.078071354816998</v>
      </c>
      <c r="F2460">
        <v>0.69250964106393398</v>
      </c>
      <c r="G2460">
        <v>4911.3628264650297</v>
      </c>
      <c r="H2460">
        <v>670.75357619140505</v>
      </c>
      <c r="I2460">
        <v>0.65090991697753897</v>
      </c>
      <c r="J2460">
        <v>0.13717844928615</v>
      </c>
      <c r="K2460">
        <v>0.69121030832949804</v>
      </c>
      <c r="L2460" t="s">
        <v>151</v>
      </c>
      <c r="M2460" t="s">
        <v>34</v>
      </c>
      <c r="N2460" t="s">
        <v>35</v>
      </c>
      <c r="O2460">
        <v>0.78106416621908303</v>
      </c>
      <c r="P2460" t="s">
        <v>36</v>
      </c>
    </row>
    <row r="2461" spans="1:16">
      <c r="A2461">
        <v>2460</v>
      </c>
      <c r="B2461" t="s">
        <v>2523</v>
      </c>
      <c r="C2461">
        <v>68</v>
      </c>
      <c r="D2461">
        <v>93</v>
      </c>
      <c r="E2461">
        <v>60.644421999489197</v>
      </c>
      <c r="F2461">
        <v>0.73529411764705899</v>
      </c>
      <c r="G2461">
        <v>2888.49489073724</v>
      </c>
      <c r="H2461">
        <v>718.40392342111295</v>
      </c>
      <c r="I2461">
        <v>0.78763122042189104</v>
      </c>
      <c r="J2461">
        <v>7.03305602096196E-2</v>
      </c>
      <c r="K2461">
        <v>0.58807153448119298</v>
      </c>
      <c r="L2461" t="s">
        <v>41</v>
      </c>
      <c r="M2461" t="s">
        <v>34</v>
      </c>
      <c r="N2461" t="s">
        <v>35</v>
      </c>
      <c r="O2461">
        <v>0.75209207292564895</v>
      </c>
      <c r="P2461" t="s">
        <v>36</v>
      </c>
    </row>
    <row r="2462" spans="1:16">
      <c r="A2462">
        <v>2461</v>
      </c>
      <c r="B2462" t="s">
        <v>2524</v>
      </c>
      <c r="C2462">
        <v>147</v>
      </c>
      <c r="D2462">
        <v>127</v>
      </c>
      <c r="E2462">
        <v>100.42475284690801</v>
      </c>
      <c r="F2462">
        <v>1.15741733269289</v>
      </c>
      <c r="G2462">
        <v>7920.8433527410198</v>
      </c>
      <c r="H2462">
        <v>1024.44191916673</v>
      </c>
      <c r="I2462">
        <v>0.56009490476648105</v>
      </c>
      <c r="J2462">
        <v>9.4843289055701496E-2</v>
      </c>
      <c r="K2462">
        <v>0.58185391418277099</v>
      </c>
      <c r="L2462" t="s">
        <v>41</v>
      </c>
      <c r="M2462" t="s">
        <v>34</v>
      </c>
      <c r="N2462" t="s">
        <v>35</v>
      </c>
      <c r="O2462">
        <v>0.707359365154419</v>
      </c>
      <c r="P2462" t="s">
        <v>36</v>
      </c>
    </row>
    <row r="2463" spans="1:16">
      <c r="A2463">
        <v>2462</v>
      </c>
      <c r="B2463" t="s">
        <v>2525</v>
      </c>
      <c r="C2463">
        <v>71</v>
      </c>
      <c r="D2463">
        <v>141</v>
      </c>
      <c r="E2463">
        <v>88.141860137300597</v>
      </c>
      <c r="F2463">
        <v>0.50619376012246997</v>
      </c>
      <c r="G2463">
        <v>6101.7485206049196</v>
      </c>
      <c r="H2463">
        <v>450.36124422995903</v>
      </c>
      <c r="I2463">
        <v>0.87185620799004804</v>
      </c>
      <c r="J2463">
        <v>0.378043824378271</v>
      </c>
      <c r="K2463">
        <v>0.79094096794081403</v>
      </c>
      <c r="L2463" t="s">
        <v>74</v>
      </c>
      <c r="M2463" t="s">
        <v>34</v>
      </c>
      <c r="N2463" t="s">
        <v>35</v>
      </c>
      <c r="O2463">
        <v>0.69691013821566505</v>
      </c>
      <c r="P2463" t="s">
        <v>36</v>
      </c>
    </row>
    <row r="2464" spans="1:16">
      <c r="A2464">
        <v>2463</v>
      </c>
      <c r="B2464" t="s">
        <v>2526</v>
      </c>
      <c r="C2464">
        <v>62</v>
      </c>
      <c r="D2464">
        <v>68</v>
      </c>
      <c r="E2464">
        <v>57.867543322205997</v>
      </c>
      <c r="F2464">
        <v>0.903954818790912</v>
      </c>
      <c r="G2464">
        <v>2630.02557844991</v>
      </c>
      <c r="H2464">
        <v>262.97246945391498</v>
      </c>
      <c r="I2464">
        <v>0.67475827142961298</v>
      </c>
      <c r="J2464">
        <v>0.47791346526400702</v>
      </c>
      <c r="K2464">
        <v>0.86274987810824</v>
      </c>
      <c r="L2464" t="s">
        <v>111</v>
      </c>
      <c r="M2464" t="s">
        <v>34</v>
      </c>
      <c r="N2464" t="s">
        <v>35</v>
      </c>
      <c r="O2464">
        <v>0.86111898350298699</v>
      </c>
      <c r="P2464" t="s">
        <v>36</v>
      </c>
    </row>
    <row r="2465" spans="1:16">
      <c r="A2465">
        <v>2464</v>
      </c>
      <c r="B2465" t="s">
        <v>2527</v>
      </c>
      <c r="C2465">
        <v>111</v>
      </c>
      <c r="D2465">
        <v>90</v>
      </c>
      <c r="E2465">
        <v>60.469419695445403</v>
      </c>
      <c r="F2465">
        <v>1.22198373744503</v>
      </c>
      <c r="G2465">
        <v>2871.8482185255202</v>
      </c>
      <c r="H2465">
        <v>797.21191125434405</v>
      </c>
      <c r="I2465">
        <v>0.58915048017865401</v>
      </c>
      <c r="J2465">
        <v>5.6783713294708299E-2</v>
      </c>
      <c r="K2465">
        <v>0.40831766023541299</v>
      </c>
      <c r="L2465" t="s">
        <v>151</v>
      </c>
      <c r="M2465" t="s">
        <v>34</v>
      </c>
      <c r="N2465" t="s">
        <v>35</v>
      </c>
      <c r="O2465">
        <v>0.70540174271829204</v>
      </c>
      <c r="P2465" t="s">
        <v>36</v>
      </c>
    </row>
    <row r="2466" spans="1:16">
      <c r="A2466">
        <v>2465</v>
      </c>
      <c r="B2466" t="s">
        <v>2528</v>
      </c>
      <c r="C2466">
        <v>124</v>
      </c>
      <c r="D2466">
        <v>91</v>
      </c>
      <c r="E2466">
        <v>91.951035389725007</v>
      </c>
      <c r="F2466">
        <v>1.37178830909676</v>
      </c>
      <c r="G2466">
        <v>6640.53590245747</v>
      </c>
      <c r="H2466">
        <v>476.74146557745701</v>
      </c>
      <c r="I2466">
        <v>0.75197016625402302</v>
      </c>
      <c r="J2466">
        <v>0.36715304858214498</v>
      </c>
      <c r="K2466">
        <v>0.74560261673508899</v>
      </c>
      <c r="L2466" t="s">
        <v>41</v>
      </c>
      <c r="M2466" t="s">
        <v>34</v>
      </c>
      <c r="N2466" t="s">
        <v>35</v>
      </c>
      <c r="O2466">
        <v>0.66888716216116195</v>
      </c>
      <c r="P2466" t="s">
        <v>36</v>
      </c>
    </row>
    <row r="2467" spans="1:16">
      <c r="A2467">
        <v>2466</v>
      </c>
      <c r="B2467" t="s">
        <v>2529</v>
      </c>
      <c r="C2467">
        <v>57</v>
      </c>
      <c r="D2467">
        <v>96</v>
      </c>
      <c r="E2467">
        <v>51.608179011132698</v>
      </c>
      <c r="F2467">
        <v>0.59107756016552204</v>
      </c>
      <c r="G2467">
        <v>2091.8327206049198</v>
      </c>
      <c r="H2467">
        <v>536.39761388447005</v>
      </c>
      <c r="I2467">
        <v>0.679086582435518</v>
      </c>
      <c r="J2467">
        <v>9.1361483199891597E-2</v>
      </c>
      <c r="K2467">
        <v>0.52393716030079696</v>
      </c>
      <c r="L2467" t="s">
        <v>41</v>
      </c>
      <c r="M2467" t="s">
        <v>34</v>
      </c>
      <c r="N2467" t="s">
        <v>35</v>
      </c>
      <c r="O2467">
        <v>0.68027591058882098</v>
      </c>
      <c r="P2467" t="s">
        <v>36</v>
      </c>
    </row>
    <row r="2468" spans="1:16">
      <c r="A2468">
        <v>2467</v>
      </c>
      <c r="B2468" t="s">
        <v>2530</v>
      </c>
      <c r="C2468">
        <v>96</v>
      </c>
      <c r="D2468">
        <v>100</v>
      </c>
      <c r="E2468">
        <v>87.2376179414034</v>
      </c>
      <c r="F2468">
        <v>0.956763605372419</v>
      </c>
      <c r="G2468">
        <v>5977.1957410207997</v>
      </c>
      <c r="H2468">
        <v>407.67929834417703</v>
      </c>
      <c r="I2468">
        <v>0.66156236832632798</v>
      </c>
      <c r="J2468">
        <v>0.45192880645582001</v>
      </c>
      <c r="K2468">
        <v>0.85055307628857302</v>
      </c>
      <c r="L2468" t="s">
        <v>194</v>
      </c>
      <c r="M2468" t="s">
        <v>34</v>
      </c>
      <c r="N2468" t="s">
        <v>35</v>
      </c>
      <c r="O2468">
        <v>0.67423352268071901</v>
      </c>
      <c r="P2468" t="s">
        <v>36</v>
      </c>
    </row>
    <row r="2469" spans="1:16">
      <c r="A2469">
        <v>2468</v>
      </c>
      <c r="B2469" t="s">
        <v>2531</v>
      </c>
      <c r="C2469">
        <v>87</v>
      </c>
      <c r="D2469">
        <v>55</v>
      </c>
      <c r="E2469">
        <v>63.584468678839499</v>
      </c>
      <c r="F2469">
        <v>1.5929467693970001</v>
      </c>
      <c r="G2469">
        <v>3175.3527243856302</v>
      </c>
      <c r="H2469">
        <v>282.12041597594401</v>
      </c>
      <c r="I2469">
        <v>0.595717257520336</v>
      </c>
      <c r="J2469">
        <v>0.50134052047635502</v>
      </c>
      <c r="K2469">
        <v>0.858371167985857</v>
      </c>
      <c r="L2469" t="s">
        <v>507</v>
      </c>
      <c r="M2469" t="s">
        <v>34</v>
      </c>
      <c r="N2469" t="s">
        <v>35</v>
      </c>
      <c r="O2469">
        <v>0.68237582355569903</v>
      </c>
      <c r="P2469" t="s">
        <v>36</v>
      </c>
    </row>
    <row r="2470" spans="1:16">
      <c r="A2470">
        <v>2469</v>
      </c>
      <c r="B2470" t="s">
        <v>2532</v>
      </c>
      <c r="C2470">
        <v>98</v>
      </c>
      <c r="D2470">
        <v>68</v>
      </c>
      <c r="E2470">
        <v>77.643549897021103</v>
      </c>
      <c r="F2470">
        <v>1.44354831862275</v>
      </c>
      <c r="G2470">
        <v>4734.7891962192798</v>
      </c>
      <c r="H2470">
        <v>326.90573674492202</v>
      </c>
      <c r="I2470">
        <v>0.73877132936821199</v>
      </c>
      <c r="J2470">
        <v>0.55675666940312996</v>
      </c>
      <c r="K2470">
        <v>0.85666648738772699</v>
      </c>
      <c r="L2470" t="s">
        <v>74</v>
      </c>
      <c r="M2470" t="s">
        <v>34</v>
      </c>
      <c r="N2470" t="s">
        <v>35</v>
      </c>
      <c r="O2470">
        <v>0.71721394608996103</v>
      </c>
      <c r="P2470" t="s">
        <v>36</v>
      </c>
    </row>
    <row r="2471" spans="1:16">
      <c r="A2471">
        <v>2470</v>
      </c>
      <c r="B2471" t="s">
        <v>2533</v>
      </c>
      <c r="C2471">
        <v>82</v>
      </c>
      <c r="D2471">
        <v>53</v>
      </c>
      <c r="E2471">
        <v>52.895707017038703</v>
      </c>
      <c r="F2471">
        <v>1.55670103092784</v>
      </c>
      <c r="G2471">
        <v>2197.5093629489602</v>
      </c>
      <c r="H2471">
        <v>408.41986867064998</v>
      </c>
      <c r="I2471">
        <v>0.64468948123096204</v>
      </c>
      <c r="J2471">
        <v>0.165549119602413</v>
      </c>
      <c r="K2471">
        <v>0.654811993445237</v>
      </c>
      <c r="L2471" t="s">
        <v>41</v>
      </c>
      <c r="M2471" t="s">
        <v>34</v>
      </c>
      <c r="N2471" t="s">
        <v>35</v>
      </c>
      <c r="O2471">
        <v>0.64912460253555904</v>
      </c>
      <c r="P2471" t="s">
        <v>36</v>
      </c>
    </row>
    <row r="2472" spans="1:16">
      <c r="A2472">
        <v>2471</v>
      </c>
      <c r="B2472" t="s">
        <v>2534</v>
      </c>
      <c r="C2472">
        <v>72</v>
      </c>
      <c r="D2472">
        <v>121</v>
      </c>
      <c r="E2472">
        <v>70.973704228004095</v>
      </c>
      <c r="F2472">
        <v>0.59469255879903204</v>
      </c>
      <c r="G2472">
        <v>3956.2600083175798</v>
      </c>
      <c r="H2472">
        <v>424.57438985327002</v>
      </c>
      <c r="I2472">
        <v>0.84656102285002</v>
      </c>
      <c r="J2472">
        <v>0.27579545297895702</v>
      </c>
      <c r="K2472">
        <v>0.64550392860607197</v>
      </c>
      <c r="L2472" t="s">
        <v>194</v>
      </c>
      <c r="M2472" t="s">
        <v>34</v>
      </c>
      <c r="N2472" t="s">
        <v>35</v>
      </c>
      <c r="O2472">
        <v>0.72271875350046499</v>
      </c>
      <c r="P2472" t="s">
        <v>36</v>
      </c>
    </row>
    <row r="2473" spans="1:16">
      <c r="A2473">
        <v>2472</v>
      </c>
      <c r="B2473" t="s">
        <v>2535</v>
      </c>
      <c r="C2473">
        <v>54</v>
      </c>
      <c r="D2473">
        <v>125</v>
      </c>
      <c r="E2473">
        <v>61.756064824378498</v>
      </c>
      <c r="F2473">
        <v>0.43343658607875102</v>
      </c>
      <c r="G2473">
        <v>2995.36058109641</v>
      </c>
      <c r="H2473">
        <v>563.94576469659796</v>
      </c>
      <c r="I2473">
        <v>0.450441513707523</v>
      </c>
      <c r="J2473">
        <v>0.11835436928722</v>
      </c>
      <c r="K2473">
        <v>0.56796212270664803</v>
      </c>
      <c r="L2473" t="s">
        <v>151</v>
      </c>
      <c r="M2473" t="s">
        <v>34</v>
      </c>
      <c r="N2473" t="s">
        <v>35</v>
      </c>
      <c r="O2473">
        <v>0.65322612589821605</v>
      </c>
      <c r="P2473" t="s">
        <v>36</v>
      </c>
    </row>
    <row r="2474" spans="1:16">
      <c r="A2474">
        <v>2473</v>
      </c>
      <c r="B2474" t="s">
        <v>2536</v>
      </c>
      <c r="C2474">
        <v>67</v>
      </c>
      <c r="D2474">
        <v>183</v>
      </c>
      <c r="E2474">
        <v>83.046776724993606</v>
      </c>
      <c r="F2474">
        <v>0.36592296692450099</v>
      </c>
      <c r="G2474">
        <v>5416.7082328922497</v>
      </c>
      <c r="H2474">
        <v>632.70022997586602</v>
      </c>
      <c r="I2474">
        <v>0.91778942927308704</v>
      </c>
      <c r="J2474">
        <v>0.170039305560405</v>
      </c>
      <c r="K2474">
        <v>0.60700544645980103</v>
      </c>
      <c r="L2474" t="s">
        <v>74</v>
      </c>
      <c r="M2474" t="s">
        <v>34</v>
      </c>
      <c r="N2474" t="s">
        <v>35</v>
      </c>
      <c r="O2474">
        <v>0.77460933759405703</v>
      </c>
      <c r="P2474" t="s">
        <v>36</v>
      </c>
    </row>
    <row r="2475" spans="1:16">
      <c r="A2475">
        <v>2474</v>
      </c>
      <c r="B2475" t="s">
        <v>2537</v>
      </c>
      <c r="C2475">
        <v>61</v>
      </c>
      <c r="D2475">
        <v>57</v>
      </c>
      <c r="E2475">
        <v>53.594106657544899</v>
      </c>
      <c r="F2475">
        <v>1.0674436720584799</v>
      </c>
      <c r="G2475">
        <v>2255.92134669187</v>
      </c>
      <c r="H2475">
        <v>272.65409061452601</v>
      </c>
      <c r="I2475">
        <v>0.66501349938657395</v>
      </c>
      <c r="J2475">
        <v>0.38133773462198101</v>
      </c>
      <c r="K2475">
        <v>0.79616030214015898</v>
      </c>
      <c r="L2475" t="s">
        <v>44</v>
      </c>
      <c r="M2475" t="s">
        <v>34</v>
      </c>
      <c r="N2475" t="s">
        <v>35</v>
      </c>
      <c r="O2475">
        <v>0.80129523774019795</v>
      </c>
      <c r="P2475" t="s">
        <v>36</v>
      </c>
    </row>
    <row r="2476" spans="1:16">
      <c r="A2476">
        <v>2475</v>
      </c>
      <c r="B2476" t="s">
        <v>2538</v>
      </c>
      <c r="C2476">
        <v>134</v>
      </c>
      <c r="D2476">
        <v>105</v>
      </c>
      <c r="E2476">
        <v>84.405195652671694</v>
      </c>
      <c r="F2476">
        <v>1.2718991152939301</v>
      </c>
      <c r="G2476">
        <v>5595.3626971644599</v>
      </c>
      <c r="H2476">
        <v>796.77581042165298</v>
      </c>
      <c r="I2476">
        <v>0.73217992063729498</v>
      </c>
      <c r="J2476">
        <v>0.110755633563366</v>
      </c>
      <c r="K2476">
        <v>0.51663990558140205</v>
      </c>
      <c r="L2476" t="s">
        <v>41</v>
      </c>
      <c r="M2476" t="s">
        <v>34</v>
      </c>
      <c r="N2476" t="s">
        <v>35</v>
      </c>
      <c r="O2476">
        <v>0.891808855253167</v>
      </c>
      <c r="P2476" t="s">
        <v>36</v>
      </c>
    </row>
    <row r="2477" spans="1:16">
      <c r="A2477">
        <v>2476</v>
      </c>
      <c r="B2477" t="s">
        <v>2539</v>
      </c>
      <c r="C2477">
        <v>92</v>
      </c>
      <c r="D2477">
        <v>93</v>
      </c>
      <c r="E2477">
        <v>65.928220204520201</v>
      </c>
      <c r="F2477">
        <v>0.99411764600285202</v>
      </c>
      <c r="G2477">
        <v>3413.7568514177701</v>
      </c>
      <c r="H2477">
        <v>480.36586684164803</v>
      </c>
      <c r="I2477">
        <v>0.71231597731474805</v>
      </c>
      <c r="J2477">
        <v>0.18590803825313801</v>
      </c>
      <c r="K2477">
        <v>0.637610349231025</v>
      </c>
      <c r="L2477" t="s">
        <v>74</v>
      </c>
      <c r="M2477" t="s">
        <v>34</v>
      </c>
      <c r="N2477" t="s">
        <v>35</v>
      </c>
      <c r="O2477">
        <v>0.84051614023362198</v>
      </c>
      <c r="P2477" t="s">
        <v>36</v>
      </c>
    </row>
    <row r="2478" spans="1:16">
      <c r="A2478">
        <v>2477</v>
      </c>
      <c r="B2478" t="s">
        <v>2540</v>
      </c>
      <c r="C2478">
        <v>91</v>
      </c>
      <c r="D2478">
        <v>133</v>
      </c>
      <c r="E2478">
        <v>88.554198167551107</v>
      </c>
      <c r="F2478">
        <v>0.68868151201225603</v>
      </c>
      <c r="G2478">
        <v>6158.9714563326997</v>
      </c>
      <c r="H2478">
        <v>565.64124546258302</v>
      </c>
      <c r="I2478">
        <v>0.86466109568538996</v>
      </c>
      <c r="J2478">
        <v>0.24190002635357</v>
      </c>
      <c r="K2478">
        <v>0.55029082892884695</v>
      </c>
      <c r="L2478" t="s">
        <v>151</v>
      </c>
      <c r="M2478" t="s">
        <v>34</v>
      </c>
      <c r="N2478" t="s">
        <v>35</v>
      </c>
      <c r="O2478">
        <v>0.75698275857474195</v>
      </c>
      <c r="P2478" t="s">
        <v>36</v>
      </c>
    </row>
    <row r="2479" spans="1:16">
      <c r="A2479">
        <v>2478</v>
      </c>
      <c r="B2479" t="s">
        <v>2541</v>
      </c>
      <c r="C2479">
        <v>63</v>
      </c>
      <c r="D2479">
        <v>49</v>
      </c>
      <c r="E2479">
        <v>51.2734038138125</v>
      </c>
      <c r="F2479">
        <v>1.30337078651685</v>
      </c>
      <c r="G2479">
        <v>2064.7818782608701</v>
      </c>
      <c r="H2479">
        <v>293.90151901556101</v>
      </c>
      <c r="I2479">
        <v>0.62198913341389706</v>
      </c>
      <c r="J2479">
        <v>0.30038648054344302</v>
      </c>
      <c r="K2479">
        <v>0.82147714505351499</v>
      </c>
      <c r="L2479" t="s">
        <v>55</v>
      </c>
      <c r="M2479" t="s">
        <v>34</v>
      </c>
      <c r="N2479" t="s">
        <v>35</v>
      </c>
      <c r="O2479">
        <v>0.75684126000334895</v>
      </c>
      <c r="P2479" t="s">
        <v>36</v>
      </c>
    </row>
    <row r="2480" spans="1:16">
      <c r="A2480">
        <v>2479</v>
      </c>
      <c r="B2480" t="s">
        <v>2542</v>
      </c>
      <c r="C2480">
        <v>94</v>
      </c>
      <c r="D2480">
        <v>68</v>
      </c>
      <c r="E2480">
        <v>70.796167906484996</v>
      </c>
      <c r="F2480">
        <v>1.3842906836115201</v>
      </c>
      <c r="G2480">
        <v>3936.4920850661601</v>
      </c>
      <c r="H2480">
        <v>375.82420560245902</v>
      </c>
      <c r="I2480">
        <v>0.62775222802435304</v>
      </c>
      <c r="J2480">
        <v>0.35022710181239303</v>
      </c>
      <c r="K2480">
        <v>0.74362646001796995</v>
      </c>
      <c r="L2480" t="s">
        <v>44</v>
      </c>
      <c r="M2480" t="s">
        <v>34</v>
      </c>
      <c r="N2480" t="s">
        <v>35</v>
      </c>
      <c r="O2480">
        <v>0.64713745731919503</v>
      </c>
      <c r="P2480" t="s">
        <v>36</v>
      </c>
    </row>
    <row r="2481" spans="1:16">
      <c r="A2481">
        <v>2480</v>
      </c>
      <c r="B2481" t="s">
        <v>2543</v>
      </c>
      <c r="C2481">
        <v>149</v>
      </c>
      <c r="D2481">
        <v>95</v>
      </c>
      <c r="E2481">
        <v>79.893508713700399</v>
      </c>
      <c r="F2481">
        <v>1.5642255951719699</v>
      </c>
      <c r="G2481">
        <v>5013.1750627599204</v>
      </c>
      <c r="H2481">
        <v>609.32672921046003</v>
      </c>
      <c r="I2481">
        <v>0.75647404376358496</v>
      </c>
      <c r="J2481">
        <v>0.16967672590018401</v>
      </c>
      <c r="K2481">
        <v>0.50854894155961605</v>
      </c>
      <c r="L2481" t="s">
        <v>151</v>
      </c>
      <c r="M2481" t="s">
        <v>34</v>
      </c>
      <c r="N2481" t="s">
        <v>35</v>
      </c>
      <c r="O2481">
        <v>0.818476671091248</v>
      </c>
      <c r="P2481" t="s">
        <v>36</v>
      </c>
    </row>
    <row r="2482" spans="1:16">
      <c r="A2482">
        <v>2481</v>
      </c>
      <c r="B2482" t="s">
        <v>2544</v>
      </c>
      <c r="C2482">
        <v>69</v>
      </c>
      <c r="D2482">
        <v>88</v>
      </c>
      <c r="E2482">
        <v>70.770769218151003</v>
      </c>
      <c r="F2482">
        <v>0.78260869565217395</v>
      </c>
      <c r="G2482">
        <v>3933.6680960302501</v>
      </c>
      <c r="H2482">
        <v>519.69901369758304</v>
      </c>
      <c r="I2482">
        <v>0.677373711571433</v>
      </c>
      <c r="J2482">
        <v>0.18302220877627801</v>
      </c>
      <c r="K2482">
        <v>0.75423197492162997</v>
      </c>
      <c r="L2482" t="s">
        <v>38</v>
      </c>
      <c r="M2482" t="s">
        <v>34</v>
      </c>
      <c r="N2482" t="s">
        <v>35</v>
      </c>
      <c r="O2482">
        <v>0.724012005425408</v>
      </c>
      <c r="P2482" t="s">
        <v>36</v>
      </c>
    </row>
    <row r="2483" spans="1:16">
      <c r="A2483">
        <v>2482</v>
      </c>
      <c r="B2483" t="s">
        <v>2545</v>
      </c>
      <c r="C2483">
        <v>124</v>
      </c>
      <c r="D2483">
        <v>62</v>
      </c>
      <c r="E2483">
        <v>71.4719019460575</v>
      </c>
      <c r="F2483">
        <v>2.0020453714950301</v>
      </c>
      <c r="G2483">
        <v>4011.99663402647</v>
      </c>
      <c r="H2483">
        <v>421.74535611639902</v>
      </c>
      <c r="I2483">
        <v>0.563782008416433</v>
      </c>
      <c r="J2483">
        <v>0.28344565602837202</v>
      </c>
      <c r="K2483">
        <v>0.65524942347372295</v>
      </c>
      <c r="L2483" t="s">
        <v>74</v>
      </c>
      <c r="M2483" t="s">
        <v>34</v>
      </c>
      <c r="N2483" t="s">
        <v>35</v>
      </c>
      <c r="O2483">
        <v>0.63982797382772105</v>
      </c>
      <c r="P2483" t="s">
        <v>36</v>
      </c>
    </row>
    <row r="2484" spans="1:16">
      <c r="A2484">
        <v>2483</v>
      </c>
      <c r="B2484" t="s">
        <v>2546</v>
      </c>
      <c r="C2484">
        <v>147</v>
      </c>
      <c r="D2484">
        <v>103</v>
      </c>
      <c r="E2484">
        <v>77.460579358564402</v>
      </c>
      <c r="F2484">
        <v>1.4263158167521801</v>
      </c>
      <c r="G2484">
        <v>4712.5</v>
      </c>
      <c r="H2484">
        <v>791.33512914180801</v>
      </c>
      <c r="I2484">
        <v>0.57615393289404804</v>
      </c>
      <c r="J2484">
        <v>9.4567157740613805E-2</v>
      </c>
      <c r="K2484">
        <v>0.42598870056497201</v>
      </c>
      <c r="L2484" t="s">
        <v>77</v>
      </c>
      <c r="M2484" t="s">
        <v>34</v>
      </c>
      <c r="N2484" t="s">
        <v>35</v>
      </c>
      <c r="O2484">
        <v>0.68209084186629498</v>
      </c>
      <c r="P2484" t="s">
        <v>36</v>
      </c>
    </row>
    <row r="2485" spans="1:16">
      <c r="A2485">
        <v>2484</v>
      </c>
      <c r="B2485" t="s">
        <v>2547</v>
      </c>
      <c r="C2485">
        <v>78</v>
      </c>
      <c r="D2485">
        <v>78</v>
      </c>
      <c r="E2485">
        <v>58.952907413445402</v>
      </c>
      <c r="F2485">
        <v>1</v>
      </c>
      <c r="G2485">
        <v>2729.60834971645</v>
      </c>
      <c r="H2485">
        <v>596.95549166026296</v>
      </c>
      <c r="I2485">
        <v>0.75813173440904302</v>
      </c>
      <c r="J2485">
        <v>9.6255664909213501E-2</v>
      </c>
      <c r="K2485">
        <v>0.64585897661332903</v>
      </c>
      <c r="L2485" t="s">
        <v>33</v>
      </c>
      <c r="M2485" t="s">
        <v>34</v>
      </c>
      <c r="N2485" t="s">
        <v>35</v>
      </c>
      <c r="O2485">
        <v>0.92053784285736495</v>
      </c>
      <c r="P2485" t="s">
        <v>36</v>
      </c>
    </row>
    <row r="2486" spans="1:16">
      <c r="A2486">
        <v>2485</v>
      </c>
      <c r="B2486" t="s">
        <v>2548</v>
      </c>
      <c r="C2486">
        <v>49</v>
      </c>
      <c r="D2486">
        <v>83</v>
      </c>
      <c r="E2486">
        <v>52.736260821898803</v>
      </c>
      <c r="F2486">
        <v>0.59210526315789502</v>
      </c>
      <c r="G2486">
        <v>2184.2812037807198</v>
      </c>
      <c r="H2486">
        <v>411.74597021932198</v>
      </c>
      <c r="I2486">
        <v>0.78670278558267404</v>
      </c>
      <c r="J2486">
        <v>0.161904790052985</v>
      </c>
      <c r="K2486">
        <v>0.64059979948563694</v>
      </c>
      <c r="L2486" t="s">
        <v>194</v>
      </c>
      <c r="M2486" t="s">
        <v>34</v>
      </c>
      <c r="N2486" t="s">
        <v>35</v>
      </c>
      <c r="O2486">
        <v>0.74955181680985905</v>
      </c>
      <c r="P2486" t="s">
        <v>36</v>
      </c>
    </row>
    <row r="2487" spans="1:16">
      <c r="A2487">
        <v>2486</v>
      </c>
      <c r="B2487" t="s">
        <v>2549</v>
      </c>
      <c r="C2487">
        <v>68</v>
      </c>
      <c r="D2487">
        <v>54</v>
      </c>
      <c r="E2487">
        <v>50.713021919047598</v>
      </c>
      <c r="F2487">
        <v>1.2733689413629701</v>
      </c>
      <c r="G2487">
        <v>2019.89531568998</v>
      </c>
      <c r="H2487">
        <v>347.56530740945198</v>
      </c>
      <c r="I2487">
        <v>0.69086521635435905</v>
      </c>
      <c r="J2487">
        <v>0.210119270953184</v>
      </c>
      <c r="K2487">
        <v>0.69528292233705102</v>
      </c>
      <c r="L2487" t="s">
        <v>38</v>
      </c>
      <c r="M2487" t="s">
        <v>34</v>
      </c>
      <c r="N2487" t="s">
        <v>35</v>
      </c>
      <c r="O2487">
        <v>0.77546802077385102</v>
      </c>
      <c r="P2487" t="s">
        <v>36</v>
      </c>
    </row>
    <row r="2488" spans="1:16">
      <c r="A2488">
        <v>2487</v>
      </c>
      <c r="B2488" t="s">
        <v>2550</v>
      </c>
      <c r="C2488">
        <v>78</v>
      </c>
      <c r="D2488">
        <v>88</v>
      </c>
      <c r="E2488">
        <v>61.528884257348103</v>
      </c>
      <c r="F2488">
        <v>0.88819875776397506</v>
      </c>
      <c r="G2488">
        <v>2973.3631928166401</v>
      </c>
      <c r="H2488">
        <v>545.89214596136799</v>
      </c>
      <c r="I2488">
        <v>0.40694328262051599</v>
      </c>
      <c r="J2488">
        <v>0.12538458105039199</v>
      </c>
      <c r="K2488">
        <v>0.56028567427531195</v>
      </c>
      <c r="L2488" t="s">
        <v>41</v>
      </c>
      <c r="M2488" t="s">
        <v>34</v>
      </c>
      <c r="N2488" t="s">
        <v>35</v>
      </c>
      <c r="O2488">
        <v>0.73281457653899196</v>
      </c>
      <c r="P2488" t="s">
        <v>36</v>
      </c>
    </row>
    <row r="2489" spans="1:16">
      <c r="A2489">
        <v>2488</v>
      </c>
      <c r="B2489" t="s">
        <v>2551</v>
      </c>
      <c r="C2489">
        <v>87</v>
      </c>
      <c r="D2489">
        <v>44</v>
      </c>
      <c r="E2489">
        <v>56.749759010169001</v>
      </c>
      <c r="F2489">
        <v>1.9587868577506999</v>
      </c>
      <c r="G2489">
        <v>2529.4023901701298</v>
      </c>
      <c r="H2489">
        <v>281.33995992142201</v>
      </c>
      <c r="I2489">
        <v>0.49880661913721602</v>
      </c>
      <c r="J2489">
        <v>0.40157340782308498</v>
      </c>
      <c r="K2489">
        <v>0.81707317073170704</v>
      </c>
      <c r="L2489" t="s">
        <v>41</v>
      </c>
      <c r="M2489" t="s">
        <v>34</v>
      </c>
      <c r="N2489" t="s">
        <v>35</v>
      </c>
      <c r="O2489">
        <v>0.69281149742098802</v>
      </c>
      <c r="P2489" t="s">
        <v>36</v>
      </c>
    </row>
    <row r="2490" spans="1:16">
      <c r="A2490">
        <v>2489</v>
      </c>
      <c r="B2490" t="s">
        <v>2552</v>
      </c>
      <c r="C2490">
        <v>132</v>
      </c>
      <c r="D2490">
        <v>57</v>
      </c>
      <c r="E2490">
        <v>69.851620568735299</v>
      </c>
      <c r="F2490">
        <v>2.3177081996391502</v>
      </c>
      <c r="G2490">
        <v>3832.1531217391298</v>
      </c>
      <c r="H2490">
        <v>432.83679302619902</v>
      </c>
      <c r="I2490">
        <v>0.53275761882939399</v>
      </c>
      <c r="J2490">
        <v>0.25704216867414398</v>
      </c>
      <c r="K2490">
        <v>0.67668363865413905</v>
      </c>
      <c r="L2490" t="s">
        <v>151</v>
      </c>
      <c r="M2490" t="s">
        <v>34</v>
      </c>
      <c r="N2490" t="s">
        <v>35</v>
      </c>
      <c r="O2490">
        <v>0.79467090873818402</v>
      </c>
      <c r="P2490" t="s">
        <v>36</v>
      </c>
    </row>
    <row r="2491" spans="1:16">
      <c r="A2491">
        <v>2490</v>
      </c>
      <c r="B2491" t="s">
        <v>2553</v>
      </c>
      <c r="C2491">
        <v>117</v>
      </c>
      <c r="D2491">
        <v>104</v>
      </c>
      <c r="E2491">
        <v>76.900262802013202</v>
      </c>
      <c r="F2491">
        <v>1.1177486011348201</v>
      </c>
      <c r="G2491">
        <v>4644.57017807183</v>
      </c>
      <c r="H2491">
        <v>530.50544613454701</v>
      </c>
      <c r="I2491">
        <v>0.69405763798711795</v>
      </c>
      <c r="J2491">
        <v>0.2073842163647</v>
      </c>
      <c r="K2491">
        <v>0.57296613432589505</v>
      </c>
      <c r="L2491" t="s">
        <v>44</v>
      </c>
      <c r="M2491" t="s">
        <v>34</v>
      </c>
      <c r="N2491" t="s">
        <v>35</v>
      </c>
      <c r="O2491">
        <v>0.698711574768483</v>
      </c>
      <c r="P2491" t="s">
        <v>36</v>
      </c>
    </row>
    <row r="2492" spans="1:16">
      <c r="A2492">
        <v>2491</v>
      </c>
      <c r="B2492" t="s">
        <v>2554</v>
      </c>
      <c r="C2492">
        <v>107</v>
      </c>
      <c r="D2492">
        <v>122</v>
      </c>
      <c r="E2492">
        <v>75.827212096373799</v>
      </c>
      <c r="F2492">
        <v>0.87946426929259602</v>
      </c>
      <c r="G2492">
        <v>4515.8557304347796</v>
      </c>
      <c r="H2492">
        <v>959.14812409307604</v>
      </c>
      <c r="I2492">
        <v>0.52319984731591596</v>
      </c>
      <c r="J2492">
        <v>6.1684856601832601E-2</v>
      </c>
      <c r="K2492">
        <v>0.43592981046529999</v>
      </c>
      <c r="L2492" t="s">
        <v>151</v>
      </c>
      <c r="M2492" t="s">
        <v>34</v>
      </c>
      <c r="N2492" t="s">
        <v>35</v>
      </c>
      <c r="O2492">
        <v>0.86541469466468302</v>
      </c>
      <c r="P2492" t="s">
        <v>36</v>
      </c>
    </row>
    <row r="2493" spans="1:16">
      <c r="A2493">
        <v>2492</v>
      </c>
      <c r="B2493" t="s">
        <v>2555</v>
      </c>
      <c r="C2493">
        <v>215</v>
      </c>
      <c r="D2493">
        <v>66</v>
      </c>
      <c r="E2493">
        <v>95.513512104728505</v>
      </c>
      <c r="F2493">
        <v>3.2425392861692499</v>
      </c>
      <c r="G2493">
        <v>7165.0547081285404</v>
      </c>
      <c r="H2493">
        <v>776.92262575305006</v>
      </c>
      <c r="I2493">
        <v>0.70298559647154202</v>
      </c>
      <c r="J2493">
        <v>0.149167371226993</v>
      </c>
      <c r="K2493">
        <v>0.59958209475006496</v>
      </c>
      <c r="L2493" t="s">
        <v>74</v>
      </c>
      <c r="M2493" t="s">
        <v>34</v>
      </c>
      <c r="N2493" t="s">
        <v>35</v>
      </c>
      <c r="O2493">
        <v>0.70994121339249305</v>
      </c>
      <c r="P2493" t="s">
        <v>36</v>
      </c>
    </row>
    <row r="2494" spans="1:16">
      <c r="A2494">
        <v>2493</v>
      </c>
      <c r="B2494" t="s">
        <v>2556</v>
      </c>
      <c r="C2494">
        <v>50</v>
      </c>
      <c r="D2494">
        <v>84</v>
      </c>
      <c r="E2494">
        <v>60.552296326155002</v>
      </c>
      <c r="F2494">
        <v>0.59695705093905405</v>
      </c>
      <c r="G2494">
        <v>2879.72566162571</v>
      </c>
      <c r="H2494">
        <v>257.73397510994999</v>
      </c>
      <c r="I2494">
        <v>0.80100495279536199</v>
      </c>
      <c r="J2494">
        <v>0.54477558579435303</v>
      </c>
      <c r="K2494">
        <v>0.84751323214207597</v>
      </c>
      <c r="L2494" t="s">
        <v>151</v>
      </c>
      <c r="M2494" t="s">
        <v>34</v>
      </c>
      <c r="N2494" t="s">
        <v>35</v>
      </c>
      <c r="O2494">
        <v>0.71698136993882799</v>
      </c>
      <c r="P2494" t="s">
        <v>36</v>
      </c>
    </row>
    <row r="2495" spans="1:16">
      <c r="A2495">
        <v>2494</v>
      </c>
      <c r="B2495" t="s">
        <v>2557</v>
      </c>
      <c r="C2495">
        <v>140</v>
      </c>
      <c r="D2495">
        <v>108</v>
      </c>
      <c r="E2495">
        <v>86.690327147222902</v>
      </c>
      <c r="F2495">
        <v>1.2929292929292899</v>
      </c>
      <c r="G2495">
        <v>5902.4343470699396</v>
      </c>
      <c r="H2495">
        <v>899.88334220036199</v>
      </c>
      <c r="I2495">
        <v>0.67705357961763502</v>
      </c>
      <c r="J2495">
        <v>9.1594332881101997E-2</v>
      </c>
      <c r="K2495">
        <v>0.446006806006357</v>
      </c>
      <c r="L2495" t="s">
        <v>41</v>
      </c>
      <c r="M2495" t="s">
        <v>34</v>
      </c>
      <c r="N2495" t="s">
        <v>35</v>
      </c>
      <c r="O2495">
        <v>0.66858030040215</v>
      </c>
      <c r="P2495" t="s">
        <v>36</v>
      </c>
    </row>
    <row r="2496" spans="1:16">
      <c r="A2496">
        <v>2495</v>
      </c>
      <c r="B2496" t="s">
        <v>2558</v>
      </c>
      <c r="C2496">
        <v>44</v>
      </c>
      <c r="D2496">
        <v>94</v>
      </c>
      <c r="E2496">
        <v>51.103342304488102</v>
      </c>
      <c r="F2496">
        <v>0.46996962550154497</v>
      </c>
      <c r="G2496">
        <v>2051.1078260869599</v>
      </c>
      <c r="H2496">
        <v>441.26520403177801</v>
      </c>
      <c r="I2496">
        <v>0.87829387591739905</v>
      </c>
      <c r="J2496">
        <v>0.132372871744835</v>
      </c>
      <c r="K2496">
        <v>0.59875043387712601</v>
      </c>
      <c r="L2496" t="s">
        <v>111</v>
      </c>
      <c r="M2496" t="s">
        <v>34</v>
      </c>
      <c r="N2496" t="s">
        <v>35</v>
      </c>
      <c r="O2496">
        <v>0.81462102186599905</v>
      </c>
      <c r="P2496" t="s">
        <v>36</v>
      </c>
    </row>
    <row r="2497" spans="1:16">
      <c r="A2497">
        <v>2496</v>
      </c>
      <c r="B2497" t="s">
        <v>2559</v>
      </c>
      <c r="C2497">
        <v>61</v>
      </c>
      <c r="D2497">
        <v>116</v>
      </c>
      <c r="E2497">
        <v>60.6974478640104</v>
      </c>
      <c r="F2497">
        <v>0.53085947476127204</v>
      </c>
      <c r="G2497">
        <v>2893.5483448015102</v>
      </c>
      <c r="H2497">
        <v>487.48303803112202</v>
      </c>
      <c r="I2497">
        <v>0.43281702656947202</v>
      </c>
      <c r="J2497">
        <v>0.15301062490357401</v>
      </c>
      <c r="K2497">
        <v>0.58942141754216004</v>
      </c>
      <c r="L2497" t="s">
        <v>151</v>
      </c>
      <c r="M2497" t="s">
        <v>34</v>
      </c>
      <c r="N2497" t="s">
        <v>35</v>
      </c>
      <c r="O2497">
        <v>0.78820661729995201</v>
      </c>
      <c r="P2497" t="s">
        <v>36</v>
      </c>
    </row>
    <row r="2498" spans="1:16">
      <c r="A2498">
        <v>2497</v>
      </c>
      <c r="B2498" t="s">
        <v>2560</v>
      </c>
      <c r="C2498">
        <v>74</v>
      </c>
      <c r="D2498">
        <v>74</v>
      </c>
      <c r="E2498">
        <v>58.719716249885799</v>
      </c>
      <c r="F2498">
        <v>1</v>
      </c>
      <c r="G2498">
        <v>2708.05685444234</v>
      </c>
      <c r="H2498">
        <v>486.721386453587</v>
      </c>
      <c r="I2498">
        <v>0.49599085186360398</v>
      </c>
      <c r="J2498">
        <v>0.143650381257305</v>
      </c>
      <c r="K2498">
        <v>0.67853418739758697</v>
      </c>
      <c r="L2498" t="s">
        <v>93</v>
      </c>
      <c r="M2498" t="s">
        <v>34</v>
      </c>
      <c r="N2498" t="s">
        <v>35</v>
      </c>
      <c r="O2498">
        <v>0.76568737441033397</v>
      </c>
      <c r="P2498" t="s">
        <v>36</v>
      </c>
    </row>
    <row r="2499" spans="1:16">
      <c r="A2499">
        <v>2498</v>
      </c>
      <c r="B2499" t="s">
        <v>2561</v>
      </c>
      <c r="C2499">
        <v>110</v>
      </c>
      <c r="D2499">
        <v>75</v>
      </c>
      <c r="E2499">
        <v>76.008712883693804</v>
      </c>
      <c r="F2499">
        <v>1.4666666666666699</v>
      </c>
      <c r="G2499">
        <v>4537.5</v>
      </c>
      <c r="H2499">
        <v>489.20309841632798</v>
      </c>
      <c r="I2499">
        <v>0.68753522670973499</v>
      </c>
      <c r="J2499">
        <v>0.238258335828538</v>
      </c>
      <c r="K2499">
        <v>0.66120218579235002</v>
      </c>
      <c r="L2499" t="s">
        <v>55</v>
      </c>
      <c r="M2499" t="s">
        <v>34</v>
      </c>
      <c r="N2499" t="s">
        <v>35</v>
      </c>
      <c r="O2499">
        <v>0.70077707454827498</v>
      </c>
      <c r="P2499" t="s">
        <v>36</v>
      </c>
    </row>
    <row r="2500" spans="1:16">
      <c r="A2500">
        <v>2499</v>
      </c>
      <c r="B2500" t="s">
        <v>2562</v>
      </c>
      <c r="C2500">
        <v>93</v>
      </c>
      <c r="D2500">
        <v>88</v>
      </c>
      <c r="E2500">
        <v>69.800126554682606</v>
      </c>
      <c r="F2500">
        <v>1.05590062111801</v>
      </c>
      <c r="G2500">
        <v>3826.5051436673002</v>
      </c>
      <c r="H2500">
        <v>713.97409184715002</v>
      </c>
      <c r="I2500">
        <v>0.43568506885999703</v>
      </c>
      <c r="J2500">
        <v>9.4329440837515405E-2</v>
      </c>
      <c r="K2500">
        <v>0.63870695643544695</v>
      </c>
      <c r="L2500" t="s">
        <v>44</v>
      </c>
      <c r="M2500" t="s">
        <v>34</v>
      </c>
      <c r="N2500" t="s">
        <v>35</v>
      </c>
      <c r="O2500">
        <v>0.73253492675259102</v>
      </c>
      <c r="P2500" t="s">
        <v>36</v>
      </c>
    </row>
    <row r="2501" spans="1:16">
      <c r="A2501">
        <v>2500</v>
      </c>
      <c r="B2501" t="s">
        <v>2563</v>
      </c>
      <c r="C2501">
        <v>63</v>
      </c>
      <c r="D2501">
        <v>130</v>
      </c>
      <c r="E2501">
        <v>75.799033276272198</v>
      </c>
      <c r="F2501">
        <v>0.481981987933915</v>
      </c>
      <c r="G2501">
        <v>4512.5</v>
      </c>
      <c r="H2501">
        <v>370.91882765293099</v>
      </c>
      <c r="I2501">
        <v>0.82631753643461303</v>
      </c>
      <c r="J2501">
        <v>0.41216330329261402</v>
      </c>
      <c r="K2501">
        <v>0.77301927194860798</v>
      </c>
      <c r="L2501" t="s">
        <v>74</v>
      </c>
      <c r="M2501" t="s">
        <v>34</v>
      </c>
      <c r="N2501" t="s">
        <v>35</v>
      </c>
      <c r="O2501">
        <v>0.70013069149944995</v>
      </c>
      <c r="P2501" t="s">
        <v>36</v>
      </c>
    </row>
    <row r="2502" spans="1:16">
      <c r="A2502">
        <v>2501</v>
      </c>
      <c r="B2502" t="s">
        <v>2564</v>
      </c>
      <c r="C2502">
        <v>74</v>
      </c>
      <c r="D2502">
        <v>111</v>
      </c>
      <c r="E2502">
        <v>75.799033276272198</v>
      </c>
      <c r="F2502">
        <v>0.67142855911925403</v>
      </c>
      <c r="G2502">
        <v>4512.5</v>
      </c>
      <c r="H2502">
        <v>409.20309841632798</v>
      </c>
      <c r="I2502">
        <v>0.68108824750310104</v>
      </c>
      <c r="J2502">
        <v>0.33864857464520498</v>
      </c>
      <c r="K2502">
        <v>0.74279835390946503</v>
      </c>
      <c r="L2502" t="s">
        <v>55</v>
      </c>
      <c r="M2502" t="s">
        <v>34</v>
      </c>
      <c r="N2502" t="s">
        <v>35</v>
      </c>
      <c r="O2502">
        <v>0.71192296741469596</v>
      </c>
      <c r="P2502" t="s">
        <v>36</v>
      </c>
    </row>
    <row r="2503" spans="1:16">
      <c r="A2503">
        <v>2502</v>
      </c>
      <c r="B2503" t="s">
        <v>2565</v>
      </c>
      <c r="C2503">
        <v>109</v>
      </c>
      <c r="D2503">
        <v>89</v>
      </c>
      <c r="E2503">
        <v>80.759310568093099</v>
      </c>
      <c r="F2503">
        <v>1.23488048087592</v>
      </c>
      <c r="G2503">
        <v>5122.4188491493396</v>
      </c>
      <c r="H2503">
        <v>540.03207793111403</v>
      </c>
      <c r="I2503">
        <v>0.65062024307895305</v>
      </c>
      <c r="J2503">
        <v>0.22072210816186799</v>
      </c>
      <c r="K2503">
        <v>0.66803644117076999</v>
      </c>
      <c r="L2503" t="s">
        <v>74</v>
      </c>
      <c r="M2503" t="s">
        <v>34</v>
      </c>
      <c r="N2503" t="s">
        <v>35</v>
      </c>
      <c r="O2503">
        <v>0.69960243764989105</v>
      </c>
      <c r="P2503" t="s">
        <v>36</v>
      </c>
    </row>
    <row r="2504" spans="1:16">
      <c r="A2504">
        <v>2503</v>
      </c>
      <c r="B2504" t="s">
        <v>2566</v>
      </c>
      <c r="C2504">
        <v>101</v>
      </c>
      <c r="D2504">
        <v>122</v>
      </c>
      <c r="E2504">
        <v>85.033997839184096</v>
      </c>
      <c r="F2504">
        <v>0.82910679172161905</v>
      </c>
      <c r="G2504">
        <v>5679.0419512287299</v>
      </c>
      <c r="H2504">
        <v>746.46794652202902</v>
      </c>
      <c r="I2504">
        <v>0.62090235419555795</v>
      </c>
      <c r="J2504">
        <v>0.12807448355666401</v>
      </c>
      <c r="K2504">
        <v>0.59097658304203904</v>
      </c>
      <c r="L2504" t="s">
        <v>151</v>
      </c>
      <c r="M2504" t="s">
        <v>34</v>
      </c>
      <c r="N2504" t="s">
        <v>35</v>
      </c>
      <c r="O2504">
        <v>0.86161325157381996</v>
      </c>
      <c r="P2504" t="s">
        <v>36</v>
      </c>
    </row>
    <row r="2505" spans="1:16">
      <c r="A2505">
        <v>2504</v>
      </c>
      <c r="B2505" t="s">
        <v>2567</v>
      </c>
      <c r="C2505">
        <v>102</v>
      </c>
      <c r="D2505">
        <v>76</v>
      </c>
      <c r="E2505">
        <v>71.846904892514999</v>
      </c>
      <c r="F2505">
        <v>1.3404324590069601</v>
      </c>
      <c r="G2505">
        <v>4054.2078385633299</v>
      </c>
      <c r="H2505">
        <v>454.83257776208598</v>
      </c>
      <c r="I2505">
        <v>0.65501743788685896</v>
      </c>
      <c r="J2505">
        <v>0.24627070029477</v>
      </c>
      <c r="K2505">
        <v>0.66380317336707895</v>
      </c>
      <c r="L2505" t="s">
        <v>151</v>
      </c>
      <c r="M2505" t="s">
        <v>34</v>
      </c>
      <c r="N2505" t="s">
        <v>35</v>
      </c>
      <c r="O2505">
        <v>0.78980469324477398</v>
      </c>
      <c r="P2505" t="s">
        <v>36</v>
      </c>
    </row>
    <row r="2506" spans="1:16">
      <c r="A2506">
        <v>2505</v>
      </c>
      <c r="B2506" t="s">
        <v>2568</v>
      </c>
      <c r="C2506">
        <v>82</v>
      </c>
      <c r="D2506">
        <v>55</v>
      </c>
      <c r="E2506">
        <v>51.783891861141903</v>
      </c>
      <c r="F2506">
        <v>1.4930825714288301</v>
      </c>
      <c r="G2506">
        <v>2106.1012967863899</v>
      </c>
      <c r="H2506">
        <v>371.39988326280002</v>
      </c>
      <c r="I2506">
        <v>0.67817176719096195</v>
      </c>
      <c r="J2506">
        <v>0.191869345350964</v>
      </c>
      <c r="K2506">
        <v>0.66379350728439601</v>
      </c>
      <c r="L2506" t="s">
        <v>93</v>
      </c>
      <c r="M2506" t="s">
        <v>34</v>
      </c>
      <c r="N2506" t="s">
        <v>35</v>
      </c>
      <c r="O2506">
        <v>0.72224129121051905</v>
      </c>
      <c r="P2506" t="s">
        <v>36</v>
      </c>
    </row>
    <row r="2507" spans="1:16">
      <c r="A2507">
        <v>2506</v>
      </c>
      <c r="B2507" t="s">
        <v>2569</v>
      </c>
      <c r="C2507">
        <v>56</v>
      </c>
      <c r="D2507">
        <v>58</v>
      </c>
      <c r="E2507">
        <v>51.558651877034599</v>
      </c>
      <c r="F2507">
        <v>0.96465129769290403</v>
      </c>
      <c r="G2507">
        <v>2087.8196835538802</v>
      </c>
      <c r="H2507">
        <v>256.24277167455</v>
      </c>
      <c r="I2507">
        <v>0.72136630020514603</v>
      </c>
      <c r="J2507">
        <v>0.39957619337568701</v>
      </c>
      <c r="K2507">
        <v>0.81413005679842398</v>
      </c>
      <c r="L2507" t="s">
        <v>38</v>
      </c>
      <c r="M2507" t="s">
        <v>34</v>
      </c>
      <c r="N2507" t="s">
        <v>35</v>
      </c>
      <c r="O2507">
        <v>0.69160044530841303</v>
      </c>
      <c r="P2507" t="s">
        <v>36</v>
      </c>
    </row>
    <row r="2508" spans="1:16">
      <c r="A2508">
        <v>2507</v>
      </c>
      <c r="B2508" t="s">
        <v>2570</v>
      </c>
      <c r="C2508">
        <v>68</v>
      </c>
      <c r="D2508">
        <v>53</v>
      </c>
      <c r="E2508">
        <v>52.9475576777496</v>
      </c>
      <c r="F2508">
        <v>1.27551020408163</v>
      </c>
      <c r="G2508">
        <v>2201.8196620037802</v>
      </c>
      <c r="H2508">
        <v>375.23245486176501</v>
      </c>
      <c r="I2508">
        <v>0.67094074294012895</v>
      </c>
      <c r="J2508">
        <v>0.19651278944088099</v>
      </c>
      <c r="K2508">
        <v>0.74371203373663297</v>
      </c>
      <c r="L2508" t="s">
        <v>111</v>
      </c>
      <c r="M2508" t="s">
        <v>34</v>
      </c>
      <c r="N2508" t="s">
        <v>35</v>
      </c>
      <c r="O2508">
        <v>0.75359608904064201</v>
      </c>
      <c r="P2508" t="s">
        <v>36</v>
      </c>
    </row>
    <row r="2509" spans="1:16">
      <c r="A2509">
        <v>2508</v>
      </c>
      <c r="B2509" t="s">
        <v>2571</v>
      </c>
      <c r="C2509">
        <v>42</v>
      </c>
      <c r="D2509">
        <v>77</v>
      </c>
      <c r="E2509">
        <v>50.569149599680898</v>
      </c>
      <c r="F2509">
        <v>0.54070406471350496</v>
      </c>
      <c r="G2509">
        <v>2008.4507285444199</v>
      </c>
      <c r="H2509">
        <v>243.558322936037</v>
      </c>
      <c r="I2509">
        <v>0.82318668383114602</v>
      </c>
      <c r="J2509">
        <v>0.42546623101916597</v>
      </c>
      <c r="K2509">
        <v>0.84535502033156096</v>
      </c>
      <c r="L2509" t="s">
        <v>41</v>
      </c>
      <c r="M2509" t="s">
        <v>34</v>
      </c>
      <c r="N2509" t="s">
        <v>35</v>
      </c>
      <c r="O2509">
        <v>0.73092765358409995</v>
      </c>
      <c r="P2509" t="s">
        <v>36</v>
      </c>
    </row>
    <row r="2510" spans="1:16">
      <c r="A2510">
        <v>2509</v>
      </c>
      <c r="B2510" t="s">
        <v>2572</v>
      </c>
      <c r="C2510">
        <v>94</v>
      </c>
      <c r="D2510">
        <v>101</v>
      </c>
      <c r="E2510">
        <v>69.676657253016202</v>
      </c>
      <c r="F2510">
        <v>0.92759867856262301</v>
      </c>
      <c r="G2510">
        <v>3812.9797224952699</v>
      </c>
      <c r="H2510">
        <v>699.96510804984905</v>
      </c>
      <c r="I2510">
        <v>0.61542043409085101</v>
      </c>
      <c r="J2510">
        <v>9.7796109050198102E-2</v>
      </c>
      <c r="K2510">
        <v>0.50655556433141102</v>
      </c>
      <c r="L2510" t="s">
        <v>41</v>
      </c>
      <c r="M2510" t="s">
        <v>34</v>
      </c>
      <c r="N2510" t="s">
        <v>35</v>
      </c>
      <c r="O2510">
        <v>0.70353443483335998</v>
      </c>
      <c r="P2510" t="s">
        <v>36</v>
      </c>
    </row>
    <row r="2511" spans="1:16">
      <c r="A2511">
        <v>2510</v>
      </c>
      <c r="B2511" t="s">
        <v>2573</v>
      </c>
      <c r="C2511">
        <v>36</v>
      </c>
      <c r="D2511">
        <v>112</v>
      </c>
      <c r="E2511">
        <v>54.618903227362701</v>
      </c>
      <c r="F2511">
        <v>0.31838041805456502</v>
      </c>
      <c r="G2511">
        <v>2343.0191137996198</v>
      </c>
      <c r="H2511">
        <v>357.33382549057802</v>
      </c>
      <c r="I2511">
        <v>0.73086850365018896</v>
      </c>
      <c r="J2511">
        <v>0.23058839047878599</v>
      </c>
      <c r="K2511">
        <v>0.67178044830819095</v>
      </c>
      <c r="L2511" t="s">
        <v>41</v>
      </c>
      <c r="M2511" t="s">
        <v>34</v>
      </c>
      <c r="N2511" t="s">
        <v>35</v>
      </c>
      <c r="O2511">
        <v>0.83995091929496002</v>
      </c>
      <c r="P2511" t="s">
        <v>36</v>
      </c>
    </row>
    <row r="2512" spans="1:16">
      <c r="A2512">
        <v>2511</v>
      </c>
      <c r="B2512" t="s">
        <v>2574</v>
      </c>
      <c r="C2512">
        <v>82</v>
      </c>
      <c r="D2512">
        <v>125</v>
      </c>
      <c r="E2512">
        <v>78.210595577060104</v>
      </c>
      <c r="F2512">
        <v>0.65343827437827895</v>
      </c>
      <c r="G2512">
        <v>4804.1998741020798</v>
      </c>
      <c r="H2512">
        <v>525.00787725915097</v>
      </c>
      <c r="I2512">
        <v>0.86141143661831898</v>
      </c>
      <c r="J2512">
        <v>0.21902782586463701</v>
      </c>
      <c r="K2512">
        <v>0.64850928935436003</v>
      </c>
      <c r="L2512" t="s">
        <v>507</v>
      </c>
      <c r="M2512" t="s">
        <v>34</v>
      </c>
      <c r="N2512" t="s">
        <v>35</v>
      </c>
      <c r="O2512">
        <v>0.65859307800350997</v>
      </c>
      <c r="P2512" t="s">
        <v>36</v>
      </c>
    </row>
    <row r="2513" spans="1:16">
      <c r="A2513">
        <v>2512</v>
      </c>
      <c r="B2513" t="s">
        <v>2575</v>
      </c>
      <c r="C2513">
        <v>59</v>
      </c>
      <c r="D2513">
        <v>79</v>
      </c>
      <c r="E2513">
        <v>62.115083650030101</v>
      </c>
      <c r="F2513">
        <v>0.75</v>
      </c>
      <c r="G2513">
        <v>3030.2888665406399</v>
      </c>
      <c r="H2513">
        <v>328.07917544385703</v>
      </c>
      <c r="I2513">
        <v>0.72235489140496401</v>
      </c>
      <c r="J2513">
        <v>0.35378267769361199</v>
      </c>
      <c r="K2513">
        <v>0.80715784472861196</v>
      </c>
      <c r="L2513" t="s">
        <v>55</v>
      </c>
      <c r="M2513" t="s">
        <v>34</v>
      </c>
      <c r="N2513" t="s">
        <v>35</v>
      </c>
      <c r="O2513">
        <v>0.70886046630085597</v>
      </c>
      <c r="P2513" t="s">
        <v>36</v>
      </c>
    </row>
    <row r="2514" spans="1:16">
      <c r="A2514">
        <v>2513</v>
      </c>
      <c r="B2514" t="s">
        <v>2576</v>
      </c>
      <c r="C2514">
        <v>201</v>
      </c>
      <c r="D2514">
        <v>142</v>
      </c>
      <c r="E2514">
        <v>128.928375077792</v>
      </c>
      <c r="F2514">
        <v>1.4153847128964301</v>
      </c>
      <c r="G2514">
        <v>13055.301313043499</v>
      </c>
      <c r="H2514">
        <v>1050.45023912088</v>
      </c>
      <c r="I2514">
        <v>0.67475554214104105</v>
      </c>
      <c r="J2514">
        <v>0.148677686684453</v>
      </c>
      <c r="K2514">
        <v>0.55069874170067901</v>
      </c>
      <c r="L2514" t="s">
        <v>74</v>
      </c>
      <c r="M2514" t="s">
        <v>34</v>
      </c>
      <c r="N2514" t="s">
        <v>35</v>
      </c>
      <c r="O2514">
        <v>0.72741320653759001</v>
      </c>
      <c r="P2514" t="s">
        <v>36</v>
      </c>
    </row>
    <row r="2515" spans="1:16">
      <c r="A2515">
        <v>2514</v>
      </c>
      <c r="B2515" t="s">
        <v>2577</v>
      </c>
      <c r="C2515">
        <v>91</v>
      </c>
      <c r="D2515">
        <v>161</v>
      </c>
      <c r="E2515">
        <v>84.912621651752701</v>
      </c>
      <c r="F2515">
        <v>0.56229688797514799</v>
      </c>
      <c r="G2515">
        <v>5662.8411720226804</v>
      </c>
      <c r="H2515">
        <v>750.95095906672304</v>
      </c>
      <c r="I2515">
        <v>0.90456661702141306</v>
      </c>
      <c r="J2515">
        <v>0.12618888193824701</v>
      </c>
      <c r="K2515">
        <v>0.540770704705131</v>
      </c>
      <c r="L2515" t="s">
        <v>41</v>
      </c>
      <c r="M2515" t="s">
        <v>34</v>
      </c>
      <c r="N2515" t="s">
        <v>35</v>
      </c>
      <c r="O2515">
        <v>0.80630488060054495</v>
      </c>
      <c r="P2515" t="s">
        <v>36</v>
      </c>
    </row>
    <row r="2516" spans="1:16">
      <c r="A2516">
        <v>2515</v>
      </c>
      <c r="B2516" t="s">
        <v>2578</v>
      </c>
      <c r="C2516">
        <v>87</v>
      </c>
      <c r="D2516">
        <v>88</v>
      </c>
      <c r="E2516">
        <v>61.421141287927199</v>
      </c>
      <c r="F2516">
        <v>0.99378881987577605</v>
      </c>
      <c r="G2516">
        <v>2962.9590226843102</v>
      </c>
      <c r="H2516">
        <v>578.82437824301098</v>
      </c>
      <c r="I2516">
        <v>0.72254844439479404</v>
      </c>
      <c r="J2516">
        <v>0.111132704006841</v>
      </c>
      <c r="K2516">
        <v>0.49904871576628401</v>
      </c>
      <c r="L2516" t="s">
        <v>111</v>
      </c>
      <c r="M2516" t="s">
        <v>34</v>
      </c>
      <c r="N2516" t="s">
        <v>35</v>
      </c>
      <c r="O2516">
        <v>0.64753074610279504</v>
      </c>
      <c r="P2516" t="s">
        <v>36</v>
      </c>
    </row>
    <row r="2517" spans="1:16">
      <c r="A2517">
        <v>2516</v>
      </c>
      <c r="B2517" t="s">
        <v>2579</v>
      </c>
      <c r="C2517">
        <v>153</v>
      </c>
      <c r="D2517">
        <v>93</v>
      </c>
      <c r="E2517">
        <v>91.053446386141005</v>
      </c>
      <c r="F2517">
        <v>1.64684794054418</v>
      </c>
      <c r="G2517">
        <v>6511.5241928166397</v>
      </c>
      <c r="H2517">
        <v>732.362663565719</v>
      </c>
      <c r="I2517">
        <v>0.45545504201375903</v>
      </c>
      <c r="J2517">
        <v>0.152559807295225</v>
      </c>
      <c r="K2517">
        <v>0.610158632888121</v>
      </c>
      <c r="L2517" t="s">
        <v>55</v>
      </c>
      <c r="M2517" t="s">
        <v>34</v>
      </c>
      <c r="N2517" t="s">
        <v>35</v>
      </c>
      <c r="O2517">
        <v>0.68862975900871803</v>
      </c>
      <c r="P2517" t="s">
        <v>36</v>
      </c>
    </row>
    <row r="2518" spans="1:16">
      <c r="A2518">
        <v>2517</v>
      </c>
      <c r="B2518" t="s">
        <v>2580</v>
      </c>
      <c r="C2518">
        <v>73</v>
      </c>
      <c r="D2518">
        <v>135</v>
      </c>
      <c r="E2518">
        <v>73.992770203319196</v>
      </c>
      <c r="F2518">
        <v>0.54508195067705001</v>
      </c>
      <c r="G2518">
        <v>4300</v>
      </c>
      <c r="H2518">
        <v>518.70057225227401</v>
      </c>
      <c r="I2518">
        <v>0.72173828143344598</v>
      </c>
      <c r="J2518">
        <v>0.20083752712584499</v>
      </c>
      <c r="K2518">
        <v>0.60139860139860102</v>
      </c>
      <c r="L2518" t="s">
        <v>74</v>
      </c>
      <c r="M2518" t="s">
        <v>34</v>
      </c>
      <c r="N2518" t="s">
        <v>35</v>
      </c>
      <c r="O2518">
        <v>0.679860862597091</v>
      </c>
      <c r="P2518" t="s">
        <v>36</v>
      </c>
    </row>
    <row r="2519" spans="1:16">
      <c r="A2519">
        <v>2518</v>
      </c>
      <c r="B2519" t="s">
        <v>2581</v>
      </c>
      <c r="C2519">
        <v>71</v>
      </c>
      <c r="D2519">
        <v>109</v>
      </c>
      <c r="E2519">
        <v>55.9656924178108</v>
      </c>
      <c r="F2519">
        <v>0.65103563632903505</v>
      </c>
      <c r="G2519">
        <v>2459.9917122873298</v>
      </c>
      <c r="H2519">
        <v>923.80253820015002</v>
      </c>
      <c r="I2519">
        <v>0.65824627878662401</v>
      </c>
      <c r="J2519">
        <v>3.6223065874341001E-2</v>
      </c>
      <c r="K2519">
        <v>0.368750556991356</v>
      </c>
      <c r="L2519" t="s">
        <v>44</v>
      </c>
      <c r="M2519" t="s">
        <v>34</v>
      </c>
      <c r="N2519" t="s">
        <v>35</v>
      </c>
      <c r="O2519">
        <v>0.66491185288814303</v>
      </c>
      <c r="P2519" t="s">
        <v>36</v>
      </c>
    </row>
    <row r="2520" spans="1:16">
      <c r="A2520">
        <v>2519</v>
      </c>
      <c r="B2520" t="s">
        <v>2582</v>
      </c>
      <c r="C2520">
        <v>113</v>
      </c>
      <c r="D2520">
        <v>83</v>
      </c>
      <c r="E2520">
        <v>73.940695767771203</v>
      </c>
      <c r="F2520">
        <v>1.36184210526316</v>
      </c>
      <c r="G2520">
        <v>4293.9496446124804</v>
      </c>
      <c r="H2520">
        <v>697.26608942176995</v>
      </c>
      <c r="I2520">
        <v>0.72573263871994298</v>
      </c>
      <c r="J2520">
        <v>0.11098638918467101</v>
      </c>
      <c r="K2520">
        <v>0.63894725201813596</v>
      </c>
      <c r="L2520" t="s">
        <v>55</v>
      </c>
      <c r="M2520" t="s">
        <v>34</v>
      </c>
      <c r="N2520" t="s">
        <v>35</v>
      </c>
      <c r="O2520">
        <v>0.77999621795207896</v>
      </c>
      <c r="P2520" t="s">
        <v>36</v>
      </c>
    </row>
    <row r="2521" spans="1:16">
      <c r="A2521">
        <v>2520</v>
      </c>
      <c r="B2521" t="s">
        <v>2583</v>
      </c>
      <c r="C2521">
        <v>142</v>
      </c>
      <c r="D2521">
        <v>83</v>
      </c>
      <c r="E2521">
        <v>94.808532318200207</v>
      </c>
      <c r="F2521">
        <v>1.7105263157894699</v>
      </c>
      <c r="G2521">
        <v>7059.6753277882799</v>
      </c>
      <c r="H2521">
        <v>640.70517484747802</v>
      </c>
      <c r="I2521">
        <v>0.82828940266610196</v>
      </c>
      <c r="J2521">
        <v>0.21611162505519099</v>
      </c>
      <c r="K2521">
        <v>0.80854540811983999</v>
      </c>
      <c r="L2521" t="s">
        <v>38</v>
      </c>
      <c r="M2521" t="s">
        <v>34</v>
      </c>
      <c r="N2521" t="s">
        <v>35</v>
      </c>
      <c r="O2521">
        <v>0.73543640076404604</v>
      </c>
      <c r="P2521" t="s">
        <v>36</v>
      </c>
    </row>
    <row r="2522" spans="1:16">
      <c r="A2522">
        <v>2521</v>
      </c>
      <c r="B2522" t="s">
        <v>2584</v>
      </c>
      <c r="C2522">
        <v>96</v>
      </c>
      <c r="D2522">
        <v>65</v>
      </c>
      <c r="E2522">
        <v>73.669420789318195</v>
      </c>
      <c r="F2522">
        <v>1.47953195697727</v>
      </c>
      <c r="G2522">
        <v>4262.5</v>
      </c>
      <c r="H2522">
        <v>358.49242150783499</v>
      </c>
      <c r="I2522">
        <v>0.77580444619132005</v>
      </c>
      <c r="J2522">
        <v>0.416787127900907</v>
      </c>
      <c r="K2522">
        <v>0.78390804597701103</v>
      </c>
      <c r="L2522" t="s">
        <v>41</v>
      </c>
      <c r="M2522" t="s">
        <v>34</v>
      </c>
      <c r="N2522" t="s">
        <v>35</v>
      </c>
      <c r="O2522">
        <v>0.67765147117066105</v>
      </c>
      <c r="P2522" t="s">
        <v>36</v>
      </c>
    </row>
    <row r="2523" spans="1:16">
      <c r="A2523">
        <v>2522</v>
      </c>
      <c r="B2523" t="s">
        <v>2585</v>
      </c>
      <c r="C2523">
        <v>88</v>
      </c>
      <c r="D2523">
        <v>54</v>
      </c>
      <c r="E2523">
        <v>55.5941951956721</v>
      </c>
      <c r="F2523">
        <v>1.63636363636364</v>
      </c>
      <c r="G2523">
        <v>2427.4415228733501</v>
      </c>
      <c r="H2523">
        <v>424.48910916287002</v>
      </c>
      <c r="I2523">
        <v>0.40322170147993902</v>
      </c>
      <c r="J2523">
        <v>0.169287751209412</v>
      </c>
      <c r="K2523">
        <v>0.72013757220336005</v>
      </c>
      <c r="L2523" t="s">
        <v>507</v>
      </c>
      <c r="M2523" t="s">
        <v>34</v>
      </c>
      <c r="N2523" t="s">
        <v>35</v>
      </c>
      <c r="O2523">
        <v>0.67692228863390103</v>
      </c>
      <c r="P2523" t="s">
        <v>36</v>
      </c>
    </row>
    <row r="2524" spans="1:16">
      <c r="A2524">
        <v>2523</v>
      </c>
      <c r="B2524" t="s">
        <v>2586</v>
      </c>
      <c r="C2524">
        <v>92</v>
      </c>
      <c r="D2524">
        <v>188</v>
      </c>
      <c r="E2524">
        <v>96.823102891093399</v>
      </c>
      <c r="F2524">
        <v>0.48927120427444498</v>
      </c>
      <c r="G2524">
        <v>7362.8825716446099</v>
      </c>
      <c r="H2524">
        <v>705.38518224322297</v>
      </c>
      <c r="I2524">
        <v>0.84147866902200696</v>
      </c>
      <c r="J2524">
        <v>0.18595380672796899</v>
      </c>
      <c r="K2524">
        <v>0.62137651618729794</v>
      </c>
      <c r="L2524" t="s">
        <v>74</v>
      </c>
      <c r="M2524" t="s">
        <v>34</v>
      </c>
      <c r="N2524" t="s">
        <v>35</v>
      </c>
      <c r="O2524">
        <v>0.68429175771528095</v>
      </c>
      <c r="P2524" t="s">
        <v>36</v>
      </c>
    </row>
    <row r="2525" spans="1:16">
      <c r="A2525">
        <v>2524</v>
      </c>
      <c r="B2525" t="s">
        <v>2587</v>
      </c>
      <c r="C2525">
        <v>44</v>
      </c>
      <c r="D2525">
        <v>100</v>
      </c>
      <c r="E2525">
        <v>51.644835155402802</v>
      </c>
      <c r="F2525">
        <v>0.43523320841568702</v>
      </c>
      <c r="G2525">
        <v>2094.8053406427198</v>
      </c>
      <c r="H2525">
        <v>400.389949543787</v>
      </c>
      <c r="I2525">
        <v>0.69068852077014298</v>
      </c>
      <c r="J2525">
        <v>0.164205311732322</v>
      </c>
      <c r="K2525">
        <v>0.69305664830841895</v>
      </c>
      <c r="L2525" t="s">
        <v>58</v>
      </c>
      <c r="M2525" t="s">
        <v>34</v>
      </c>
      <c r="N2525" t="s">
        <v>35</v>
      </c>
      <c r="O2525">
        <v>0.64564098113582202</v>
      </c>
      <c r="P2525" t="s">
        <v>36</v>
      </c>
    </row>
    <row r="2526" spans="1:16">
      <c r="A2526">
        <v>2525</v>
      </c>
      <c r="B2526" t="s">
        <v>2588</v>
      </c>
      <c r="C2526">
        <v>83</v>
      </c>
      <c r="D2526">
        <v>53</v>
      </c>
      <c r="E2526">
        <v>56.8913068191669</v>
      </c>
      <c r="F2526">
        <v>1.5670102411659901</v>
      </c>
      <c r="G2526">
        <v>2542.0360253308099</v>
      </c>
      <c r="H2526">
        <v>424.43431196202403</v>
      </c>
      <c r="I2526">
        <v>0.71708059218634101</v>
      </c>
      <c r="J2526">
        <v>0.17732525521996501</v>
      </c>
      <c r="K2526">
        <v>0.74273678724975001</v>
      </c>
      <c r="L2526" t="s">
        <v>44</v>
      </c>
      <c r="M2526" t="s">
        <v>34</v>
      </c>
      <c r="N2526" t="s">
        <v>35</v>
      </c>
      <c r="O2526">
        <v>0.78884392485228805</v>
      </c>
      <c r="P2526" t="s">
        <v>36</v>
      </c>
    </row>
    <row r="2527" spans="1:16">
      <c r="A2527">
        <v>2526</v>
      </c>
      <c r="B2527" t="s">
        <v>2589</v>
      </c>
      <c r="C2527">
        <v>43</v>
      </c>
      <c r="D2527">
        <v>117</v>
      </c>
      <c r="E2527">
        <v>52.680610062249102</v>
      </c>
      <c r="F2527">
        <v>0.36521040751152301</v>
      </c>
      <c r="G2527">
        <v>2179.6736427221199</v>
      </c>
      <c r="H2527">
        <v>443.46877107817198</v>
      </c>
      <c r="I2527">
        <v>0.736238944691882</v>
      </c>
      <c r="J2527">
        <v>0.13927566856580001</v>
      </c>
      <c r="K2527">
        <v>0.53344731002873702</v>
      </c>
      <c r="L2527" t="s">
        <v>1035</v>
      </c>
      <c r="M2527" t="s">
        <v>34</v>
      </c>
      <c r="N2527" t="s">
        <v>35</v>
      </c>
      <c r="O2527">
        <v>0.65409677042147696</v>
      </c>
      <c r="P2527" t="s">
        <v>36</v>
      </c>
    </row>
    <row r="2528" spans="1:16">
      <c r="A2528">
        <v>2527</v>
      </c>
      <c r="B2528" t="s">
        <v>2590</v>
      </c>
      <c r="C2528">
        <v>117</v>
      </c>
      <c r="D2528">
        <v>64</v>
      </c>
      <c r="E2528">
        <v>67.390283977673903</v>
      </c>
      <c r="F2528">
        <v>1.8109279579872299</v>
      </c>
      <c r="G2528">
        <v>3566.8467833648401</v>
      </c>
      <c r="H2528">
        <v>506.78986692138301</v>
      </c>
      <c r="I2528">
        <v>0.67981652838277895</v>
      </c>
      <c r="J2528">
        <v>0.17451729499389901</v>
      </c>
      <c r="K2528">
        <v>0.56669893971237595</v>
      </c>
      <c r="L2528" t="s">
        <v>194</v>
      </c>
      <c r="M2528" t="s">
        <v>34</v>
      </c>
      <c r="N2528" t="s">
        <v>35</v>
      </c>
      <c r="O2528">
        <v>0.69210042425850404</v>
      </c>
      <c r="P2528" t="s">
        <v>36</v>
      </c>
    </row>
    <row r="2529" spans="1:16">
      <c r="A2529">
        <v>2528</v>
      </c>
      <c r="B2529" t="s">
        <v>2591</v>
      </c>
      <c r="C2529">
        <v>94</v>
      </c>
      <c r="D2529">
        <v>68</v>
      </c>
      <c r="E2529">
        <v>68.526436911915596</v>
      </c>
      <c r="F2529">
        <v>1.3717592350828101</v>
      </c>
      <c r="G2529">
        <v>3688.1296809073701</v>
      </c>
      <c r="H2529">
        <v>519.84298459301795</v>
      </c>
      <c r="I2529">
        <v>0.65657030099232405</v>
      </c>
      <c r="J2529">
        <v>0.17150298066055</v>
      </c>
      <c r="K2529">
        <v>0.64932618081905003</v>
      </c>
      <c r="L2529" t="s">
        <v>41</v>
      </c>
      <c r="M2529" t="s">
        <v>34</v>
      </c>
      <c r="N2529" t="s">
        <v>35</v>
      </c>
      <c r="O2529">
        <v>0.68937823165696499</v>
      </c>
      <c r="P2529" t="s">
        <v>36</v>
      </c>
    </row>
    <row r="2530" spans="1:16">
      <c r="A2530">
        <v>2529</v>
      </c>
      <c r="B2530" t="s">
        <v>2592</v>
      </c>
      <c r="C2530">
        <v>68</v>
      </c>
      <c r="D2530">
        <v>113</v>
      </c>
      <c r="E2530">
        <v>59.7563695229655</v>
      </c>
      <c r="F2530">
        <v>0.60386473429951704</v>
      </c>
      <c r="G2530">
        <v>2804.5183746691901</v>
      </c>
      <c r="H2530">
        <v>573.52719369401098</v>
      </c>
      <c r="I2530">
        <v>0.635530818316563</v>
      </c>
      <c r="J2530">
        <v>0.107142092596617</v>
      </c>
      <c r="K2530">
        <v>0.53401822607120597</v>
      </c>
      <c r="L2530" t="s">
        <v>38</v>
      </c>
      <c r="M2530" t="s">
        <v>34</v>
      </c>
      <c r="N2530" t="s">
        <v>35</v>
      </c>
      <c r="O2530">
        <v>0.73991094583418204</v>
      </c>
      <c r="P2530" t="s">
        <v>36</v>
      </c>
    </row>
    <row r="2531" spans="1:16">
      <c r="A2531">
        <v>2530</v>
      </c>
      <c r="B2531" t="s">
        <v>2593</v>
      </c>
      <c r="C2531">
        <v>73</v>
      </c>
      <c r="D2531">
        <v>118</v>
      </c>
      <c r="E2531">
        <v>73.127327914314506</v>
      </c>
      <c r="F2531">
        <v>0.61943318352939203</v>
      </c>
      <c r="G2531">
        <v>4200</v>
      </c>
      <c r="H2531">
        <v>528.70057225227401</v>
      </c>
      <c r="I2531">
        <v>0.711700103101225</v>
      </c>
      <c r="J2531">
        <v>0.18881634800813701</v>
      </c>
      <c r="K2531">
        <v>0.64122137404580104</v>
      </c>
      <c r="L2531" t="s">
        <v>41</v>
      </c>
      <c r="M2531" t="s">
        <v>34</v>
      </c>
      <c r="N2531" t="s">
        <v>35</v>
      </c>
      <c r="O2531">
        <v>0.72001496806956</v>
      </c>
      <c r="P2531" t="s">
        <v>36</v>
      </c>
    </row>
    <row r="2532" spans="1:16">
      <c r="A2532">
        <v>2531</v>
      </c>
      <c r="B2532" t="s">
        <v>2594</v>
      </c>
      <c r="C2532">
        <v>95</v>
      </c>
      <c r="D2532">
        <v>70</v>
      </c>
      <c r="E2532">
        <v>73.127327914314506</v>
      </c>
      <c r="F2532">
        <v>1.3571428571428601</v>
      </c>
      <c r="G2532">
        <v>4200</v>
      </c>
      <c r="H2532">
        <v>317.27921843528702</v>
      </c>
      <c r="I2532">
        <v>0.71833740570486204</v>
      </c>
      <c r="J2532">
        <v>0.52429522247618399</v>
      </c>
      <c r="K2532">
        <v>0.84634760705289702</v>
      </c>
      <c r="L2532" t="s">
        <v>74</v>
      </c>
      <c r="M2532" t="s">
        <v>34</v>
      </c>
      <c r="N2532" t="s">
        <v>35</v>
      </c>
      <c r="O2532">
        <v>0.71561853982541102</v>
      </c>
      <c r="P2532" t="s">
        <v>36</v>
      </c>
    </row>
    <row r="2533" spans="1:16">
      <c r="A2533">
        <v>2532</v>
      </c>
      <c r="B2533" t="s">
        <v>2595</v>
      </c>
      <c r="C2533">
        <v>72</v>
      </c>
      <c r="D2533">
        <v>89</v>
      </c>
      <c r="E2533">
        <v>72.909362219603196</v>
      </c>
      <c r="F2533">
        <v>0.79999992536317999</v>
      </c>
      <c r="G2533">
        <v>4175</v>
      </c>
      <c r="H2533">
        <v>295.56348919868498</v>
      </c>
      <c r="I2533">
        <v>0.75656353958626998</v>
      </c>
      <c r="J2533">
        <v>0.600571576209595</v>
      </c>
      <c r="K2533">
        <v>0.82266009852216704</v>
      </c>
      <c r="L2533" t="s">
        <v>38</v>
      </c>
      <c r="M2533" t="s">
        <v>34</v>
      </c>
      <c r="N2533" t="s">
        <v>35</v>
      </c>
      <c r="O2533">
        <v>0.84858913014612802</v>
      </c>
      <c r="P2533" t="s">
        <v>36</v>
      </c>
    </row>
    <row r="2534" spans="1:16">
      <c r="A2534">
        <v>2533</v>
      </c>
      <c r="B2534" t="s">
        <v>2596</v>
      </c>
      <c r="C2534">
        <v>98</v>
      </c>
      <c r="D2534">
        <v>88</v>
      </c>
      <c r="E2534">
        <v>74.030220123033104</v>
      </c>
      <c r="F2534">
        <v>1.1118012422360199</v>
      </c>
      <c r="G2534">
        <v>4304.3538147447998</v>
      </c>
      <c r="H2534">
        <v>750.65199880724401</v>
      </c>
      <c r="I2534">
        <v>0.63311172378740999</v>
      </c>
      <c r="J2534">
        <v>9.5993214741672994E-2</v>
      </c>
      <c r="K2534">
        <v>0.58542896417886303</v>
      </c>
      <c r="L2534" t="s">
        <v>41</v>
      </c>
      <c r="M2534" t="s">
        <v>34</v>
      </c>
      <c r="N2534" t="s">
        <v>35</v>
      </c>
      <c r="O2534">
        <v>0.71376566548921205</v>
      </c>
      <c r="P2534" t="s">
        <v>36</v>
      </c>
    </row>
    <row r="2535" spans="1:16">
      <c r="A2535">
        <v>2534</v>
      </c>
      <c r="B2535" t="s">
        <v>2597</v>
      </c>
      <c r="C2535">
        <v>79</v>
      </c>
      <c r="D2535">
        <v>68</v>
      </c>
      <c r="E2535">
        <v>61.513503958580799</v>
      </c>
      <c r="F2535">
        <v>1.1519999999999999</v>
      </c>
      <c r="G2535">
        <v>2971.8768827977301</v>
      </c>
      <c r="H2535">
        <v>378.37146732672397</v>
      </c>
      <c r="I2535">
        <v>0.76783751829050395</v>
      </c>
      <c r="J2535">
        <v>0.26085785536221501</v>
      </c>
      <c r="K2535">
        <v>0.76113437381043003</v>
      </c>
      <c r="L2535" t="s">
        <v>74</v>
      </c>
      <c r="M2535" t="s">
        <v>34</v>
      </c>
      <c r="N2535" t="s">
        <v>35</v>
      </c>
      <c r="O2535">
        <v>0.82073073712750999</v>
      </c>
      <c r="P2535" t="s">
        <v>36</v>
      </c>
    </row>
    <row r="2536" spans="1:16">
      <c r="A2536">
        <v>2535</v>
      </c>
      <c r="B2536" t="s">
        <v>2598</v>
      </c>
      <c r="C2536">
        <v>78</v>
      </c>
      <c r="D2536">
        <v>79</v>
      </c>
      <c r="E2536">
        <v>65.499128576798199</v>
      </c>
      <c r="F2536">
        <v>0.99305555555555602</v>
      </c>
      <c r="G2536">
        <v>3369.46481285444</v>
      </c>
      <c r="H2536">
        <v>563.84557253339995</v>
      </c>
      <c r="I2536">
        <v>0.58770141889855598</v>
      </c>
      <c r="J2536">
        <v>0.13318350506134999</v>
      </c>
      <c r="K2536">
        <v>0.66201378343651396</v>
      </c>
      <c r="L2536" t="s">
        <v>111</v>
      </c>
      <c r="M2536" t="s">
        <v>34</v>
      </c>
      <c r="N2536" t="s">
        <v>35</v>
      </c>
      <c r="O2536">
        <v>0.88300213285935703</v>
      </c>
      <c r="P2536" t="s">
        <v>36</v>
      </c>
    </row>
    <row r="2537" spans="1:16">
      <c r="A2537">
        <v>2536</v>
      </c>
      <c r="B2537" t="s">
        <v>2599</v>
      </c>
      <c r="C2537">
        <v>68</v>
      </c>
      <c r="D2537">
        <v>103</v>
      </c>
      <c r="E2537">
        <v>57.602041850442802</v>
      </c>
      <c r="F2537">
        <v>0.659574468085106</v>
      </c>
      <c r="G2537">
        <v>2605.9473561436698</v>
      </c>
      <c r="H2537">
        <v>592.51625784780697</v>
      </c>
      <c r="I2537">
        <v>0.57952214341513097</v>
      </c>
      <c r="J2537">
        <v>9.3277083714841696E-2</v>
      </c>
      <c r="K2537">
        <v>0.57170340419981702</v>
      </c>
      <c r="L2537" t="s">
        <v>33</v>
      </c>
      <c r="M2537" t="s">
        <v>34</v>
      </c>
      <c r="N2537" t="s">
        <v>35</v>
      </c>
      <c r="O2537">
        <v>0.91876342103900399</v>
      </c>
      <c r="P2537" t="s">
        <v>36</v>
      </c>
    </row>
    <row r="2538" spans="1:16">
      <c r="A2538">
        <v>2537</v>
      </c>
      <c r="B2538" t="s">
        <v>2600</v>
      </c>
      <c r="C2538">
        <v>93</v>
      </c>
      <c r="D2538">
        <v>98</v>
      </c>
      <c r="E2538">
        <v>65.029386854755799</v>
      </c>
      <c r="F2538">
        <v>0.94972067039106101</v>
      </c>
      <c r="G2538">
        <v>3321.3083682419701</v>
      </c>
      <c r="H2538">
        <v>554.48333233937001</v>
      </c>
      <c r="I2538">
        <v>0.65622447037529497</v>
      </c>
      <c r="J2538">
        <v>0.13575069821302099</v>
      </c>
      <c r="K2538">
        <v>0.50784055270215001</v>
      </c>
      <c r="L2538" t="s">
        <v>74</v>
      </c>
      <c r="M2538" t="s">
        <v>34</v>
      </c>
      <c r="N2538" t="s">
        <v>35</v>
      </c>
      <c r="O2538">
        <v>0.675376043711156</v>
      </c>
      <c r="P2538" t="s">
        <v>36</v>
      </c>
    </row>
    <row r="2539" spans="1:16">
      <c r="A2539">
        <v>2538</v>
      </c>
      <c r="B2539" t="s">
        <v>2601</v>
      </c>
      <c r="C2539">
        <v>58</v>
      </c>
      <c r="D2539">
        <v>83</v>
      </c>
      <c r="E2539">
        <v>58.300867689506802</v>
      </c>
      <c r="F2539">
        <v>0.70395484701774103</v>
      </c>
      <c r="G2539">
        <v>2669.5614249527398</v>
      </c>
      <c r="H2539">
        <v>290.33742418652002</v>
      </c>
      <c r="I2539">
        <v>0.73086825269084099</v>
      </c>
      <c r="J2539">
        <v>0.39796395942538998</v>
      </c>
      <c r="K2539">
        <v>0.741393544126145</v>
      </c>
      <c r="L2539" t="s">
        <v>55</v>
      </c>
      <c r="M2539" t="s">
        <v>34</v>
      </c>
      <c r="N2539" t="s">
        <v>35</v>
      </c>
      <c r="O2539">
        <v>0.68335354837773299</v>
      </c>
      <c r="P2539" t="s">
        <v>36</v>
      </c>
    </row>
    <row r="2540" spans="1:16">
      <c r="A2540">
        <v>2539</v>
      </c>
      <c r="B2540" t="s">
        <v>2602</v>
      </c>
      <c r="C2540">
        <v>63</v>
      </c>
      <c r="D2540">
        <v>73</v>
      </c>
      <c r="E2540">
        <v>56.708060061888403</v>
      </c>
      <c r="F2540">
        <v>0.85820895522388096</v>
      </c>
      <c r="G2540">
        <v>2525.6866151228701</v>
      </c>
      <c r="H2540">
        <v>441.02331774722001</v>
      </c>
      <c r="I2540">
        <v>0.51218341722266902</v>
      </c>
      <c r="J2540">
        <v>0.16317973466262201</v>
      </c>
      <c r="K2540">
        <v>0.75203575854133498</v>
      </c>
      <c r="L2540" t="s">
        <v>44</v>
      </c>
      <c r="M2540" t="s">
        <v>34</v>
      </c>
      <c r="N2540" t="s">
        <v>35</v>
      </c>
      <c r="O2540">
        <v>0.69035650634732604</v>
      </c>
      <c r="P2540" t="s">
        <v>36</v>
      </c>
    </row>
    <row r="2541" spans="1:16">
      <c r="A2541">
        <v>2540</v>
      </c>
      <c r="B2541" t="s">
        <v>2603</v>
      </c>
      <c r="C2541">
        <v>88</v>
      </c>
      <c r="D2541">
        <v>83</v>
      </c>
      <c r="E2541">
        <v>60.769115093002299</v>
      </c>
      <c r="F2541">
        <v>1.05228758169935</v>
      </c>
      <c r="G2541">
        <v>2900.3853708884699</v>
      </c>
      <c r="H2541">
        <v>622.29067318750504</v>
      </c>
      <c r="I2541">
        <v>0.66578071166934005</v>
      </c>
      <c r="J2541">
        <v>9.4119364515106094E-2</v>
      </c>
      <c r="K2541">
        <v>0.61293463580111196</v>
      </c>
      <c r="L2541" t="s">
        <v>55</v>
      </c>
      <c r="M2541" t="s">
        <v>34</v>
      </c>
      <c r="N2541" t="s">
        <v>35</v>
      </c>
      <c r="O2541">
        <v>0.76031018253247995</v>
      </c>
      <c r="P2541" t="s">
        <v>36</v>
      </c>
    </row>
    <row r="2542" spans="1:16">
      <c r="A2542">
        <v>2541</v>
      </c>
      <c r="B2542" t="s">
        <v>2604</v>
      </c>
      <c r="C2542">
        <v>45</v>
      </c>
      <c r="D2542">
        <v>91</v>
      </c>
      <c r="E2542">
        <v>52.994001345787403</v>
      </c>
      <c r="F2542">
        <v>0.49700598802395202</v>
      </c>
      <c r="G2542">
        <v>2205.6840680529299</v>
      </c>
      <c r="H2542">
        <v>268.19605232508297</v>
      </c>
      <c r="I2542">
        <v>0.87610921608338399</v>
      </c>
      <c r="J2542">
        <v>0.38534382876677498</v>
      </c>
      <c r="K2542">
        <v>0.75679534907440504</v>
      </c>
      <c r="L2542" t="s">
        <v>151</v>
      </c>
      <c r="M2542" t="s">
        <v>34</v>
      </c>
      <c r="N2542" t="s">
        <v>35</v>
      </c>
      <c r="O2542">
        <v>0.83855639446605701</v>
      </c>
      <c r="P2542" t="s">
        <v>36</v>
      </c>
    </row>
    <row r="2543" spans="1:16">
      <c r="A2543">
        <v>2542</v>
      </c>
      <c r="B2543" t="s">
        <v>2605</v>
      </c>
      <c r="C2543">
        <v>76</v>
      </c>
      <c r="D2543">
        <v>84</v>
      </c>
      <c r="E2543">
        <v>72.374397241321603</v>
      </c>
      <c r="F2543">
        <v>0.89846103036291702</v>
      </c>
      <c r="G2543">
        <v>4113.9575013232497</v>
      </c>
      <c r="H2543">
        <v>354.950955368851</v>
      </c>
      <c r="I2543">
        <v>0.73209707210261299</v>
      </c>
      <c r="J2543">
        <v>0.410329712673147</v>
      </c>
      <c r="K2543">
        <v>0.76320070587586497</v>
      </c>
      <c r="L2543" t="s">
        <v>74</v>
      </c>
      <c r="M2543" t="s">
        <v>34</v>
      </c>
      <c r="N2543" t="s">
        <v>35</v>
      </c>
      <c r="O2543">
        <v>0.69847040430669005</v>
      </c>
      <c r="P2543" t="s">
        <v>36</v>
      </c>
    </row>
    <row r="2544" spans="1:16">
      <c r="A2544">
        <v>2543</v>
      </c>
      <c r="B2544" t="s">
        <v>2606</v>
      </c>
      <c r="C2544">
        <v>89</v>
      </c>
      <c r="D2544">
        <v>57</v>
      </c>
      <c r="E2544">
        <v>51.8313782460502</v>
      </c>
      <c r="F2544">
        <v>1.55298340615116</v>
      </c>
      <c r="G2544">
        <v>2109.96570283554</v>
      </c>
      <c r="H2544">
        <v>547.34735667290897</v>
      </c>
      <c r="I2544">
        <v>0.73899099082745701</v>
      </c>
      <c r="J2544">
        <v>8.8503248120495204E-2</v>
      </c>
      <c r="K2544">
        <v>0.51490750816104502</v>
      </c>
      <c r="L2544" t="s">
        <v>55</v>
      </c>
      <c r="M2544" t="s">
        <v>34</v>
      </c>
      <c r="N2544" t="s">
        <v>35</v>
      </c>
      <c r="O2544">
        <v>0.73427788203758404</v>
      </c>
      <c r="P2544" t="s">
        <v>36</v>
      </c>
    </row>
    <row r="2545" spans="1:16">
      <c r="A2545">
        <v>2544</v>
      </c>
      <c r="B2545" t="s">
        <v>2607</v>
      </c>
      <c r="C2545">
        <v>113</v>
      </c>
      <c r="D2545">
        <v>58</v>
      </c>
      <c r="E2545">
        <v>50.014120454394501</v>
      </c>
      <c r="F2545">
        <v>1.93762678104652</v>
      </c>
      <c r="G2545">
        <v>1964.6045829867701</v>
      </c>
      <c r="H2545">
        <v>496.92277290717402</v>
      </c>
      <c r="I2545">
        <v>0.72513346855628003</v>
      </c>
      <c r="J2545">
        <v>9.9978638176823301E-2</v>
      </c>
      <c r="K2545">
        <v>0.449225122349103</v>
      </c>
      <c r="L2545" t="s">
        <v>41</v>
      </c>
      <c r="M2545" t="s">
        <v>34</v>
      </c>
      <c r="N2545" t="s">
        <v>35</v>
      </c>
      <c r="O2545">
        <v>0.85271728900797805</v>
      </c>
      <c r="P2545" t="s">
        <v>36</v>
      </c>
    </row>
    <row r="2546" spans="1:16">
      <c r="A2546">
        <v>2545</v>
      </c>
      <c r="B2546" t="s">
        <v>2608</v>
      </c>
      <c r="C2546">
        <v>98</v>
      </c>
      <c r="D2546">
        <v>93</v>
      </c>
      <c r="E2546">
        <v>80.892768097774294</v>
      </c>
      <c r="F2546">
        <v>1.05294117647059</v>
      </c>
      <c r="G2546">
        <v>5139.3627833648397</v>
      </c>
      <c r="H2546">
        <v>820.749803622287</v>
      </c>
      <c r="I2546">
        <v>0.61655704892390495</v>
      </c>
      <c r="J2546">
        <v>9.5873275290324494E-2</v>
      </c>
      <c r="K2546">
        <v>0.65441538286838996</v>
      </c>
      <c r="L2546" t="s">
        <v>41</v>
      </c>
      <c r="M2546" t="s">
        <v>34</v>
      </c>
      <c r="N2546" t="s">
        <v>35</v>
      </c>
      <c r="O2546">
        <v>0.78796574187754798</v>
      </c>
      <c r="P2546" t="s">
        <v>36</v>
      </c>
    </row>
    <row r="2547" spans="1:16">
      <c r="A2547">
        <v>2546</v>
      </c>
      <c r="B2547" t="s">
        <v>2609</v>
      </c>
      <c r="C2547">
        <v>59</v>
      </c>
      <c r="D2547">
        <v>74</v>
      </c>
      <c r="E2547">
        <v>60.516344935722401</v>
      </c>
      <c r="F2547">
        <v>0.8</v>
      </c>
      <c r="G2547">
        <v>2876.3071485822302</v>
      </c>
      <c r="H2547">
        <v>353.34626452756999</v>
      </c>
      <c r="I2547">
        <v>0.46498585140913101</v>
      </c>
      <c r="J2547">
        <v>0.289497032131801</v>
      </c>
      <c r="K2547">
        <v>0.74462272499903803</v>
      </c>
      <c r="L2547" t="s">
        <v>194</v>
      </c>
      <c r="M2547" t="s">
        <v>34</v>
      </c>
      <c r="N2547" t="s">
        <v>35</v>
      </c>
      <c r="O2547">
        <v>0.69191234337668595</v>
      </c>
      <c r="P2547" t="s">
        <v>36</v>
      </c>
    </row>
    <row r="2548" spans="1:16">
      <c r="A2548">
        <v>2547</v>
      </c>
      <c r="B2548" t="s">
        <v>2610</v>
      </c>
      <c r="C2548">
        <v>128</v>
      </c>
      <c r="D2548">
        <v>191</v>
      </c>
      <c r="E2548">
        <v>126.519948357934</v>
      </c>
      <c r="F2548">
        <v>0.66857142857142904</v>
      </c>
      <c r="G2548">
        <v>12572.101925897899</v>
      </c>
      <c r="H2548">
        <v>1801.97510013746</v>
      </c>
      <c r="I2548">
        <v>0.63175304754867301</v>
      </c>
      <c r="J2548">
        <v>4.8654183215776602E-2</v>
      </c>
      <c r="K2548">
        <v>0.567512261233034</v>
      </c>
      <c r="L2548" t="s">
        <v>55</v>
      </c>
      <c r="M2548" t="s">
        <v>34</v>
      </c>
      <c r="N2548" t="s">
        <v>35</v>
      </c>
      <c r="O2548">
        <v>0.69337079980122995</v>
      </c>
      <c r="P2548" t="s">
        <v>36</v>
      </c>
    </row>
    <row r="2549" spans="1:16">
      <c r="A2549">
        <v>2548</v>
      </c>
      <c r="B2549" t="s">
        <v>2611</v>
      </c>
      <c r="C2549">
        <v>125</v>
      </c>
      <c r="D2549">
        <v>114</v>
      </c>
      <c r="E2549">
        <v>99.881511475266393</v>
      </c>
      <c r="F2549">
        <v>1.09223888181046</v>
      </c>
      <c r="G2549">
        <v>7835.3805266540603</v>
      </c>
      <c r="H2549">
        <v>547.50072980683797</v>
      </c>
      <c r="I2549">
        <v>0.51825582940786397</v>
      </c>
      <c r="J2549">
        <v>0.32847366187142901</v>
      </c>
      <c r="K2549">
        <v>0.72796442824198704</v>
      </c>
      <c r="L2549" t="s">
        <v>41</v>
      </c>
      <c r="M2549" t="s">
        <v>34</v>
      </c>
      <c r="N2549" t="s">
        <v>35</v>
      </c>
      <c r="O2549">
        <v>0.65558656340775701</v>
      </c>
      <c r="P2549" t="s">
        <v>36</v>
      </c>
    </row>
    <row r="2550" spans="1:16">
      <c r="A2550">
        <v>2549</v>
      </c>
      <c r="B2550" t="s">
        <v>2612</v>
      </c>
      <c r="C2550">
        <v>49</v>
      </c>
      <c r="D2550">
        <v>83</v>
      </c>
      <c r="E2550">
        <v>55.931868111313698</v>
      </c>
      <c r="F2550">
        <v>0.59210526315789502</v>
      </c>
      <c r="G2550">
        <v>2457.0190922495299</v>
      </c>
      <c r="H2550">
        <v>298.24056066482001</v>
      </c>
      <c r="I2550">
        <v>0.44119907771269601</v>
      </c>
      <c r="J2550">
        <v>0.347124271230839</v>
      </c>
      <c r="K2550">
        <v>0.84024600996238696</v>
      </c>
      <c r="L2550" t="s">
        <v>74</v>
      </c>
      <c r="M2550" t="s">
        <v>34</v>
      </c>
      <c r="N2550" t="s">
        <v>35</v>
      </c>
      <c r="O2550">
        <v>0.71957562403942199</v>
      </c>
      <c r="P2550" t="s">
        <v>36</v>
      </c>
    </row>
    <row r="2551" spans="1:16">
      <c r="A2551">
        <v>2550</v>
      </c>
      <c r="B2551" t="s">
        <v>2613</v>
      </c>
      <c r="C2551">
        <v>76</v>
      </c>
      <c r="D2551">
        <v>108</v>
      </c>
      <c r="E2551">
        <v>77.100564243688297</v>
      </c>
      <c r="F2551">
        <v>0.69849246231155804</v>
      </c>
      <c r="G2551">
        <v>4668.7970313799597</v>
      </c>
      <c r="H2551">
        <v>391.802656169974</v>
      </c>
      <c r="I2551">
        <v>0.461750057656164</v>
      </c>
      <c r="J2551">
        <v>0.38219069233979702</v>
      </c>
      <c r="K2551">
        <v>0.75909233706290302</v>
      </c>
      <c r="L2551" t="s">
        <v>74</v>
      </c>
      <c r="M2551" t="s">
        <v>34</v>
      </c>
      <c r="N2551" t="s">
        <v>35</v>
      </c>
      <c r="O2551">
        <v>0.67366106847070695</v>
      </c>
      <c r="P2551" t="s">
        <v>36</v>
      </c>
    </row>
    <row r="2552" spans="1:16">
      <c r="A2552">
        <v>2551</v>
      </c>
      <c r="B2552" t="s">
        <v>2614</v>
      </c>
      <c r="C2552">
        <v>79</v>
      </c>
      <c r="D2552">
        <v>62</v>
      </c>
      <c r="E2552">
        <v>56.4102725154615</v>
      </c>
      <c r="F2552">
        <v>1.2756198240149199</v>
      </c>
      <c r="G2552">
        <v>2499.2302967863902</v>
      </c>
      <c r="H2552">
        <v>468.28418731243698</v>
      </c>
      <c r="I2552">
        <v>0.63510860447643702</v>
      </c>
      <c r="J2552">
        <v>0.14321785165845799</v>
      </c>
      <c r="K2552">
        <v>0.63335718859467405</v>
      </c>
      <c r="L2552" t="s">
        <v>41</v>
      </c>
      <c r="M2552" t="s">
        <v>34</v>
      </c>
      <c r="N2552" t="s">
        <v>35</v>
      </c>
      <c r="O2552">
        <v>0.67320511945203698</v>
      </c>
      <c r="P2552" t="s">
        <v>36</v>
      </c>
    </row>
    <row r="2553" spans="1:16">
      <c r="A2553">
        <v>2552</v>
      </c>
      <c r="B2553" t="s">
        <v>2615</v>
      </c>
      <c r="C2553">
        <v>69</v>
      </c>
      <c r="D2553">
        <v>49</v>
      </c>
      <c r="E2553">
        <v>50.813676378486399</v>
      </c>
      <c r="F2553">
        <v>1.4</v>
      </c>
      <c r="G2553">
        <v>2027.9213897920599</v>
      </c>
      <c r="H2553">
        <v>293.97901369758301</v>
      </c>
      <c r="I2553">
        <v>0.85096228403784402</v>
      </c>
      <c r="J2553">
        <v>0.29486846096393499</v>
      </c>
      <c r="K2553">
        <v>0.79399441340782095</v>
      </c>
      <c r="L2553" t="s">
        <v>41</v>
      </c>
      <c r="M2553" t="s">
        <v>34</v>
      </c>
      <c r="N2553" t="s">
        <v>35</v>
      </c>
      <c r="O2553">
        <v>0.71293248876485205</v>
      </c>
      <c r="P2553" t="s">
        <v>36</v>
      </c>
    </row>
    <row r="2554" spans="1:16">
      <c r="A2554">
        <v>2553</v>
      </c>
      <c r="B2554" t="s">
        <v>2616</v>
      </c>
      <c r="C2554">
        <v>110</v>
      </c>
      <c r="D2554">
        <v>144</v>
      </c>
      <c r="E2554">
        <v>111.401786870688</v>
      </c>
      <c r="F2554">
        <v>0.76565510811452797</v>
      </c>
      <c r="G2554">
        <v>9747.0724729678695</v>
      </c>
      <c r="H2554">
        <v>609.126344884064</v>
      </c>
      <c r="I2554">
        <v>0.62948917973137197</v>
      </c>
      <c r="J2554">
        <v>0.330118066438915</v>
      </c>
      <c r="K2554">
        <v>0.77870925607077102</v>
      </c>
      <c r="L2554" t="s">
        <v>44</v>
      </c>
      <c r="M2554" t="s">
        <v>34</v>
      </c>
      <c r="N2554" t="s">
        <v>35</v>
      </c>
      <c r="O2554">
        <v>0.61175309087707397</v>
      </c>
      <c r="P2554" t="s">
        <v>36</v>
      </c>
    </row>
    <row r="2555" spans="1:16">
      <c r="A2555">
        <v>2554</v>
      </c>
      <c r="B2555" t="s">
        <v>2617</v>
      </c>
      <c r="C2555">
        <v>112</v>
      </c>
      <c r="D2555">
        <v>63</v>
      </c>
      <c r="E2555">
        <v>63.906575246859198</v>
      </c>
      <c r="F2555">
        <v>1.7758620394821201</v>
      </c>
      <c r="G2555">
        <v>3207.60565179584</v>
      </c>
      <c r="H2555">
        <v>694.61084952592898</v>
      </c>
      <c r="I2555">
        <v>0.698555412669705</v>
      </c>
      <c r="J2555">
        <v>8.3542546488566405E-2</v>
      </c>
      <c r="K2555">
        <v>0.53933623231868799</v>
      </c>
      <c r="L2555" t="s">
        <v>41</v>
      </c>
      <c r="M2555" t="s">
        <v>34</v>
      </c>
      <c r="N2555" t="s">
        <v>35</v>
      </c>
      <c r="O2555">
        <v>0.73308605894658396</v>
      </c>
      <c r="P2555" t="s">
        <v>36</v>
      </c>
    </row>
    <row r="2556" spans="1:16">
      <c r="A2556">
        <v>2555</v>
      </c>
      <c r="B2556" t="s">
        <v>2618</v>
      </c>
      <c r="C2556">
        <v>82</v>
      </c>
      <c r="D2556">
        <v>69</v>
      </c>
      <c r="E2556">
        <v>71.364964646110806</v>
      </c>
      <c r="F2556">
        <v>1.18644076457435</v>
      </c>
      <c r="G2556">
        <v>4000</v>
      </c>
      <c r="H2556">
        <v>305.56348919868498</v>
      </c>
      <c r="I2556">
        <v>0.72134646553082005</v>
      </c>
      <c r="J2556">
        <v>0.53835274802352795</v>
      </c>
      <c r="K2556">
        <v>0.82901554404145095</v>
      </c>
      <c r="L2556" t="s">
        <v>41</v>
      </c>
      <c r="M2556" t="s">
        <v>34</v>
      </c>
      <c r="N2556" t="s">
        <v>35</v>
      </c>
      <c r="O2556">
        <v>0.72603325804821395</v>
      </c>
      <c r="P2556" t="s">
        <v>36</v>
      </c>
    </row>
    <row r="2557" spans="1:16">
      <c r="A2557">
        <v>2556</v>
      </c>
      <c r="B2557" t="s">
        <v>2619</v>
      </c>
      <c r="C2557">
        <v>90</v>
      </c>
      <c r="D2557">
        <v>60</v>
      </c>
      <c r="E2557">
        <v>71.253369637031597</v>
      </c>
      <c r="F2557">
        <v>1.5</v>
      </c>
      <c r="G2557">
        <v>3987.5</v>
      </c>
      <c r="H2557">
        <v>281.92387998104101</v>
      </c>
      <c r="I2557">
        <v>0.551214742516133</v>
      </c>
      <c r="J2557">
        <v>0.63044445976492003</v>
      </c>
      <c r="K2557">
        <v>0.89106145251396696</v>
      </c>
      <c r="L2557" t="s">
        <v>41</v>
      </c>
      <c r="M2557" t="s">
        <v>34</v>
      </c>
      <c r="N2557" t="s">
        <v>35</v>
      </c>
      <c r="O2557">
        <v>0.71771421724266604</v>
      </c>
      <c r="P2557" t="s">
        <v>36</v>
      </c>
    </row>
    <row r="2558" spans="1:16">
      <c r="A2558">
        <v>2557</v>
      </c>
      <c r="B2558" t="s">
        <v>2620</v>
      </c>
      <c r="C2558">
        <v>118</v>
      </c>
      <c r="D2558">
        <v>66</v>
      </c>
      <c r="E2558">
        <v>67.230028168259494</v>
      </c>
      <c r="F2558">
        <v>1.7899229128304599</v>
      </c>
      <c r="G2558">
        <v>3549.90284914934</v>
      </c>
      <c r="H2558">
        <v>727.46948012973996</v>
      </c>
      <c r="I2558">
        <v>0.58706249498208896</v>
      </c>
      <c r="J2558">
        <v>8.4294021967368502E-2</v>
      </c>
      <c r="K2558">
        <v>0.60294860143390905</v>
      </c>
      <c r="L2558" t="s">
        <v>41</v>
      </c>
      <c r="M2558" t="s">
        <v>34</v>
      </c>
      <c r="N2558" t="s">
        <v>35</v>
      </c>
      <c r="O2558">
        <v>0.836162293473382</v>
      </c>
      <c r="P2558" t="s">
        <v>36</v>
      </c>
    </row>
    <row r="2559" spans="1:16">
      <c r="A2559">
        <v>2558</v>
      </c>
      <c r="B2559" t="s">
        <v>2621</v>
      </c>
      <c r="C2559">
        <v>140</v>
      </c>
      <c r="D2559">
        <v>105</v>
      </c>
      <c r="E2559">
        <v>88.644975362274494</v>
      </c>
      <c r="F2559">
        <v>1.3323000327813499</v>
      </c>
      <c r="G2559">
        <v>6171.6050914933803</v>
      </c>
      <c r="H2559">
        <v>652.75703143109502</v>
      </c>
      <c r="I2559">
        <v>0.60984835049170105</v>
      </c>
      <c r="J2559">
        <v>0.182014034081217</v>
      </c>
      <c r="K2559">
        <v>0.56072002484706895</v>
      </c>
      <c r="L2559" t="s">
        <v>93</v>
      </c>
      <c r="M2559" t="s">
        <v>34</v>
      </c>
      <c r="N2559" t="s">
        <v>35</v>
      </c>
      <c r="O2559">
        <v>0.62667962284346901</v>
      </c>
      <c r="P2559" t="s">
        <v>36</v>
      </c>
    </row>
    <row r="2560" spans="1:16">
      <c r="A2560">
        <v>2559</v>
      </c>
      <c r="B2560" t="s">
        <v>2622</v>
      </c>
      <c r="C2560">
        <v>98</v>
      </c>
      <c r="D2560">
        <v>39</v>
      </c>
      <c r="E2560">
        <v>54.473187796831397</v>
      </c>
      <c r="F2560">
        <v>2.4861111111111098</v>
      </c>
      <c r="G2560">
        <v>2330.5341096408301</v>
      </c>
      <c r="H2560">
        <v>389.221017951965</v>
      </c>
      <c r="I2560">
        <v>0.90586091167810501</v>
      </c>
      <c r="J2560">
        <v>0.19331820739894801</v>
      </c>
      <c r="K2560">
        <v>0.63417593528816996</v>
      </c>
      <c r="L2560" t="s">
        <v>41</v>
      </c>
      <c r="M2560" t="s">
        <v>34</v>
      </c>
      <c r="N2560" t="s">
        <v>35</v>
      </c>
      <c r="O2560">
        <v>0.77945805015072001</v>
      </c>
      <c r="P2560" t="s">
        <v>36</v>
      </c>
    </row>
    <row r="2561" spans="1:16">
      <c r="A2561">
        <v>2560</v>
      </c>
      <c r="B2561" t="s">
        <v>2623</v>
      </c>
      <c r="C2561">
        <v>189</v>
      </c>
      <c r="D2561">
        <v>103</v>
      </c>
      <c r="E2561">
        <v>104.774947379068</v>
      </c>
      <c r="F2561">
        <v>1.83068783068783</v>
      </c>
      <c r="G2561">
        <v>8621.9357886578491</v>
      </c>
      <c r="H2561">
        <v>1007.2336164693201</v>
      </c>
      <c r="I2561">
        <v>0.84303943124229397</v>
      </c>
      <c r="J2561">
        <v>0.106795812523807</v>
      </c>
      <c r="K2561">
        <v>0.54092184891972295</v>
      </c>
      <c r="L2561" t="s">
        <v>41</v>
      </c>
      <c r="M2561" t="s">
        <v>34</v>
      </c>
      <c r="N2561" t="s">
        <v>35</v>
      </c>
      <c r="O2561">
        <v>0.71145852682723398</v>
      </c>
      <c r="P2561" t="s">
        <v>36</v>
      </c>
    </row>
    <row r="2562" spans="1:16">
      <c r="A2562">
        <v>2561</v>
      </c>
      <c r="B2562" t="s">
        <v>2624</v>
      </c>
      <c r="C2562">
        <v>53</v>
      </c>
      <c r="D2562">
        <v>68</v>
      </c>
      <c r="E2562">
        <v>53.2273895142336</v>
      </c>
      <c r="F2562">
        <v>0.78692238862297403</v>
      </c>
      <c r="G2562">
        <v>2225.1547293005701</v>
      </c>
      <c r="H2562">
        <v>230.737689310468</v>
      </c>
      <c r="I2562">
        <v>0.77002326976435198</v>
      </c>
      <c r="J2562">
        <v>0.52521001806433998</v>
      </c>
      <c r="K2562">
        <v>0.82680731208924696</v>
      </c>
      <c r="L2562" t="s">
        <v>74</v>
      </c>
      <c r="M2562" t="s">
        <v>34</v>
      </c>
      <c r="N2562" t="s">
        <v>35</v>
      </c>
      <c r="O2562">
        <v>0.72359335277491599</v>
      </c>
      <c r="P2562" t="s">
        <v>36</v>
      </c>
    </row>
    <row r="2563" spans="1:16">
      <c r="A2563">
        <v>2562</v>
      </c>
      <c r="B2563" t="s">
        <v>2625</v>
      </c>
      <c r="C2563">
        <v>97</v>
      </c>
      <c r="D2563">
        <v>53</v>
      </c>
      <c r="E2563">
        <v>63.939140617500001</v>
      </c>
      <c r="F2563">
        <v>1.83165420424625</v>
      </c>
      <c r="G2563">
        <v>3210.8755338374299</v>
      </c>
      <c r="H2563">
        <v>284.291883302668</v>
      </c>
      <c r="I2563">
        <v>0.60888292343593498</v>
      </c>
      <c r="J2563">
        <v>0.49923429763072302</v>
      </c>
      <c r="K2563">
        <v>0.853064286842521</v>
      </c>
      <c r="L2563" t="s">
        <v>93</v>
      </c>
      <c r="M2563" t="s">
        <v>34</v>
      </c>
      <c r="N2563" t="s">
        <v>35</v>
      </c>
      <c r="O2563">
        <v>0.64977616889667</v>
      </c>
      <c r="P2563" t="s">
        <v>36</v>
      </c>
    </row>
    <row r="2564" spans="1:16">
      <c r="A2564">
        <v>2563</v>
      </c>
      <c r="B2564" t="s">
        <v>2626</v>
      </c>
      <c r="C2564">
        <v>107</v>
      </c>
      <c r="D2564">
        <v>82</v>
      </c>
      <c r="E2564">
        <v>70.241036694006397</v>
      </c>
      <c r="F2564">
        <v>1.30939255006989</v>
      </c>
      <c r="G2564">
        <v>3875</v>
      </c>
      <c r="H2564">
        <v>430.416301488876</v>
      </c>
      <c r="I2564">
        <v>0.47949424025446602</v>
      </c>
      <c r="J2564">
        <v>0.262847680043508</v>
      </c>
      <c r="K2564">
        <v>0.62374245472836998</v>
      </c>
      <c r="L2564" t="s">
        <v>41</v>
      </c>
      <c r="M2564" t="s">
        <v>34</v>
      </c>
      <c r="N2564" t="s">
        <v>35</v>
      </c>
      <c r="O2564">
        <v>0.69926224644254897</v>
      </c>
      <c r="P2564" t="s">
        <v>36</v>
      </c>
    </row>
    <row r="2565" spans="1:16">
      <c r="A2565">
        <v>2564</v>
      </c>
      <c r="B2565" t="s">
        <v>2627</v>
      </c>
      <c r="C2565">
        <v>129</v>
      </c>
      <c r="D2565">
        <v>67</v>
      </c>
      <c r="E2565">
        <v>75.714821772769298</v>
      </c>
      <c r="F2565">
        <v>1.93295304830268</v>
      </c>
      <c r="G2565">
        <v>4502.4789402646502</v>
      </c>
      <c r="H2565">
        <v>466.872755333133</v>
      </c>
      <c r="I2565">
        <v>0.69613648032713304</v>
      </c>
      <c r="J2565">
        <v>0.25957597377550501</v>
      </c>
      <c r="K2565">
        <v>0.71162113274918404</v>
      </c>
      <c r="L2565" t="s">
        <v>55</v>
      </c>
      <c r="M2565" t="s">
        <v>34</v>
      </c>
      <c r="N2565" t="s">
        <v>35</v>
      </c>
      <c r="O2565">
        <v>0.71695500298645198</v>
      </c>
      <c r="P2565" t="s">
        <v>36</v>
      </c>
    </row>
    <row r="2566" spans="1:16">
      <c r="A2566">
        <v>2565</v>
      </c>
      <c r="B2566" t="s">
        <v>2628</v>
      </c>
      <c r="C2566">
        <v>121</v>
      </c>
      <c r="D2566">
        <v>83</v>
      </c>
      <c r="E2566">
        <v>70.014086062951506</v>
      </c>
      <c r="F2566">
        <v>1.45945946569023</v>
      </c>
      <c r="G2566">
        <v>3850</v>
      </c>
      <c r="H2566">
        <v>635.26911377906799</v>
      </c>
      <c r="I2566">
        <v>0.67874600249239903</v>
      </c>
      <c r="J2566">
        <v>0.119882312519781</v>
      </c>
      <c r="K2566">
        <v>0.48580441640378502</v>
      </c>
      <c r="L2566" t="s">
        <v>507</v>
      </c>
      <c r="M2566" t="s">
        <v>34</v>
      </c>
      <c r="N2566" t="s">
        <v>35</v>
      </c>
      <c r="O2566">
        <v>0.69117180545599799</v>
      </c>
      <c r="P2566" t="s">
        <v>36</v>
      </c>
    </row>
    <row r="2567" spans="1:16">
      <c r="A2567">
        <v>2566</v>
      </c>
      <c r="B2567" t="s">
        <v>2629</v>
      </c>
      <c r="C2567">
        <v>90</v>
      </c>
      <c r="D2567">
        <v>154</v>
      </c>
      <c r="E2567">
        <v>70.014086062951506</v>
      </c>
      <c r="F2567">
        <v>0.585987206302096</v>
      </c>
      <c r="G2567">
        <v>3850</v>
      </c>
      <c r="H2567">
        <v>724.26406145095802</v>
      </c>
      <c r="I2567">
        <v>0.43711972907600899</v>
      </c>
      <c r="J2567">
        <v>9.2230958522296E-2</v>
      </c>
      <c r="K2567">
        <v>0.41621621621621602</v>
      </c>
      <c r="L2567" t="s">
        <v>151</v>
      </c>
      <c r="M2567" t="s">
        <v>34</v>
      </c>
      <c r="N2567" t="s">
        <v>35</v>
      </c>
      <c r="O2567">
        <v>0.85531286364202097</v>
      </c>
      <c r="P2567" t="s">
        <v>36</v>
      </c>
    </row>
    <row r="2568" spans="1:16">
      <c r="A2568">
        <v>2567</v>
      </c>
      <c r="B2568" t="s">
        <v>2630</v>
      </c>
      <c r="C2568">
        <v>70</v>
      </c>
      <c r="D2568">
        <v>67</v>
      </c>
      <c r="E2568">
        <v>59.418136687629001</v>
      </c>
      <c r="F2568">
        <v>1.0471013655169401</v>
      </c>
      <c r="G2568">
        <v>2772.85997126654</v>
      </c>
      <c r="H2568">
        <v>292.431396831222</v>
      </c>
      <c r="I2568">
        <v>0.68171218519638799</v>
      </c>
      <c r="J2568">
        <v>0.40746452605384298</v>
      </c>
      <c r="K2568">
        <v>0.77983530493667197</v>
      </c>
      <c r="L2568" t="s">
        <v>74</v>
      </c>
      <c r="M2568" t="s">
        <v>34</v>
      </c>
      <c r="N2568" t="s">
        <v>35</v>
      </c>
      <c r="O2568">
        <v>0.67945917267592204</v>
      </c>
      <c r="P2568" t="s">
        <v>36</v>
      </c>
    </row>
    <row r="2569" spans="1:16">
      <c r="A2569">
        <v>2568</v>
      </c>
      <c r="B2569" t="s">
        <v>2631</v>
      </c>
      <c r="C2569">
        <v>71</v>
      </c>
      <c r="D2569">
        <v>108</v>
      </c>
      <c r="E2569">
        <v>75.759797910057301</v>
      </c>
      <c r="F2569">
        <v>0.657920191485451</v>
      </c>
      <c r="G2569">
        <v>4507.8296563327003</v>
      </c>
      <c r="H2569">
        <v>483.38426643630697</v>
      </c>
      <c r="I2569">
        <v>0.80789968531369605</v>
      </c>
      <c r="J2569">
        <v>0.24243333693994901</v>
      </c>
      <c r="K2569">
        <v>0.71816911747294598</v>
      </c>
      <c r="L2569" t="s">
        <v>74</v>
      </c>
      <c r="M2569" t="s">
        <v>34</v>
      </c>
      <c r="N2569" t="s">
        <v>35</v>
      </c>
      <c r="O2569">
        <v>0.67215474241506101</v>
      </c>
      <c r="P2569" t="s">
        <v>36</v>
      </c>
    </row>
    <row r="2570" spans="1:16">
      <c r="A2570">
        <v>2569</v>
      </c>
      <c r="B2570" t="s">
        <v>2632</v>
      </c>
      <c r="C2570">
        <v>96</v>
      </c>
      <c r="D2570">
        <v>75</v>
      </c>
      <c r="E2570">
        <v>65.393586190617896</v>
      </c>
      <c r="F2570">
        <v>1.2804280223848801</v>
      </c>
      <c r="G2570">
        <v>3358.6147497164502</v>
      </c>
      <c r="H2570">
        <v>514.15994286402395</v>
      </c>
      <c r="I2570">
        <v>0.68332896782796604</v>
      </c>
      <c r="J2570">
        <v>0.15965171113660001</v>
      </c>
      <c r="K2570">
        <v>0.59907211028632001</v>
      </c>
      <c r="L2570" t="s">
        <v>151</v>
      </c>
      <c r="M2570" t="s">
        <v>34</v>
      </c>
      <c r="N2570" t="s">
        <v>35</v>
      </c>
      <c r="O2570">
        <v>0.86136785202163202</v>
      </c>
      <c r="P2570" t="s">
        <v>36</v>
      </c>
    </row>
    <row r="2571" spans="1:16">
      <c r="A2571">
        <v>2570</v>
      </c>
      <c r="B2571" t="s">
        <v>2633</v>
      </c>
      <c r="C2571">
        <v>70</v>
      </c>
      <c r="D2571">
        <v>118</v>
      </c>
      <c r="E2571">
        <v>63.176905225596997</v>
      </c>
      <c r="F2571">
        <v>0.59790973434655603</v>
      </c>
      <c r="G2571">
        <v>3134.7764608695702</v>
      </c>
      <c r="H2571">
        <v>514.36811319879905</v>
      </c>
      <c r="I2571">
        <v>0.72866402661306096</v>
      </c>
      <c r="J2571">
        <v>0.14889097203649601</v>
      </c>
      <c r="K2571">
        <v>0.52796134975468101</v>
      </c>
      <c r="L2571" t="s">
        <v>330</v>
      </c>
      <c r="M2571" t="s">
        <v>34</v>
      </c>
      <c r="N2571" t="s">
        <v>35</v>
      </c>
      <c r="O2571">
        <v>0.62258315434120004</v>
      </c>
      <c r="P2571" t="s">
        <v>36</v>
      </c>
    </row>
    <row r="2572" spans="1:16">
      <c r="A2572">
        <v>2571</v>
      </c>
      <c r="B2572" t="s">
        <v>2634</v>
      </c>
      <c r="C2572">
        <v>57</v>
      </c>
      <c r="D2572">
        <v>123</v>
      </c>
      <c r="E2572">
        <v>58.495301671596103</v>
      </c>
      <c r="F2572">
        <v>0.46100833137439801</v>
      </c>
      <c r="G2572">
        <v>2687.3971451795801</v>
      </c>
      <c r="H2572">
        <v>427.94588636429398</v>
      </c>
      <c r="I2572">
        <v>0.80333131103453503</v>
      </c>
      <c r="J2572">
        <v>0.184401310581779</v>
      </c>
      <c r="K2572">
        <v>0.488715301240641</v>
      </c>
      <c r="L2572" t="s">
        <v>41</v>
      </c>
      <c r="M2572" t="s">
        <v>34</v>
      </c>
      <c r="N2572" t="s">
        <v>35</v>
      </c>
      <c r="O2572">
        <v>0.88735732968883096</v>
      </c>
      <c r="P2572" t="s">
        <v>36</v>
      </c>
    </row>
    <row r="2573" spans="1:16">
      <c r="A2573">
        <v>2572</v>
      </c>
      <c r="B2573" t="s">
        <v>2635</v>
      </c>
      <c r="C2573">
        <v>137</v>
      </c>
      <c r="D2573">
        <v>89</v>
      </c>
      <c r="E2573">
        <v>88.281306523277706</v>
      </c>
      <c r="F2573">
        <v>1.5414664856584099</v>
      </c>
      <c r="G2573">
        <v>6121.0705508506599</v>
      </c>
      <c r="H2573">
        <v>611.75888729872895</v>
      </c>
      <c r="I2573">
        <v>0.67843933608066598</v>
      </c>
      <c r="J2573">
        <v>0.20553068735989199</v>
      </c>
      <c r="K2573">
        <v>0.62831642383095598</v>
      </c>
      <c r="L2573" t="s">
        <v>55</v>
      </c>
      <c r="M2573" t="s">
        <v>34</v>
      </c>
      <c r="N2573" t="s">
        <v>35</v>
      </c>
      <c r="O2573">
        <v>0.70194079563440404</v>
      </c>
      <c r="P2573" t="s">
        <v>36</v>
      </c>
    </row>
    <row r="2574" spans="1:16">
      <c r="A2574">
        <v>2573</v>
      </c>
      <c r="B2574" t="s">
        <v>2636</v>
      </c>
      <c r="C2574">
        <v>59</v>
      </c>
      <c r="D2574">
        <v>48</v>
      </c>
      <c r="E2574">
        <v>50.964285332977603</v>
      </c>
      <c r="F2574">
        <v>1.2128675488835901</v>
      </c>
      <c r="G2574">
        <v>2039.96050094518</v>
      </c>
      <c r="H2574">
        <v>217.92256491920199</v>
      </c>
      <c r="I2574">
        <v>0.69151129786883203</v>
      </c>
      <c r="J2574">
        <v>0.53979296318361103</v>
      </c>
      <c r="K2574">
        <v>0.86098739100432797</v>
      </c>
      <c r="L2574" t="s">
        <v>151</v>
      </c>
      <c r="M2574" t="s">
        <v>34</v>
      </c>
      <c r="N2574" t="s">
        <v>35</v>
      </c>
      <c r="O2574">
        <v>0.68620758478619304</v>
      </c>
      <c r="P2574" t="s">
        <v>36</v>
      </c>
    </row>
    <row r="2575" spans="1:16">
      <c r="A2575">
        <v>2574</v>
      </c>
      <c r="B2575" t="s">
        <v>2637</v>
      </c>
      <c r="C2575">
        <v>59</v>
      </c>
      <c r="D2575">
        <v>105</v>
      </c>
      <c r="E2575">
        <v>58.464559376913101</v>
      </c>
      <c r="F2575">
        <v>0.568739212478516</v>
      </c>
      <c r="G2575">
        <v>2684.5731561436701</v>
      </c>
      <c r="H2575">
        <v>466.53229311549097</v>
      </c>
      <c r="I2575">
        <v>0.76141811771833801</v>
      </c>
      <c r="J2575">
        <v>0.15499642659972401</v>
      </c>
      <c r="K2575">
        <v>0.576821128604733</v>
      </c>
      <c r="L2575" t="s">
        <v>41</v>
      </c>
      <c r="M2575" t="s">
        <v>34</v>
      </c>
      <c r="N2575" t="s">
        <v>35</v>
      </c>
      <c r="O2575">
        <v>0.706221404669793</v>
      </c>
      <c r="P2575" t="s">
        <v>36</v>
      </c>
    </row>
    <row r="2576" spans="1:16">
      <c r="A2576">
        <v>2575</v>
      </c>
      <c r="B2576" t="s">
        <v>2638</v>
      </c>
      <c r="C2576">
        <v>177</v>
      </c>
      <c r="D2576">
        <v>83</v>
      </c>
      <c r="E2576">
        <v>89.642735087723807</v>
      </c>
      <c r="F2576">
        <v>2.1176470588235299</v>
      </c>
      <c r="G2576">
        <v>6311.31823327032</v>
      </c>
      <c r="H2576">
        <v>1233.6410058250599</v>
      </c>
      <c r="I2576">
        <v>0.72834119388942897</v>
      </c>
      <c r="J2576">
        <v>5.21137529121063E-2</v>
      </c>
      <c r="K2576">
        <v>0.54270669580665398</v>
      </c>
      <c r="L2576" t="s">
        <v>44</v>
      </c>
      <c r="M2576" t="s">
        <v>34</v>
      </c>
      <c r="N2576" t="s">
        <v>35</v>
      </c>
      <c r="O2576">
        <v>0.68610195688015796</v>
      </c>
      <c r="P2576" t="s">
        <v>36</v>
      </c>
    </row>
    <row r="2577" spans="1:16">
      <c r="A2577">
        <v>2576</v>
      </c>
      <c r="B2577" t="s">
        <v>2639</v>
      </c>
      <c r="C2577">
        <v>117</v>
      </c>
      <c r="D2577">
        <v>132</v>
      </c>
      <c r="E2577">
        <v>76.738905407596604</v>
      </c>
      <c r="F2577">
        <v>0.88842975206611596</v>
      </c>
      <c r="G2577">
        <v>4625.0995168241998</v>
      </c>
      <c r="H2577">
        <v>761.25966314792595</v>
      </c>
      <c r="I2577">
        <v>0.49800997638340899</v>
      </c>
      <c r="J2577">
        <v>0.10029177296733199</v>
      </c>
      <c r="K2577">
        <v>0.44275287053768297</v>
      </c>
      <c r="L2577" t="s">
        <v>41</v>
      </c>
      <c r="M2577" t="s">
        <v>34</v>
      </c>
      <c r="N2577" t="s">
        <v>35</v>
      </c>
      <c r="O2577">
        <v>0.75738496497386298</v>
      </c>
      <c r="P2577" t="s">
        <v>36</v>
      </c>
    </row>
    <row r="2578" spans="1:16">
      <c r="A2578">
        <v>2577</v>
      </c>
      <c r="B2578" t="s">
        <v>2640</v>
      </c>
      <c r="C2578">
        <v>57</v>
      </c>
      <c r="D2578">
        <v>122</v>
      </c>
      <c r="E2578">
        <v>69.098829894267098</v>
      </c>
      <c r="F2578">
        <v>0.46904768829663601</v>
      </c>
      <c r="G2578">
        <v>3750</v>
      </c>
      <c r="H2578">
        <v>359.70562458038302</v>
      </c>
      <c r="I2578">
        <v>0.77938038366337403</v>
      </c>
      <c r="J2578">
        <v>0.36420564613930301</v>
      </c>
      <c r="K2578">
        <v>0.71258907363420398</v>
      </c>
      <c r="L2578" t="s">
        <v>55</v>
      </c>
      <c r="M2578" t="s">
        <v>34</v>
      </c>
      <c r="N2578" t="s">
        <v>35</v>
      </c>
      <c r="O2578">
        <v>0.74509691437624503</v>
      </c>
      <c r="P2578" t="s">
        <v>36</v>
      </c>
    </row>
    <row r="2579" spans="1:16">
      <c r="A2579">
        <v>2578</v>
      </c>
      <c r="B2579" t="s">
        <v>2641</v>
      </c>
      <c r="C2579">
        <v>68</v>
      </c>
      <c r="D2579">
        <v>68</v>
      </c>
      <c r="E2579">
        <v>61.9564553412756</v>
      </c>
      <c r="F2579">
        <v>1.00806451612903</v>
      </c>
      <c r="G2579">
        <v>3014.8312423440502</v>
      </c>
      <c r="H2579">
        <v>365.87021466773501</v>
      </c>
      <c r="I2579">
        <v>0.69004408416032603</v>
      </c>
      <c r="J2579">
        <v>0.28302106494141399</v>
      </c>
      <c r="K2579">
        <v>0.797389731897162</v>
      </c>
      <c r="L2579" t="s">
        <v>74</v>
      </c>
      <c r="M2579" t="s">
        <v>34</v>
      </c>
      <c r="N2579" t="s">
        <v>35</v>
      </c>
      <c r="O2579">
        <v>0.71936734854726003</v>
      </c>
      <c r="P2579" t="s">
        <v>36</v>
      </c>
    </row>
    <row r="2580" spans="1:16">
      <c r="A2580">
        <v>2579</v>
      </c>
      <c r="B2580" t="s">
        <v>2642</v>
      </c>
      <c r="C2580">
        <v>117</v>
      </c>
      <c r="D2580">
        <v>58</v>
      </c>
      <c r="E2580">
        <v>68.868115293933201</v>
      </c>
      <c r="F2580">
        <v>2.0199999212433601</v>
      </c>
      <c r="G2580">
        <v>3725</v>
      </c>
      <c r="H2580">
        <v>353.84775996208202</v>
      </c>
      <c r="I2580">
        <v>0.562140722961328</v>
      </c>
      <c r="J2580">
        <v>0.37385504000373998</v>
      </c>
      <c r="K2580">
        <v>0.73762376237623795</v>
      </c>
      <c r="L2580" t="s">
        <v>74</v>
      </c>
      <c r="M2580" t="s">
        <v>34</v>
      </c>
      <c r="N2580" t="s">
        <v>35</v>
      </c>
      <c r="O2580">
        <v>0.70903106257585402</v>
      </c>
      <c r="P2580" t="s">
        <v>36</v>
      </c>
    </row>
    <row r="2581" spans="1:16">
      <c r="A2581">
        <v>2580</v>
      </c>
      <c r="B2581" t="s">
        <v>2643</v>
      </c>
      <c r="C2581">
        <v>117</v>
      </c>
      <c r="D2581">
        <v>70</v>
      </c>
      <c r="E2581">
        <v>68.520586842283507</v>
      </c>
      <c r="F2581">
        <v>1.6767676506221001</v>
      </c>
      <c r="G2581">
        <v>3687.5</v>
      </c>
      <c r="H2581">
        <v>445.77163994312298</v>
      </c>
      <c r="I2581">
        <v>0.70912577384423803</v>
      </c>
      <c r="J2581">
        <v>0.23319381246162299</v>
      </c>
      <c r="K2581">
        <v>0.56190476190476202</v>
      </c>
      <c r="L2581" t="s">
        <v>1035</v>
      </c>
      <c r="M2581" t="s">
        <v>34</v>
      </c>
      <c r="N2581" t="s">
        <v>35</v>
      </c>
      <c r="O2581">
        <v>0.68600236139582804</v>
      </c>
      <c r="P2581" t="s">
        <v>36</v>
      </c>
    </row>
    <row r="2582" spans="1:16">
      <c r="A2582">
        <v>2581</v>
      </c>
      <c r="B2582" t="s">
        <v>2644</v>
      </c>
      <c r="C2582">
        <v>44</v>
      </c>
      <c r="D2582">
        <v>101</v>
      </c>
      <c r="E2582">
        <v>53.789722316622203</v>
      </c>
      <c r="F2582">
        <v>0.43920680843302601</v>
      </c>
      <c r="G2582">
        <v>2272.4193879016998</v>
      </c>
      <c r="H2582">
        <v>424.51180664404598</v>
      </c>
      <c r="I2582">
        <v>0.770028924807168</v>
      </c>
      <c r="J2582">
        <v>0.158459690387945</v>
      </c>
      <c r="K2582">
        <v>0.63997488488907495</v>
      </c>
      <c r="L2582" t="s">
        <v>41</v>
      </c>
      <c r="M2582" t="s">
        <v>34</v>
      </c>
      <c r="N2582" t="s">
        <v>35</v>
      </c>
      <c r="O2582">
        <v>0.76075857385236101</v>
      </c>
      <c r="P2582" t="s">
        <v>36</v>
      </c>
    </row>
    <row r="2583" spans="1:16">
      <c r="A2583">
        <v>2582</v>
      </c>
      <c r="B2583" t="s">
        <v>2645</v>
      </c>
      <c r="C2583">
        <v>244</v>
      </c>
      <c r="D2583">
        <v>100</v>
      </c>
      <c r="E2583">
        <v>119.635393755292</v>
      </c>
      <c r="F2583">
        <v>2.4267415259604999</v>
      </c>
      <c r="G2583">
        <v>11241.111303969799</v>
      </c>
      <c r="H2583">
        <v>908.59741822273804</v>
      </c>
      <c r="I2583">
        <v>0.87555141007346204</v>
      </c>
      <c r="J2583">
        <v>0.17111028520023699</v>
      </c>
      <c r="K2583">
        <v>0.62202684475441705</v>
      </c>
      <c r="L2583" t="s">
        <v>74</v>
      </c>
      <c r="M2583" t="s">
        <v>34</v>
      </c>
      <c r="N2583" t="s">
        <v>35</v>
      </c>
      <c r="O2583">
        <v>0.73336123240960305</v>
      </c>
      <c r="P2583" t="s">
        <v>36</v>
      </c>
    </row>
    <row r="2584" spans="1:16">
      <c r="A2584">
        <v>2583</v>
      </c>
      <c r="B2584" t="s">
        <v>2646</v>
      </c>
      <c r="C2584">
        <v>136</v>
      </c>
      <c r="D2584">
        <v>142</v>
      </c>
      <c r="E2584">
        <v>88.372364036146806</v>
      </c>
      <c r="F2584">
        <v>0.96153856988491804</v>
      </c>
      <c r="G2584">
        <v>6133.7041860113404</v>
      </c>
      <c r="H2584">
        <v>1218.89468416152</v>
      </c>
      <c r="I2584">
        <v>0.47021241710373801</v>
      </c>
      <c r="J2584">
        <v>5.1880042736890099E-2</v>
      </c>
      <c r="K2584">
        <v>0.43537156602101501</v>
      </c>
      <c r="L2584" t="s">
        <v>151</v>
      </c>
      <c r="M2584" t="s">
        <v>34</v>
      </c>
      <c r="N2584" t="s">
        <v>35</v>
      </c>
      <c r="O2584">
        <v>0.78346811466742605</v>
      </c>
      <c r="P2584" t="s">
        <v>36</v>
      </c>
    </row>
    <row r="2585" spans="1:16">
      <c r="A2585">
        <v>2584</v>
      </c>
      <c r="B2585" t="s">
        <v>2647</v>
      </c>
      <c r="C2585">
        <v>81</v>
      </c>
      <c r="D2585">
        <v>182</v>
      </c>
      <c r="E2585">
        <v>91.995273534118098</v>
      </c>
      <c r="F2585">
        <v>0.443561179890619</v>
      </c>
      <c r="G2585">
        <v>6646.9270355387498</v>
      </c>
      <c r="H2585">
        <v>611.28840997229497</v>
      </c>
      <c r="I2585">
        <v>0.93451529329538896</v>
      </c>
      <c r="J2585">
        <v>0.223531355762045</v>
      </c>
      <c r="K2585">
        <v>0.62982001520998199</v>
      </c>
      <c r="L2585" t="s">
        <v>55</v>
      </c>
      <c r="M2585" t="s">
        <v>34</v>
      </c>
      <c r="N2585" t="s">
        <v>35</v>
      </c>
      <c r="O2585">
        <v>0.67605950965862505</v>
      </c>
      <c r="P2585" t="s">
        <v>36</v>
      </c>
    </row>
    <row r="2586" spans="1:16">
      <c r="A2586">
        <v>2585</v>
      </c>
      <c r="B2586" t="s">
        <v>2648</v>
      </c>
      <c r="C2586">
        <v>109</v>
      </c>
      <c r="D2586">
        <v>78</v>
      </c>
      <c r="E2586">
        <v>77.169259471432099</v>
      </c>
      <c r="F2586">
        <v>1.39710790108927</v>
      </c>
      <c r="G2586">
        <v>4677.1203674858198</v>
      </c>
      <c r="H2586">
        <v>438.76333726986599</v>
      </c>
      <c r="I2586">
        <v>0.68773760721810095</v>
      </c>
      <c r="J2586">
        <v>0.305300663827691</v>
      </c>
      <c r="K2586">
        <v>0.70783003801426103</v>
      </c>
      <c r="L2586" t="s">
        <v>151</v>
      </c>
      <c r="M2586" t="s">
        <v>34</v>
      </c>
      <c r="N2586" t="s">
        <v>35</v>
      </c>
      <c r="O2586">
        <v>0.83257496498009897</v>
      </c>
      <c r="P2586" t="s">
        <v>36</v>
      </c>
    </row>
    <row r="2587" spans="1:16">
      <c r="A2587">
        <v>2586</v>
      </c>
      <c r="B2587" t="s">
        <v>2649</v>
      </c>
      <c r="C2587">
        <v>54</v>
      </c>
      <c r="D2587">
        <v>108</v>
      </c>
      <c r="E2587">
        <v>60.602280173144102</v>
      </c>
      <c r="F2587">
        <v>0.49964255945470099</v>
      </c>
      <c r="G2587">
        <v>2884.4818536861999</v>
      </c>
      <c r="H2587">
        <v>319.07620194445502</v>
      </c>
      <c r="I2587">
        <v>0.868282702417286</v>
      </c>
      <c r="J2587">
        <v>0.35603184710140301</v>
      </c>
      <c r="K2587">
        <v>0.73945513431129695</v>
      </c>
      <c r="L2587" t="s">
        <v>151</v>
      </c>
      <c r="M2587" t="s">
        <v>34</v>
      </c>
      <c r="N2587" t="s">
        <v>35</v>
      </c>
      <c r="O2587">
        <v>0.73457216459243102</v>
      </c>
      <c r="P2587" t="s">
        <v>36</v>
      </c>
    </row>
    <row r="2588" spans="1:16">
      <c r="A2588">
        <v>2587</v>
      </c>
      <c r="B2588" t="s">
        <v>2650</v>
      </c>
      <c r="C2588">
        <v>151</v>
      </c>
      <c r="D2588">
        <v>86</v>
      </c>
      <c r="E2588">
        <v>94.140495041123899</v>
      </c>
      <c r="F2588">
        <v>1.7437768377046501</v>
      </c>
      <c r="G2588">
        <v>6960.5384495274102</v>
      </c>
      <c r="H2588">
        <v>584.68510681722501</v>
      </c>
      <c r="I2588">
        <v>0.617113643080756</v>
      </c>
      <c r="J2588">
        <v>0.255863677530561</v>
      </c>
      <c r="K2588">
        <v>0.64378703105453405</v>
      </c>
      <c r="L2588" t="s">
        <v>151</v>
      </c>
      <c r="M2588" t="s">
        <v>34</v>
      </c>
      <c r="N2588" t="s">
        <v>35</v>
      </c>
      <c r="O2588">
        <v>0.613135974831862</v>
      </c>
      <c r="P2588" t="s">
        <v>36</v>
      </c>
    </row>
    <row r="2589" spans="1:16">
      <c r="A2589">
        <v>2588</v>
      </c>
      <c r="B2589" t="s">
        <v>2651</v>
      </c>
      <c r="C2589">
        <v>85</v>
      </c>
      <c r="D2589">
        <v>66</v>
      </c>
      <c r="E2589">
        <v>67.702750025730793</v>
      </c>
      <c r="F2589">
        <v>1.29126211907226</v>
      </c>
      <c r="G2589">
        <v>3600</v>
      </c>
      <c r="H2589">
        <v>287.27921843528702</v>
      </c>
      <c r="I2589">
        <v>0.57349461558284998</v>
      </c>
      <c r="J2589">
        <v>0.54815571152384401</v>
      </c>
      <c r="K2589">
        <v>0.82758620689655205</v>
      </c>
      <c r="L2589" t="s">
        <v>41</v>
      </c>
      <c r="M2589" t="s">
        <v>34</v>
      </c>
      <c r="N2589" t="s">
        <v>35</v>
      </c>
      <c r="O2589">
        <v>0.70781018997911105</v>
      </c>
      <c r="P2589" t="s">
        <v>36</v>
      </c>
    </row>
    <row r="2590" spans="1:16">
      <c r="A2590">
        <v>2589</v>
      </c>
      <c r="B2590" t="s">
        <v>2652</v>
      </c>
      <c r="C2590">
        <v>63</v>
      </c>
      <c r="D2590">
        <v>59</v>
      </c>
      <c r="E2590">
        <v>54.622367904534997</v>
      </c>
      <c r="F2590">
        <v>1.07407407407407</v>
      </c>
      <c r="G2590">
        <v>2343.3163758034002</v>
      </c>
      <c r="H2590">
        <v>415.31395805255198</v>
      </c>
      <c r="I2590">
        <v>0.67769915864179997</v>
      </c>
      <c r="J2590">
        <v>0.170721310918553</v>
      </c>
      <c r="K2590">
        <v>0.72357611638900399</v>
      </c>
      <c r="L2590" t="s">
        <v>38</v>
      </c>
      <c r="M2590" t="s">
        <v>34</v>
      </c>
      <c r="N2590" t="s">
        <v>35</v>
      </c>
      <c r="O2590">
        <v>0.67554404206025898</v>
      </c>
      <c r="P2590" t="s">
        <v>36</v>
      </c>
    </row>
    <row r="2591" spans="1:16">
      <c r="A2591">
        <v>2590</v>
      </c>
      <c r="B2591" t="s">
        <v>2653</v>
      </c>
      <c r="C2591">
        <v>58</v>
      </c>
      <c r="D2591">
        <v>64</v>
      </c>
      <c r="E2591">
        <v>56.547650353851303</v>
      </c>
      <c r="F2591">
        <v>0.91452991452991494</v>
      </c>
      <c r="G2591">
        <v>2511.4180389414</v>
      </c>
      <c r="H2591">
        <v>259.88825418980201</v>
      </c>
      <c r="I2591">
        <v>0.75157427170861901</v>
      </c>
      <c r="J2591">
        <v>0.46725673492731801</v>
      </c>
      <c r="K2591">
        <v>0.83166806122951198</v>
      </c>
      <c r="L2591" t="s">
        <v>33</v>
      </c>
      <c r="M2591" t="s">
        <v>34</v>
      </c>
      <c r="N2591" t="s">
        <v>35</v>
      </c>
      <c r="O2591">
        <v>0.94970371277564902</v>
      </c>
      <c r="P2591" t="s">
        <v>36</v>
      </c>
    </row>
    <row r="2592" spans="1:16">
      <c r="A2592">
        <v>2591</v>
      </c>
      <c r="B2592" t="s">
        <v>2654</v>
      </c>
      <c r="C2592">
        <v>84</v>
      </c>
      <c r="D2592">
        <v>71</v>
      </c>
      <c r="E2592">
        <v>63.9450598121635</v>
      </c>
      <c r="F2592">
        <v>1.1910910012872</v>
      </c>
      <c r="G2592">
        <v>3211.4700578449902</v>
      </c>
      <c r="H2592">
        <v>320.69580425853297</v>
      </c>
      <c r="I2592">
        <v>0.80954847732672197</v>
      </c>
      <c r="J2592">
        <v>0.39239836150420798</v>
      </c>
      <c r="K2592">
        <v>0.72866151822749803</v>
      </c>
      <c r="L2592" t="s">
        <v>194</v>
      </c>
      <c r="M2592" t="s">
        <v>34</v>
      </c>
      <c r="N2592" t="s">
        <v>35</v>
      </c>
      <c r="O2592">
        <v>0.68139693834066395</v>
      </c>
      <c r="P2592" t="s">
        <v>36</v>
      </c>
    </row>
    <row r="2593" spans="1:16">
      <c r="A2593">
        <v>2592</v>
      </c>
      <c r="B2593" t="s">
        <v>2655</v>
      </c>
      <c r="C2593">
        <v>68</v>
      </c>
      <c r="D2593">
        <v>120</v>
      </c>
      <c r="E2593">
        <v>70.948369095630198</v>
      </c>
      <c r="F2593">
        <v>0.565071205277212</v>
      </c>
      <c r="G2593">
        <v>3953.4360192816598</v>
      </c>
      <c r="H2593">
        <v>503.83794354013799</v>
      </c>
      <c r="I2593">
        <v>0.72510558232254696</v>
      </c>
      <c r="J2593">
        <v>0.19570541276043801</v>
      </c>
      <c r="K2593">
        <v>0.70856975412237899</v>
      </c>
      <c r="L2593" t="s">
        <v>74</v>
      </c>
      <c r="M2593" t="s">
        <v>34</v>
      </c>
      <c r="N2593" t="s">
        <v>35</v>
      </c>
      <c r="O2593">
        <v>0.69335641133844395</v>
      </c>
      <c r="P2593" t="s">
        <v>36</v>
      </c>
    </row>
    <row r="2594" spans="1:16">
      <c r="A2594">
        <v>2593</v>
      </c>
      <c r="B2594" t="s">
        <v>2656</v>
      </c>
      <c r="C2594">
        <v>111</v>
      </c>
      <c r="D2594">
        <v>88</v>
      </c>
      <c r="E2594">
        <v>76.333399911604104</v>
      </c>
      <c r="F2594">
        <v>1.2503125580564101</v>
      </c>
      <c r="G2594">
        <v>4576.3485482041597</v>
      </c>
      <c r="H2594">
        <v>519.95257899471005</v>
      </c>
      <c r="I2594">
        <v>0.61213974353081402</v>
      </c>
      <c r="J2594">
        <v>0.21271665002127399</v>
      </c>
      <c r="K2594">
        <v>0.62429034874290301</v>
      </c>
      <c r="L2594" t="s">
        <v>151</v>
      </c>
      <c r="M2594" t="s">
        <v>34</v>
      </c>
      <c r="N2594" t="s">
        <v>35</v>
      </c>
      <c r="O2594">
        <v>0.84674957116094496</v>
      </c>
      <c r="P2594" t="s">
        <v>36</v>
      </c>
    </row>
    <row r="2595" spans="1:16">
      <c r="A2595">
        <v>2594</v>
      </c>
      <c r="B2595" t="s">
        <v>2657</v>
      </c>
      <c r="C2595">
        <v>95</v>
      </c>
      <c r="D2595">
        <v>200</v>
      </c>
      <c r="E2595">
        <v>91.028502513957307</v>
      </c>
      <c r="F2595">
        <v>0.47528686126019698</v>
      </c>
      <c r="G2595">
        <v>6507.9570487712699</v>
      </c>
      <c r="H2595">
        <v>943.57822818673196</v>
      </c>
      <c r="I2595">
        <v>0.72831837090609397</v>
      </c>
      <c r="J2595">
        <v>9.1854136520302901E-2</v>
      </c>
      <c r="K2595">
        <v>0.48962841200085</v>
      </c>
      <c r="L2595" t="s">
        <v>106</v>
      </c>
      <c r="M2595" t="s">
        <v>34</v>
      </c>
      <c r="N2595" t="s">
        <v>35</v>
      </c>
      <c r="O2595">
        <v>0.70129282861636899</v>
      </c>
      <c r="P2595" t="s">
        <v>36</v>
      </c>
    </row>
    <row r="2596" spans="1:16">
      <c r="A2596">
        <v>2595</v>
      </c>
      <c r="B2596" t="s">
        <v>2658</v>
      </c>
      <c r="C2596">
        <v>74</v>
      </c>
      <c r="D2596">
        <v>83</v>
      </c>
      <c r="E2596">
        <v>66.151735479334505</v>
      </c>
      <c r="F2596">
        <v>0.88815789473684204</v>
      </c>
      <c r="G2596">
        <v>3436.9432877126701</v>
      </c>
      <c r="H2596">
        <v>499.058247510039</v>
      </c>
      <c r="I2596">
        <v>0.61610991562797401</v>
      </c>
      <c r="J2596">
        <v>0.17341224298649999</v>
      </c>
      <c r="K2596">
        <v>0.71172668513388704</v>
      </c>
      <c r="L2596" t="s">
        <v>41</v>
      </c>
      <c r="M2596" t="s">
        <v>34</v>
      </c>
      <c r="N2596" t="s">
        <v>35</v>
      </c>
      <c r="O2596">
        <v>0.720810555425764</v>
      </c>
      <c r="P2596" t="s">
        <v>36</v>
      </c>
    </row>
    <row r="2597" spans="1:16">
      <c r="A2597">
        <v>2596</v>
      </c>
      <c r="B2597" t="s">
        <v>2659</v>
      </c>
      <c r="C2597">
        <v>66</v>
      </c>
      <c r="D2597">
        <v>123</v>
      </c>
      <c r="E2597">
        <v>67.349208444635906</v>
      </c>
      <c r="F2597">
        <v>0.54014597574829404</v>
      </c>
      <c r="G2597">
        <v>3562.5</v>
      </c>
      <c r="H2597">
        <v>415.06096303462999</v>
      </c>
      <c r="I2597">
        <v>0.62464220854226205</v>
      </c>
      <c r="J2597">
        <v>0.25986091196266797</v>
      </c>
      <c r="K2597">
        <v>0.60897435897435903</v>
      </c>
      <c r="L2597" t="s">
        <v>151</v>
      </c>
      <c r="M2597" t="s">
        <v>34</v>
      </c>
      <c r="N2597" t="s">
        <v>35</v>
      </c>
      <c r="O2597">
        <v>0.92275026017257</v>
      </c>
      <c r="P2597" t="s">
        <v>36</v>
      </c>
    </row>
    <row r="2598" spans="1:16">
      <c r="A2598">
        <v>2597</v>
      </c>
      <c r="B2598" t="s">
        <v>2660</v>
      </c>
      <c r="C2598">
        <v>88</v>
      </c>
      <c r="D2598">
        <v>67</v>
      </c>
      <c r="E2598">
        <v>54.205025476380698</v>
      </c>
      <c r="F2598">
        <v>1.3278688524590201</v>
      </c>
      <c r="G2598">
        <v>2307.6449353497201</v>
      </c>
      <c r="H2598">
        <v>517.86022258012201</v>
      </c>
      <c r="I2598">
        <v>0.54678474625457396</v>
      </c>
      <c r="J2598">
        <v>0.10813187752256</v>
      </c>
      <c r="K2598">
        <v>0.52822100500119096</v>
      </c>
      <c r="L2598" t="s">
        <v>151</v>
      </c>
      <c r="M2598" t="s">
        <v>34</v>
      </c>
      <c r="N2598" t="s">
        <v>35</v>
      </c>
      <c r="O2598">
        <v>0.79309471137807996</v>
      </c>
      <c r="P2598" t="s">
        <v>36</v>
      </c>
    </row>
    <row r="2599" spans="1:16">
      <c r="A2599">
        <v>2598</v>
      </c>
      <c r="B2599" t="s">
        <v>2661</v>
      </c>
      <c r="C2599">
        <v>136</v>
      </c>
      <c r="D2599">
        <v>48</v>
      </c>
      <c r="E2599">
        <v>72.576759508589205</v>
      </c>
      <c r="F2599">
        <v>2.83010837449305</v>
      </c>
      <c r="G2599">
        <v>4136.9953066162598</v>
      </c>
      <c r="H2599">
        <v>443.26677052166201</v>
      </c>
      <c r="I2599">
        <v>0.63042316768169104</v>
      </c>
      <c r="J2599">
        <v>0.26458458671889901</v>
      </c>
      <c r="K2599">
        <v>0.72181738025466102</v>
      </c>
      <c r="L2599" t="s">
        <v>74</v>
      </c>
      <c r="M2599" t="s">
        <v>34</v>
      </c>
      <c r="N2599" t="s">
        <v>35</v>
      </c>
      <c r="O2599">
        <v>0.65612052271936205</v>
      </c>
      <c r="P2599" t="s">
        <v>36</v>
      </c>
    </row>
    <row r="2600" spans="1:16">
      <c r="A2600">
        <v>2599</v>
      </c>
      <c r="B2600" t="s">
        <v>2662</v>
      </c>
      <c r="C2600">
        <v>57</v>
      </c>
      <c r="D2600">
        <v>60</v>
      </c>
      <c r="E2600">
        <v>52.967211891882798</v>
      </c>
      <c r="F2600">
        <v>0.94992230089121399</v>
      </c>
      <c r="G2600">
        <v>2203.4546030245801</v>
      </c>
      <c r="H2600">
        <v>221.407548836107</v>
      </c>
      <c r="I2600">
        <v>0.80785207045747798</v>
      </c>
      <c r="J2600">
        <v>0.56484478499809998</v>
      </c>
      <c r="K2600">
        <v>0.88570916477476402</v>
      </c>
      <c r="L2600" t="s">
        <v>151</v>
      </c>
      <c r="M2600" t="s">
        <v>34</v>
      </c>
      <c r="N2600" t="s">
        <v>35</v>
      </c>
      <c r="O2600">
        <v>0.78333722133386796</v>
      </c>
      <c r="P2600" t="s">
        <v>36</v>
      </c>
    </row>
    <row r="2601" spans="1:16">
      <c r="A2601">
        <v>2600</v>
      </c>
      <c r="B2601" t="s">
        <v>2663</v>
      </c>
      <c r="C2601">
        <v>82</v>
      </c>
      <c r="D2601">
        <v>48</v>
      </c>
      <c r="E2601">
        <v>50.891825547951399</v>
      </c>
      <c r="F2601">
        <v>1.7159090909090899</v>
      </c>
      <c r="G2601">
        <v>2034.16389187146</v>
      </c>
      <c r="H2601">
        <v>291.72064945034401</v>
      </c>
      <c r="I2601">
        <v>0.73285445759152901</v>
      </c>
      <c r="J2601">
        <v>0.30037339378257399</v>
      </c>
      <c r="K2601">
        <v>0.78192309889733203</v>
      </c>
      <c r="L2601" t="s">
        <v>111</v>
      </c>
      <c r="M2601" t="s">
        <v>34</v>
      </c>
      <c r="N2601" t="s">
        <v>35</v>
      </c>
      <c r="O2601">
        <v>0.85561030088406298</v>
      </c>
      <c r="P2601" t="s">
        <v>36</v>
      </c>
    </row>
    <row r="2602" spans="1:16">
      <c r="A2602">
        <v>2601</v>
      </c>
      <c r="B2602" t="s">
        <v>2664</v>
      </c>
      <c r="C2602">
        <v>86</v>
      </c>
      <c r="D2602">
        <v>93</v>
      </c>
      <c r="E2602">
        <v>76.505507650632296</v>
      </c>
      <c r="F2602">
        <v>0.92641255236676201</v>
      </c>
      <c r="G2602">
        <v>4597.0082574669204</v>
      </c>
      <c r="H2602">
        <v>520.98821657647295</v>
      </c>
      <c r="I2602">
        <v>0.65053847997508196</v>
      </c>
      <c r="J2602">
        <v>0.212828285433661</v>
      </c>
      <c r="K2602">
        <v>0.67368764974951001</v>
      </c>
      <c r="L2602" t="s">
        <v>106</v>
      </c>
      <c r="M2602" t="s">
        <v>34</v>
      </c>
      <c r="N2602" t="s">
        <v>35</v>
      </c>
      <c r="O2602">
        <v>0.62753190245373802</v>
      </c>
      <c r="P2602" t="s">
        <v>36</v>
      </c>
    </row>
    <row r="2603" spans="1:16">
      <c r="A2603">
        <v>2602</v>
      </c>
      <c r="B2603" t="s">
        <v>2665</v>
      </c>
      <c r="C2603">
        <v>61</v>
      </c>
      <c r="D2603">
        <v>93</v>
      </c>
      <c r="E2603">
        <v>53.2273895142336</v>
      </c>
      <c r="F2603">
        <v>0.661054636722894</v>
      </c>
      <c r="G2603">
        <v>2225.1547293005701</v>
      </c>
      <c r="H2603">
        <v>412.073137194281</v>
      </c>
      <c r="I2603">
        <v>0.84356749324618896</v>
      </c>
      <c r="J2603">
        <v>0.164672648910934</v>
      </c>
      <c r="K2603">
        <v>0.55976818096840497</v>
      </c>
      <c r="L2603" t="s">
        <v>41</v>
      </c>
      <c r="M2603" t="s">
        <v>34</v>
      </c>
      <c r="N2603" t="s">
        <v>35</v>
      </c>
      <c r="O2603">
        <v>0.61127684526873405</v>
      </c>
      <c r="P2603" t="s">
        <v>36</v>
      </c>
    </row>
    <row r="2604" spans="1:16">
      <c r="A2604">
        <v>2603</v>
      </c>
      <c r="B2604" t="s">
        <v>2666</v>
      </c>
      <c r="C2604">
        <v>103</v>
      </c>
      <c r="D2604">
        <v>47</v>
      </c>
      <c r="E2604">
        <v>54.750406827874102</v>
      </c>
      <c r="F2604">
        <v>2.18810402848441</v>
      </c>
      <c r="G2604">
        <v>2354.3150699432899</v>
      </c>
      <c r="H2604">
        <v>484.056744319252</v>
      </c>
      <c r="I2604">
        <v>0.70519403540846903</v>
      </c>
      <c r="J2604">
        <v>0.126264683830936</v>
      </c>
      <c r="K2604">
        <v>0.60580563735801396</v>
      </c>
      <c r="L2604" t="s">
        <v>41</v>
      </c>
      <c r="M2604" t="s">
        <v>34</v>
      </c>
      <c r="N2604" t="s">
        <v>35</v>
      </c>
      <c r="O2604">
        <v>0.86510489700629101</v>
      </c>
      <c r="P2604" t="s">
        <v>36</v>
      </c>
    </row>
    <row r="2605" spans="1:16">
      <c r="A2605">
        <v>2604</v>
      </c>
      <c r="B2605" t="s">
        <v>2667</v>
      </c>
      <c r="C2605">
        <v>53</v>
      </c>
      <c r="D2605">
        <v>75</v>
      </c>
      <c r="E2605">
        <v>55.389578398403103</v>
      </c>
      <c r="F2605">
        <v>0.70221716670479195</v>
      </c>
      <c r="G2605">
        <v>2409.6058026464998</v>
      </c>
      <c r="H2605">
        <v>251.36905325951801</v>
      </c>
      <c r="I2605">
        <v>0.84288700126098304</v>
      </c>
      <c r="J2605">
        <v>0.47921703249019199</v>
      </c>
      <c r="K2605">
        <v>0.781075351705531</v>
      </c>
      <c r="L2605" t="s">
        <v>151</v>
      </c>
      <c r="M2605" t="s">
        <v>34</v>
      </c>
      <c r="N2605" t="s">
        <v>35</v>
      </c>
      <c r="O2605">
        <v>0.84991140714762603</v>
      </c>
      <c r="P2605" t="s">
        <v>36</v>
      </c>
    </row>
    <row r="2606" spans="1:16">
      <c r="A2606">
        <v>2605</v>
      </c>
      <c r="B2606" t="s">
        <v>2668</v>
      </c>
      <c r="C2606">
        <v>60</v>
      </c>
      <c r="D2606">
        <v>120</v>
      </c>
      <c r="E2606">
        <v>69.995061541595106</v>
      </c>
      <c r="F2606">
        <v>0.503512981168874</v>
      </c>
      <c r="G2606">
        <v>3847.9080079395098</v>
      </c>
      <c r="H2606">
        <v>397.86538530069902</v>
      </c>
      <c r="I2606">
        <v>0.89016113807585795</v>
      </c>
      <c r="J2606">
        <v>0.30546554521195102</v>
      </c>
      <c r="K2606">
        <v>0.63312220292973997</v>
      </c>
      <c r="L2606" t="s">
        <v>74</v>
      </c>
      <c r="M2606" t="s">
        <v>34</v>
      </c>
      <c r="N2606" t="s">
        <v>35</v>
      </c>
      <c r="O2606">
        <v>0.65028148610049996</v>
      </c>
      <c r="P2606" t="s">
        <v>36</v>
      </c>
    </row>
    <row r="2607" spans="1:16">
      <c r="A2607">
        <v>2606</v>
      </c>
      <c r="B2607" t="s">
        <v>2669</v>
      </c>
      <c r="C2607">
        <v>63</v>
      </c>
      <c r="D2607">
        <v>132</v>
      </c>
      <c r="E2607">
        <v>81.026005810522705</v>
      </c>
      <c r="F2607">
        <v>0.47933884036971702</v>
      </c>
      <c r="G2607">
        <v>5156.3067175803399</v>
      </c>
      <c r="H2607">
        <v>547.48905079427004</v>
      </c>
      <c r="I2607">
        <v>0.72155947325270597</v>
      </c>
      <c r="J2607">
        <v>0.216171148880522</v>
      </c>
      <c r="K2607">
        <v>0.80733517953969003</v>
      </c>
      <c r="L2607" t="s">
        <v>55</v>
      </c>
      <c r="M2607" t="s">
        <v>34</v>
      </c>
      <c r="N2607" t="s">
        <v>35</v>
      </c>
      <c r="O2607">
        <v>0.72024569767945001</v>
      </c>
      <c r="P2607" t="s">
        <v>36</v>
      </c>
    </row>
    <row r="2608" spans="1:16">
      <c r="A2608">
        <v>2607</v>
      </c>
      <c r="B2608" t="s">
        <v>2670</v>
      </c>
      <c r="C2608">
        <v>152</v>
      </c>
      <c r="D2608">
        <v>101</v>
      </c>
      <c r="E2608">
        <v>93.062881472913602</v>
      </c>
      <c r="F2608">
        <v>1.5093153646113999</v>
      </c>
      <c r="G2608">
        <v>6802.0978015122901</v>
      </c>
      <c r="H2608">
        <v>616.92767296905095</v>
      </c>
      <c r="I2608">
        <v>0.67596553702844098</v>
      </c>
      <c r="J2608">
        <v>0.22458680307478601</v>
      </c>
      <c r="K2608">
        <v>0.60149832424262295</v>
      </c>
      <c r="L2608" t="s">
        <v>93</v>
      </c>
      <c r="M2608" t="s">
        <v>34</v>
      </c>
      <c r="N2608" t="s">
        <v>35</v>
      </c>
      <c r="O2608">
        <v>0.65010360825623204</v>
      </c>
      <c r="P2608" t="s">
        <v>36</v>
      </c>
    </row>
    <row r="2609" spans="1:16">
      <c r="A2609">
        <v>2608</v>
      </c>
      <c r="B2609" t="s">
        <v>2671</v>
      </c>
      <c r="C2609">
        <v>98</v>
      </c>
      <c r="D2609">
        <v>49</v>
      </c>
      <c r="E2609">
        <v>51.8861162254465</v>
      </c>
      <c r="F2609">
        <v>2.0101164093024</v>
      </c>
      <c r="G2609">
        <v>2114.42463289225</v>
      </c>
      <c r="H2609">
        <v>417.19814413236497</v>
      </c>
      <c r="I2609">
        <v>0.51539040410398196</v>
      </c>
      <c r="J2609">
        <v>0.15265721602743301</v>
      </c>
      <c r="K2609">
        <v>0.52459620915996796</v>
      </c>
      <c r="L2609" t="s">
        <v>106</v>
      </c>
      <c r="M2609" t="s">
        <v>34</v>
      </c>
      <c r="N2609" t="s">
        <v>35</v>
      </c>
      <c r="O2609">
        <v>0.66820118491305203</v>
      </c>
      <c r="P2609" t="s">
        <v>36</v>
      </c>
    </row>
    <row r="2610" spans="1:16">
      <c r="A2610">
        <v>2609</v>
      </c>
      <c r="B2610" t="s">
        <v>2672</v>
      </c>
      <c r="C2610">
        <v>185</v>
      </c>
      <c r="D2610">
        <v>104</v>
      </c>
      <c r="E2610">
        <v>96.202507853319801</v>
      </c>
      <c r="F2610">
        <v>1.77769331543321</v>
      </c>
      <c r="G2610">
        <v>7268.7991474480204</v>
      </c>
      <c r="H2610">
        <v>732.04328259913802</v>
      </c>
      <c r="I2610">
        <v>0.66479699594252495</v>
      </c>
      <c r="J2610">
        <v>0.17045078785399201</v>
      </c>
      <c r="K2610">
        <v>0.54097852899857302</v>
      </c>
      <c r="L2610" t="s">
        <v>151</v>
      </c>
      <c r="M2610" t="s">
        <v>34</v>
      </c>
      <c r="N2610" t="s">
        <v>35</v>
      </c>
      <c r="O2610">
        <v>0.86770923708166203</v>
      </c>
      <c r="P2610" t="s">
        <v>36</v>
      </c>
    </row>
    <row r="2611" spans="1:16">
      <c r="A2611">
        <v>2610</v>
      </c>
      <c r="B2611" t="s">
        <v>2673</v>
      </c>
      <c r="C2611">
        <v>83</v>
      </c>
      <c r="D2611">
        <v>73</v>
      </c>
      <c r="E2611">
        <v>56.873008712671499</v>
      </c>
      <c r="F2611">
        <v>1.1343283582089601</v>
      </c>
      <c r="G2611">
        <v>2540.40108431002</v>
      </c>
      <c r="H2611">
        <v>542.90812286045195</v>
      </c>
      <c r="I2611">
        <v>0.60995445785831104</v>
      </c>
      <c r="J2611">
        <v>0.108307735185165</v>
      </c>
      <c r="K2611">
        <v>0.53375804134657401</v>
      </c>
      <c r="L2611" t="s">
        <v>41</v>
      </c>
      <c r="M2611" t="s">
        <v>34</v>
      </c>
      <c r="N2611" t="s">
        <v>35</v>
      </c>
      <c r="O2611">
        <v>0.70667902327227095</v>
      </c>
      <c r="P2611" t="s">
        <v>36</v>
      </c>
    </row>
    <row r="2612" spans="1:16">
      <c r="A2612">
        <v>2611</v>
      </c>
      <c r="B2612" t="s">
        <v>2674</v>
      </c>
      <c r="C2612">
        <v>65</v>
      </c>
      <c r="D2612">
        <v>92</v>
      </c>
      <c r="E2612">
        <v>65.431398954721899</v>
      </c>
      <c r="F2612">
        <v>0.70689668081831702</v>
      </c>
      <c r="G2612">
        <v>3362.5</v>
      </c>
      <c r="H2612">
        <v>420.91882765293099</v>
      </c>
      <c r="I2612">
        <v>0.73082407662160398</v>
      </c>
      <c r="J2612">
        <v>0.238492899054153</v>
      </c>
      <c r="K2612">
        <v>0.64663461538461497</v>
      </c>
      <c r="L2612" t="s">
        <v>44</v>
      </c>
      <c r="M2612" t="s">
        <v>34</v>
      </c>
      <c r="N2612" t="s">
        <v>35</v>
      </c>
      <c r="O2612">
        <v>0.67475784575421005</v>
      </c>
      <c r="P2612" t="s">
        <v>36</v>
      </c>
    </row>
    <row r="2613" spans="1:16">
      <c r="A2613">
        <v>2612</v>
      </c>
      <c r="B2613" t="s">
        <v>2675</v>
      </c>
      <c r="C2613">
        <v>76</v>
      </c>
      <c r="D2613">
        <v>95</v>
      </c>
      <c r="E2613">
        <v>74.516872367884901</v>
      </c>
      <c r="F2613">
        <v>0.80179822621661001</v>
      </c>
      <c r="G2613">
        <v>4361.1308574669201</v>
      </c>
      <c r="H2613">
        <v>402.31402135164802</v>
      </c>
      <c r="I2613">
        <v>0.77626398356877102</v>
      </c>
      <c r="J2613">
        <v>0.33859352172889601</v>
      </c>
      <c r="K2613">
        <v>0.74199013781767598</v>
      </c>
      <c r="L2613" t="s">
        <v>74</v>
      </c>
      <c r="M2613" t="s">
        <v>34</v>
      </c>
      <c r="N2613" t="s">
        <v>35</v>
      </c>
      <c r="O2613">
        <v>0.65496696715056302</v>
      </c>
      <c r="P2613" t="s">
        <v>36</v>
      </c>
    </row>
    <row r="2614" spans="1:16">
      <c r="A2614">
        <v>2613</v>
      </c>
      <c r="B2614" t="s">
        <v>2676</v>
      </c>
      <c r="C2614">
        <v>103</v>
      </c>
      <c r="D2614">
        <v>52</v>
      </c>
      <c r="E2614">
        <v>53.280693319206698</v>
      </c>
      <c r="F2614">
        <v>1.9718935865121101</v>
      </c>
      <c r="G2614">
        <v>2229.6136593572801</v>
      </c>
      <c r="H2614">
        <v>510.54656006844198</v>
      </c>
      <c r="I2614">
        <v>0.69099214871745696</v>
      </c>
      <c r="J2614">
        <v>0.107490175415691</v>
      </c>
      <c r="K2614">
        <v>0.55840530077426997</v>
      </c>
      <c r="L2614" t="s">
        <v>44</v>
      </c>
      <c r="M2614" t="s">
        <v>34</v>
      </c>
      <c r="N2614" t="s">
        <v>35</v>
      </c>
      <c r="O2614">
        <v>0.671126274402842</v>
      </c>
      <c r="P2614" t="s">
        <v>36</v>
      </c>
    </row>
    <row r="2615" spans="1:16">
      <c r="A2615">
        <v>2614</v>
      </c>
      <c r="B2615" t="s">
        <v>2677</v>
      </c>
      <c r="C2615">
        <v>74</v>
      </c>
      <c r="D2615">
        <v>94</v>
      </c>
      <c r="E2615">
        <v>65.309666014019697</v>
      </c>
      <c r="F2615">
        <v>0.78571422768760102</v>
      </c>
      <c r="G2615">
        <v>3350</v>
      </c>
      <c r="H2615">
        <v>440.416301488876</v>
      </c>
      <c r="I2615">
        <v>0.71447978175294802</v>
      </c>
      <c r="J2615">
        <v>0.21703406267344899</v>
      </c>
      <c r="K2615">
        <v>0.62037037037037002</v>
      </c>
      <c r="L2615" t="s">
        <v>74</v>
      </c>
      <c r="M2615" t="s">
        <v>34</v>
      </c>
      <c r="N2615" t="s">
        <v>35</v>
      </c>
      <c r="O2615">
        <v>0.73303966962941502</v>
      </c>
      <c r="P2615" t="s">
        <v>36</v>
      </c>
    </row>
    <row r="2616" spans="1:16">
      <c r="A2616">
        <v>2615</v>
      </c>
      <c r="B2616" t="s">
        <v>2678</v>
      </c>
      <c r="C2616">
        <v>82</v>
      </c>
      <c r="D2616">
        <v>118</v>
      </c>
      <c r="E2616">
        <v>75.479510972689198</v>
      </c>
      <c r="F2616">
        <v>0.69717735465488695</v>
      </c>
      <c r="G2616">
        <v>4474.5363119092599</v>
      </c>
      <c r="H2616">
        <v>515.14856925332003</v>
      </c>
      <c r="I2616">
        <v>0.77173389622718103</v>
      </c>
      <c r="J2616">
        <v>0.21188143465925999</v>
      </c>
      <c r="K2616">
        <v>0.60851373476441695</v>
      </c>
      <c r="L2616" t="s">
        <v>74</v>
      </c>
      <c r="M2616" t="s">
        <v>34</v>
      </c>
      <c r="N2616" t="s">
        <v>35</v>
      </c>
      <c r="O2616">
        <v>0.72547042339047196</v>
      </c>
      <c r="P2616" t="s">
        <v>36</v>
      </c>
    </row>
    <row r="2617" spans="1:16">
      <c r="A2617">
        <v>2616</v>
      </c>
      <c r="B2617" t="s">
        <v>2679</v>
      </c>
      <c r="C2617">
        <v>63</v>
      </c>
      <c r="D2617">
        <v>79</v>
      </c>
      <c r="E2617">
        <v>55.930176359030099</v>
      </c>
      <c r="F2617">
        <v>0.80555555555555602</v>
      </c>
      <c r="G2617">
        <v>2456.8704612476399</v>
      </c>
      <c r="H2617">
        <v>478.33998664047402</v>
      </c>
      <c r="I2617">
        <v>0.679179991372731</v>
      </c>
      <c r="J2617">
        <v>0.13493317787525699</v>
      </c>
      <c r="K2617">
        <v>0.66257816257816304</v>
      </c>
      <c r="L2617" t="s">
        <v>41</v>
      </c>
      <c r="M2617" t="s">
        <v>34</v>
      </c>
      <c r="N2617" t="s">
        <v>35</v>
      </c>
      <c r="O2617">
        <v>0.68500243370302705</v>
      </c>
      <c r="P2617" t="s">
        <v>36</v>
      </c>
    </row>
    <row r="2618" spans="1:16">
      <c r="A2618">
        <v>2617</v>
      </c>
      <c r="B2618" t="s">
        <v>2680</v>
      </c>
      <c r="C2618">
        <v>43</v>
      </c>
      <c r="D2618">
        <v>88</v>
      </c>
      <c r="E2618">
        <v>50.796914485772803</v>
      </c>
      <c r="F2618">
        <v>0.49068322981366502</v>
      </c>
      <c r="G2618">
        <v>2026.5837107750499</v>
      </c>
      <c r="H2618">
        <v>414.51080451685499</v>
      </c>
      <c r="I2618">
        <v>0.80495190287517004</v>
      </c>
      <c r="J2618">
        <v>0.148218598061334</v>
      </c>
      <c r="K2618">
        <v>0.670189235684443</v>
      </c>
      <c r="L2618" t="s">
        <v>41</v>
      </c>
      <c r="M2618" t="s">
        <v>34</v>
      </c>
      <c r="N2618" t="s">
        <v>35</v>
      </c>
      <c r="O2618">
        <v>0.67263289906856705</v>
      </c>
      <c r="P2618" t="s">
        <v>36</v>
      </c>
    </row>
    <row r="2619" spans="1:16">
      <c r="A2619">
        <v>2618</v>
      </c>
      <c r="B2619" t="s">
        <v>2681</v>
      </c>
      <c r="C2619">
        <v>158</v>
      </c>
      <c r="D2619">
        <v>92</v>
      </c>
      <c r="E2619">
        <v>99.917503789939801</v>
      </c>
      <c r="F2619">
        <v>1.7145296395537499</v>
      </c>
      <c r="G2619">
        <v>7841.0285047259003</v>
      </c>
      <c r="H2619">
        <v>697.41946255569906</v>
      </c>
      <c r="I2619">
        <v>0.62631357640499696</v>
      </c>
      <c r="J2619">
        <v>0.20257916232179499</v>
      </c>
      <c r="K2619">
        <v>0.70315623917042103</v>
      </c>
      <c r="L2619" t="s">
        <v>74</v>
      </c>
      <c r="M2619" t="s">
        <v>34</v>
      </c>
      <c r="N2619" t="s">
        <v>35</v>
      </c>
      <c r="O2619">
        <v>0.655785423127343</v>
      </c>
      <c r="P2619" t="s">
        <v>36</v>
      </c>
    </row>
    <row r="2620" spans="1:16">
      <c r="A2620">
        <v>2619</v>
      </c>
      <c r="B2620" t="s">
        <v>2682</v>
      </c>
      <c r="C2620">
        <v>90</v>
      </c>
      <c r="D2620">
        <v>61</v>
      </c>
      <c r="E2620">
        <v>50.1501518582713</v>
      </c>
      <c r="F2620">
        <v>1.47058815927925</v>
      </c>
      <c r="G2620">
        <v>1975.3060151228699</v>
      </c>
      <c r="H2620">
        <v>562.19387049965201</v>
      </c>
      <c r="I2620">
        <v>0.40493445790309202</v>
      </c>
      <c r="J2620">
        <v>7.8536589481048996E-2</v>
      </c>
      <c r="K2620">
        <v>0.49595103929544399</v>
      </c>
      <c r="L2620" t="s">
        <v>74</v>
      </c>
      <c r="M2620" t="s">
        <v>34</v>
      </c>
      <c r="N2620" t="s">
        <v>35</v>
      </c>
      <c r="O2620">
        <v>0.74618287745135203</v>
      </c>
      <c r="P2620" t="s">
        <v>36</v>
      </c>
    </row>
    <row r="2621" spans="1:16">
      <c r="A2621">
        <v>2620</v>
      </c>
      <c r="B2621" t="s">
        <v>2683</v>
      </c>
      <c r="C2621">
        <v>127</v>
      </c>
      <c r="D2621">
        <v>78</v>
      </c>
      <c r="E2621">
        <v>71.899565071016397</v>
      </c>
      <c r="F2621">
        <v>1.62937062937063</v>
      </c>
      <c r="G2621">
        <v>4060.1530786389399</v>
      </c>
      <c r="H2621">
        <v>671.21465127934596</v>
      </c>
      <c r="I2621">
        <v>0.51697137155092598</v>
      </c>
      <c r="J2621">
        <v>0.113247706798078</v>
      </c>
      <c r="K2621">
        <v>0.49095974119338598</v>
      </c>
      <c r="L2621" t="s">
        <v>38</v>
      </c>
      <c r="M2621" t="s">
        <v>34</v>
      </c>
      <c r="N2621" t="s">
        <v>35</v>
      </c>
      <c r="O2621">
        <v>0.62222111923653001</v>
      </c>
      <c r="P2621" t="s">
        <v>36</v>
      </c>
    </row>
    <row r="2622" spans="1:16">
      <c r="A2622">
        <v>2621</v>
      </c>
      <c r="B2622" t="s">
        <v>2684</v>
      </c>
      <c r="C2622">
        <v>110</v>
      </c>
      <c r="D2622">
        <v>57</v>
      </c>
      <c r="E2622">
        <v>63.5234263837675</v>
      </c>
      <c r="F2622">
        <v>1.9259928165870399</v>
      </c>
      <c r="G2622">
        <v>3169.2588533081298</v>
      </c>
      <c r="H2622">
        <v>360.02895111446799</v>
      </c>
      <c r="I2622">
        <v>0.57746331852014998</v>
      </c>
      <c r="J2622">
        <v>0.30725059018624001</v>
      </c>
      <c r="K2622">
        <v>0.61500966225375697</v>
      </c>
      <c r="L2622" t="s">
        <v>41</v>
      </c>
      <c r="M2622" t="s">
        <v>34</v>
      </c>
      <c r="N2622" t="s">
        <v>35</v>
      </c>
      <c r="O2622">
        <v>0.69463402194371304</v>
      </c>
      <c r="P2622" t="s">
        <v>36</v>
      </c>
    </row>
    <row r="2623" spans="1:16">
      <c r="A2623">
        <v>2622</v>
      </c>
      <c r="B2623" t="s">
        <v>2685</v>
      </c>
      <c r="C2623">
        <v>63</v>
      </c>
      <c r="D2623">
        <v>81</v>
      </c>
      <c r="E2623">
        <v>53.341039904818999</v>
      </c>
      <c r="F2623">
        <v>0.77425459148735598</v>
      </c>
      <c r="G2623">
        <v>2234.6671134215499</v>
      </c>
      <c r="H2623">
        <v>484.48571968752401</v>
      </c>
      <c r="I2623">
        <v>0.59601809188507504</v>
      </c>
      <c r="J2623">
        <v>0.11963568495841299</v>
      </c>
      <c r="K2623">
        <v>0.569162628709873</v>
      </c>
      <c r="L2623" t="s">
        <v>295</v>
      </c>
      <c r="M2623" t="s">
        <v>34</v>
      </c>
      <c r="N2623" t="s">
        <v>35</v>
      </c>
      <c r="O2623">
        <v>0.62117507781799197</v>
      </c>
      <c r="P2623" t="s">
        <v>36</v>
      </c>
    </row>
    <row r="2624" spans="1:16">
      <c r="A2624">
        <v>2623</v>
      </c>
      <c r="B2624" t="s">
        <v>2686</v>
      </c>
      <c r="C2624">
        <v>140</v>
      </c>
      <c r="D2624">
        <v>94</v>
      </c>
      <c r="E2624">
        <v>86.049437780975595</v>
      </c>
      <c r="F2624">
        <v>1.48143110092257</v>
      </c>
      <c r="G2624">
        <v>5815.4852109640797</v>
      </c>
      <c r="H2624">
        <v>559.90179030262902</v>
      </c>
      <c r="I2624">
        <v>0.59881370316430704</v>
      </c>
      <c r="J2624">
        <v>0.23311601332384299</v>
      </c>
      <c r="K2624">
        <v>0.65060942150684298</v>
      </c>
      <c r="L2624" t="s">
        <v>74</v>
      </c>
      <c r="M2624" t="s">
        <v>34</v>
      </c>
      <c r="N2624" t="s">
        <v>35</v>
      </c>
      <c r="O2624">
        <v>0.73654715508468005</v>
      </c>
      <c r="P2624" t="s">
        <v>36</v>
      </c>
    </row>
    <row r="2625" spans="1:16">
      <c r="A2625">
        <v>2624</v>
      </c>
      <c r="B2625" t="s">
        <v>2687</v>
      </c>
      <c r="C2625">
        <v>90</v>
      </c>
      <c r="D2625">
        <v>75</v>
      </c>
      <c r="E2625">
        <v>64.574449351176497</v>
      </c>
      <c r="F2625">
        <v>1.2</v>
      </c>
      <c r="G2625">
        <v>3275</v>
      </c>
      <c r="H2625">
        <v>416.27416610717802</v>
      </c>
      <c r="I2625">
        <v>0.618933869514254</v>
      </c>
      <c r="J2625">
        <v>0.23749925375226699</v>
      </c>
      <c r="K2625">
        <v>0.63746958637469597</v>
      </c>
      <c r="L2625" t="s">
        <v>55</v>
      </c>
      <c r="M2625" t="s">
        <v>34</v>
      </c>
      <c r="N2625" t="s">
        <v>35</v>
      </c>
      <c r="O2625">
        <v>0.69756416197826099</v>
      </c>
      <c r="P2625" t="s">
        <v>36</v>
      </c>
    </row>
    <row r="2626" spans="1:16">
      <c r="A2626">
        <v>2625</v>
      </c>
      <c r="B2626" t="s">
        <v>2688</v>
      </c>
      <c r="C2626">
        <v>103</v>
      </c>
      <c r="D2626">
        <v>88</v>
      </c>
      <c r="E2626">
        <v>59.322511707436497</v>
      </c>
      <c r="F2626">
        <v>1.1677018633540399</v>
      </c>
      <c r="G2626">
        <v>2763.9421111531201</v>
      </c>
      <c r="H2626">
        <v>593.364806345857</v>
      </c>
      <c r="I2626">
        <v>0.64142539682668998</v>
      </c>
      <c r="J2626">
        <v>9.8649579658759201E-2</v>
      </c>
      <c r="K2626">
        <v>0.42688581791469599</v>
      </c>
      <c r="L2626" t="s">
        <v>38</v>
      </c>
      <c r="M2626" t="s">
        <v>34</v>
      </c>
      <c r="N2626" t="s">
        <v>35</v>
      </c>
      <c r="O2626">
        <v>0.82824602109328704</v>
      </c>
      <c r="P2626" t="s">
        <v>36</v>
      </c>
    </row>
    <row r="2627" spans="1:16">
      <c r="A2627">
        <v>2626</v>
      </c>
      <c r="B2627" t="s">
        <v>2689</v>
      </c>
      <c r="C2627">
        <v>70</v>
      </c>
      <c r="D2627">
        <v>85</v>
      </c>
      <c r="E2627">
        <v>64.451097854873396</v>
      </c>
      <c r="F2627">
        <v>0.82352941176470595</v>
      </c>
      <c r="G2627">
        <v>3262.5</v>
      </c>
      <c r="H2627">
        <v>425.06096303462999</v>
      </c>
      <c r="I2627">
        <v>0.65202433153222095</v>
      </c>
      <c r="J2627">
        <v>0.22691224922141601</v>
      </c>
      <c r="K2627">
        <v>0.69599999999999995</v>
      </c>
      <c r="L2627" t="s">
        <v>44</v>
      </c>
      <c r="M2627" t="s">
        <v>34</v>
      </c>
      <c r="N2627" t="s">
        <v>35</v>
      </c>
      <c r="O2627">
        <v>0.73674754090137995</v>
      </c>
      <c r="P2627" t="s">
        <v>36</v>
      </c>
    </row>
    <row r="2628" spans="1:16">
      <c r="A2628">
        <v>2627</v>
      </c>
      <c r="B2628" t="s">
        <v>2690</v>
      </c>
      <c r="C2628">
        <v>63</v>
      </c>
      <c r="D2628">
        <v>74</v>
      </c>
      <c r="E2628">
        <v>55.8336617463778</v>
      </c>
      <c r="F2628">
        <v>0.85925925925925895</v>
      </c>
      <c r="G2628">
        <v>2448.3984941398899</v>
      </c>
      <c r="H2628">
        <v>518.33459291074598</v>
      </c>
      <c r="I2628">
        <v>0.61954013687080101</v>
      </c>
      <c r="J2628">
        <v>0.114517426497626</v>
      </c>
      <c r="K2628">
        <v>0.634333243482614</v>
      </c>
      <c r="L2628" t="s">
        <v>33</v>
      </c>
      <c r="M2628" t="s">
        <v>34</v>
      </c>
      <c r="N2628" t="s">
        <v>35</v>
      </c>
      <c r="O2628">
        <v>0.86725583143370299</v>
      </c>
      <c r="P2628" t="s">
        <v>36</v>
      </c>
    </row>
    <row r="2629" spans="1:16">
      <c r="A2629">
        <v>2628</v>
      </c>
      <c r="B2629" t="s">
        <v>2691</v>
      </c>
      <c r="C2629">
        <v>56</v>
      </c>
      <c r="D2629">
        <v>83</v>
      </c>
      <c r="E2629">
        <v>62.461436030749198</v>
      </c>
      <c r="F2629">
        <v>0.672805230722203</v>
      </c>
      <c r="G2629">
        <v>3064.1767349716501</v>
      </c>
      <c r="H2629">
        <v>289.00510311935301</v>
      </c>
      <c r="I2629">
        <v>0.80799702433440002</v>
      </c>
      <c r="J2629">
        <v>0.46101244793348001</v>
      </c>
      <c r="K2629">
        <v>0.80616274977515301</v>
      </c>
      <c r="L2629" t="s">
        <v>41</v>
      </c>
      <c r="M2629" t="s">
        <v>34</v>
      </c>
      <c r="N2629" t="s">
        <v>35</v>
      </c>
      <c r="O2629">
        <v>0.69862332224830204</v>
      </c>
      <c r="P2629" t="s">
        <v>36</v>
      </c>
    </row>
    <row r="2630" spans="1:16">
      <c r="A2630">
        <v>2629</v>
      </c>
      <c r="B2630" t="s">
        <v>2692</v>
      </c>
      <c r="C2630">
        <v>214</v>
      </c>
      <c r="D2630">
        <v>129</v>
      </c>
      <c r="E2630">
        <v>123.483014788847</v>
      </c>
      <c r="F2630">
        <v>1.65551900409649</v>
      </c>
      <c r="G2630">
        <v>11975.7943463138</v>
      </c>
      <c r="H2630">
        <v>1191.3471938933501</v>
      </c>
      <c r="I2630">
        <v>0.608425987142862</v>
      </c>
      <c r="J2630">
        <v>0.106032133754338</v>
      </c>
      <c r="K2630">
        <v>0.56765039487681701</v>
      </c>
      <c r="L2630" t="s">
        <v>151</v>
      </c>
      <c r="M2630" t="s">
        <v>34</v>
      </c>
      <c r="N2630" t="s">
        <v>35</v>
      </c>
      <c r="O2630">
        <v>0.77740213590049101</v>
      </c>
      <c r="P2630" t="s">
        <v>36</v>
      </c>
    </row>
    <row r="2631" spans="1:16">
      <c r="A2631">
        <v>2630</v>
      </c>
      <c r="B2631" t="s">
        <v>2693</v>
      </c>
      <c r="C2631">
        <v>109</v>
      </c>
      <c r="D2631">
        <v>71</v>
      </c>
      <c r="E2631">
        <v>65.3211984841885</v>
      </c>
      <c r="F2631">
        <v>1.5473486115924999</v>
      </c>
      <c r="G2631">
        <v>3351.1831996219298</v>
      </c>
      <c r="H2631">
        <v>698.33382672320204</v>
      </c>
      <c r="I2631">
        <v>0.54689077744159997</v>
      </c>
      <c r="J2631">
        <v>8.6353883878152099E-2</v>
      </c>
      <c r="K2631">
        <v>0.58277546589469897</v>
      </c>
      <c r="L2631" t="s">
        <v>74</v>
      </c>
      <c r="M2631" t="s">
        <v>34</v>
      </c>
      <c r="N2631" t="s">
        <v>35</v>
      </c>
      <c r="O2631">
        <v>0.82217804765033398</v>
      </c>
      <c r="P2631" t="s">
        <v>36</v>
      </c>
    </row>
    <row r="2632" spans="1:16">
      <c r="A2632">
        <v>2631</v>
      </c>
      <c r="B2632" t="s">
        <v>2694</v>
      </c>
      <c r="C2632">
        <v>84</v>
      </c>
      <c r="D2632">
        <v>111</v>
      </c>
      <c r="E2632">
        <v>64.451097854873396</v>
      </c>
      <c r="F2632">
        <v>0.75744682907056804</v>
      </c>
      <c r="G2632">
        <v>3262.5</v>
      </c>
      <c r="H2632">
        <v>664.76658761501301</v>
      </c>
      <c r="I2632">
        <v>0.792378741747922</v>
      </c>
      <c r="J2632">
        <v>9.2773089289454894E-2</v>
      </c>
      <c r="K2632">
        <v>0.47802197802197799</v>
      </c>
      <c r="L2632" t="s">
        <v>151</v>
      </c>
      <c r="M2632" t="s">
        <v>34</v>
      </c>
      <c r="N2632" t="s">
        <v>35</v>
      </c>
      <c r="O2632">
        <v>0.80119252658530304</v>
      </c>
      <c r="P2632" t="s">
        <v>36</v>
      </c>
    </row>
    <row r="2633" spans="1:16">
      <c r="A2633">
        <v>2632</v>
      </c>
      <c r="B2633" t="s">
        <v>2695</v>
      </c>
      <c r="C2633">
        <v>98</v>
      </c>
      <c r="D2633">
        <v>127</v>
      </c>
      <c r="E2633">
        <v>85.394875261914805</v>
      </c>
      <c r="F2633">
        <v>0.77498398463574902</v>
      </c>
      <c r="G2633">
        <v>5727.3470268431001</v>
      </c>
      <c r="H2633">
        <v>793.52103377673905</v>
      </c>
      <c r="I2633">
        <v>0.49637515152814199</v>
      </c>
      <c r="J2633">
        <v>0.11430006471234801</v>
      </c>
      <c r="K2633">
        <v>0.56850739882858004</v>
      </c>
      <c r="L2633" t="s">
        <v>55</v>
      </c>
      <c r="M2633" t="s">
        <v>34</v>
      </c>
      <c r="N2633" t="s">
        <v>35</v>
      </c>
      <c r="O2633">
        <v>0.74986386057515397</v>
      </c>
      <c r="P2633" t="s">
        <v>36</v>
      </c>
    </row>
    <row r="2634" spans="1:16">
      <c r="A2634">
        <v>2633</v>
      </c>
      <c r="B2634" t="s">
        <v>2696</v>
      </c>
      <c r="C2634">
        <v>87</v>
      </c>
      <c r="D2634">
        <v>68</v>
      </c>
      <c r="E2634">
        <v>52.599721932892599</v>
      </c>
      <c r="F2634">
        <v>1.27183801299113</v>
      </c>
      <c r="G2634">
        <v>2172.9852476370502</v>
      </c>
      <c r="H2634">
        <v>543.31440074754801</v>
      </c>
      <c r="I2634">
        <v>0.48460105613772703</v>
      </c>
      <c r="J2634">
        <v>9.25047873852336E-2</v>
      </c>
      <c r="K2634">
        <v>0.48942153186930898</v>
      </c>
      <c r="L2634" t="s">
        <v>38</v>
      </c>
      <c r="M2634" t="s">
        <v>34</v>
      </c>
      <c r="N2634" t="s">
        <v>35</v>
      </c>
      <c r="O2634">
        <v>0.826617989374968</v>
      </c>
      <c r="P2634" t="s">
        <v>36</v>
      </c>
    </row>
    <row r="2635" spans="1:16">
      <c r="A2635">
        <v>2634</v>
      </c>
      <c r="B2635" t="s">
        <v>2697</v>
      </c>
      <c r="C2635">
        <v>95</v>
      </c>
      <c r="D2635">
        <v>60</v>
      </c>
      <c r="E2635">
        <v>64.327509825806899</v>
      </c>
      <c r="F2635">
        <v>1.5833333333333299</v>
      </c>
      <c r="G2635">
        <v>3250</v>
      </c>
      <c r="H2635">
        <v>315.56348919868498</v>
      </c>
      <c r="I2635">
        <v>0.82650665858279104</v>
      </c>
      <c r="J2635">
        <v>0.41012828894268599</v>
      </c>
      <c r="K2635">
        <v>0.78078078078078095</v>
      </c>
      <c r="L2635" t="s">
        <v>151</v>
      </c>
      <c r="M2635" t="s">
        <v>34</v>
      </c>
      <c r="N2635" t="s">
        <v>35</v>
      </c>
      <c r="O2635">
        <v>0.69190483047128304</v>
      </c>
      <c r="P2635" t="s">
        <v>36</v>
      </c>
    </row>
    <row r="2636" spans="1:16">
      <c r="A2636">
        <v>2635</v>
      </c>
      <c r="B2636" t="s">
        <v>2698</v>
      </c>
      <c r="C2636">
        <v>100</v>
      </c>
      <c r="D2636">
        <v>67</v>
      </c>
      <c r="E2636">
        <v>70.687825810669807</v>
      </c>
      <c r="F2636">
        <v>1.4857142360831499</v>
      </c>
      <c r="G2636">
        <v>3924.4529739130398</v>
      </c>
      <c r="H2636">
        <v>381.40867139837002</v>
      </c>
      <c r="I2636">
        <v>0.70806825092661096</v>
      </c>
      <c r="J2636">
        <v>0.33900637737635297</v>
      </c>
      <c r="K2636">
        <v>0.69256393442622999</v>
      </c>
      <c r="L2636" t="s">
        <v>74</v>
      </c>
      <c r="M2636" t="s">
        <v>34</v>
      </c>
      <c r="N2636" t="s">
        <v>35</v>
      </c>
      <c r="O2636">
        <v>0.69286880727195099</v>
      </c>
      <c r="P2636" t="s">
        <v>36</v>
      </c>
    </row>
    <row r="2637" spans="1:16">
      <c r="A2637">
        <v>2636</v>
      </c>
      <c r="B2637" t="s">
        <v>2699</v>
      </c>
      <c r="C2637">
        <v>103</v>
      </c>
      <c r="D2637">
        <v>132</v>
      </c>
      <c r="E2637">
        <v>86.828835448129993</v>
      </c>
      <c r="F2637">
        <v>0.78099170791899697</v>
      </c>
      <c r="G2637">
        <v>5921.31048431002</v>
      </c>
      <c r="H2637">
        <v>1019.68330438769</v>
      </c>
      <c r="I2637">
        <v>0.60099363678639794</v>
      </c>
      <c r="J2637">
        <v>7.1564407654803694E-2</v>
      </c>
      <c r="K2637">
        <v>0.52924609764197905</v>
      </c>
      <c r="L2637" t="s">
        <v>277</v>
      </c>
      <c r="M2637" t="s">
        <v>34</v>
      </c>
      <c r="N2637" t="s">
        <v>35</v>
      </c>
      <c r="O2637">
        <v>0.64716844062416701</v>
      </c>
      <c r="P2637" t="s">
        <v>36</v>
      </c>
    </row>
    <row r="2638" spans="1:16">
      <c r="A2638">
        <v>2637</v>
      </c>
      <c r="B2638" t="s">
        <v>2700</v>
      </c>
      <c r="C2638">
        <v>78</v>
      </c>
      <c r="D2638">
        <v>68</v>
      </c>
      <c r="E2638">
        <v>57.090541562453602</v>
      </c>
      <c r="F2638">
        <v>1.1439999999999999</v>
      </c>
      <c r="G2638">
        <v>2559.8717455576598</v>
      </c>
      <c r="H2638">
        <v>467.75501978096798</v>
      </c>
      <c r="I2638">
        <v>0.71966441055169195</v>
      </c>
      <c r="J2638">
        <v>0.147024989519802</v>
      </c>
      <c r="K2638">
        <v>0.62581301551542501</v>
      </c>
      <c r="L2638" t="s">
        <v>93</v>
      </c>
      <c r="M2638" t="s">
        <v>34</v>
      </c>
      <c r="N2638" t="s">
        <v>35</v>
      </c>
      <c r="O2638">
        <v>0.73382158567687805</v>
      </c>
      <c r="P2638" t="s">
        <v>36</v>
      </c>
    </row>
    <row r="2639" spans="1:16">
      <c r="A2639">
        <v>2638</v>
      </c>
      <c r="B2639" t="s">
        <v>2701</v>
      </c>
      <c r="C2639">
        <v>88</v>
      </c>
      <c r="D2639">
        <v>68</v>
      </c>
      <c r="E2639">
        <v>53.965345489650701</v>
      </c>
      <c r="F2639">
        <v>1.288</v>
      </c>
      <c r="G2639">
        <v>2287.2824880907401</v>
      </c>
      <c r="H2639">
        <v>484.67280877123699</v>
      </c>
      <c r="I2639">
        <v>0.73925046723580901</v>
      </c>
      <c r="J2639">
        <v>0.122357996707618</v>
      </c>
      <c r="K2639">
        <v>0.53050882515168196</v>
      </c>
      <c r="L2639" t="s">
        <v>38</v>
      </c>
      <c r="M2639" t="s">
        <v>34</v>
      </c>
      <c r="N2639" t="s">
        <v>35</v>
      </c>
      <c r="O2639">
        <v>0.69488351154200501</v>
      </c>
      <c r="P2639" t="s">
        <v>36</v>
      </c>
    </row>
    <row r="2640" spans="1:16">
      <c r="A2640">
        <v>2639</v>
      </c>
      <c r="B2640" t="s">
        <v>2702</v>
      </c>
      <c r="C2640">
        <v>59</v>
      </c>
      <c r="D2640">
        <v>83</v>
      </c>
      <c r="E2640">
        <v>64.635327646936105</v>
      </c>
      <c r="F2640">
        <v>0.71610838797718301</v>
      </c>
      <c r="G2640">
        <v>3281.17799773157</v>
      </c>
      <c r="H2640">
        <v>289.19219220306599</v>
      </c>
      <c r="I2640">
        <v>0.76772884005387798</v>
      </c>
      <c r="J2640">
        <v>0.49302225967364199</v>
      </c>
      <c r="K2640">
        <v>0.85416908492938703</v>
      </c>
      <c r="L2640" t="s">
        <v>507</v>
      </c>
      <c r="M2640" t="s">
        <v>34</v>
      </c>
      <c r="N2640" t="s">
        <v>35</v>
      </c>
      <c r="O2640">
        <v>0.68168907659855305</v>
      </c>
      <c r="P2640" t="s">
        <v>36</v>
      </c>
    </row>
    <row r="2641" spans="1:16">
      <c r="A2641">
        <v>2640</v>
      </c>
      <c r="B2641" t="s">
        <v>2703</v>
      </c>
      <c r="C2641">
        <v>63</v>
      </c>
      <c r="D2641">
        <v>98</v>
      </c>
      <c r="E2641">
        <v>58.239161603859998</v>
      </c>
      <c r="F2641">
        <v>0.64804469273743004</v>
      </c>
      <c r="G2641">
        <v>2663.9134468809102</v>
      </c>
      <c r="H2641">
        <v>721.68463000743304</v>
      </c>
      <c r="I2641">
        <v>0.62904261209711798</v>
      </c>
      <c r="J2641">
        <v>6.4273960564318194E-2</v>
      </c>
      <c r="K2641">
        <v>0.48988684196140603</v>
      </c>
      <c r="L2641" t="s">
        <v>38</v>
      </c>
      <c r="M2641" t="s">
        <v>34</v>
      </c>
      <c r="N2641" t="s">
        <v>35</v>
      </c>
      <c r="O2641">
        <v>0.78764809893891397</v>
      </c>
      <c r="P2641" t="s">
        <v>36</v>
      </c>
    </row>
    <row r="2642" spans="1:16">
      <c r="A2642">
        <v>2641</v>
      </c>
      <c r="B2642" t="s">
        <v>2704</v>
      </c>
      <c r="C2642">
        <v>41</v>
      </c>
      <c r="D2642">
        <v>128</v>
      </c>
      <c r="E2642">
        <v>63.3301236846713</v>
      </c>
      <c r="F2642">
        <v>0.32327587490470699</v>
      </c>
      <c r="G2642">
        <v>3150</v>
      </c>
      <c r="H2642">
        <v>369.70562458038302</v>
      </c>
      <c r="I2642">
        <v>0.909272195681602</v>
      </c>
      <c r="J2642">
        <v>0.28960649805903699</v>
      </c>
      <c r="K2642">
        <v>0.69613259668508298</v>
      </c>
      <c r="L2642" t="s">
        <v>44</v>
      </c>
      <c r="M2642" t="s">
        <v>34</v>
      </c>
      <c r="N2642" t="s">
        <v>35</v>
      </c>
      <c r="O2642">
        <v>0.75224902136067595</v>
      </c>
      <c r="P2642" t="s">
        <v>36</v>
      </c>
    </row>
    <row r="2643" spans="1:16">
      <c r="A2643">
        <v>2642</v>
      </c>
      <c r="B2643" t="s">
        <v>2705</v>
      </c>
      <c r="C2643">
        <v>79</v>
      </c>
      <c r="D2643">
        <v>77</v>
      </c>
      <c r="E2643">
        <v>50.012228524207003</v>
      </c>
      <c r="F2643">
        <v>1.0140845070422499</v>
      </c>
      <c r="G2643">
        <v>1964.4559519848799</v>
      </c>
      <c r="H2643">
        <v>467.12404385618498</v>
      </c>
      <c r="I2643">
        <v>0.80597667144263696</v>
      </c>
      <c r="J2643">
        <v>0.11313258628245799</v>
      </c>
      <c r="K2643">
        <v>0.45133861494331401</v>
      </c>
      <c r="L2643" t="s">
        <v>151</v>
      </c>
      <c r="M2643" t="s">
        <v>34</v>
      </c>
      <c r="N2643" t="s">
        <v>35</v>
      </c>
      <c r="O2643">
        <v>0.87179112662776903</v>
      </c>
      <c r="P2643" t="s">
        <v>36</v>
      </c>
    </row>
    <row r="2644" spans="1:16">
      <c r="A2644">
        <v>2643</v>
      </c>
      <c r="B2644" t="s">
        <v>2706</v>
      </c>
      <c r="C2644">
        <v>69</v>
      </c>
      <c r="D2644">
        <v>111</v>
      </c>
      <c r="E2644">
        <v>55.928484555573597</v>
      </c>
      <c r="F2644">
        <v>0.62197749725889795</v>
      </c>
      <c r="G2644">
        <v>2456.72183024575</v>
      </c>
      <c r="H2644">
        <v>474.473699091725</v>
      </c>
      <c r="I2644">
        <v>0.82141085505018896</v>
      </c>
      <c r="J2644">
        <v>0.13713286881417999</v>
      </c>
      <c r="K2644">
        <v>0.45266328905929099</v>
      </c>
      <c r="L2644" t="s">
        <v>74</v>
      </c>
      <c r="M2644" t="s">
        <v>34</v>
      </c>
      <c r="N2644" t="s">
        <v>35</v>
      </c>
      <c r="O2644">
        <v>0.62154747523795095</v>
      </c>
      <c r="P2644" t="s">
        <v>36</v>
      </c>
    </row>
    <row r="2645" spans="1:16">
      <c r="A2645">
        <v>2644</v>
      </c>
      <c r="B2645" t="s">
        <v>2707</v>
      </c>
      <c r="C2645">
        <v>73</v>
      </c>
      <c r="D2645">
        <v>78</v>
      </c>
      <c r="E2645">
        <v>70.482725251333704</v>
      </c>
      <c r="F2645">
        <v>0.93706293706293697</v>
      </c>
      <c r="G2645">
        <v>3901.7124306238202</v>
      </c>
      <c r="H2645">
        <v>511.93367833645499</v>
      </c>
      <c r="I2645">
        <v>0.74451949970298903</v>
      </c>
      <c r="J2645">
        <v>0.187084461783458</v>
      </c>
      <c r="K2645">
        <v>0.79596725288053405</v>
      </c>
      <c r="L2645" t="s">
        <v>151</v>
      </c>
      <c r="M2645" t="s">
        <v>34</v>
      </c>
      <c r="N2645" t="s">
        <v>35</v>
      </c>
      <c r="O2645">
        <v>0.75864859617971703</v>
      </c>
      <c r="P2645" t="s">
        <v>36</v>
      </c>
    </row>
    <row r="2646" spans="1:16">
      <c r="A2646">
        <v>2645</v>
      </c>
      <c r="B2646" t="s">
        <v>2708</v>
      </c>
      <c r="C2646">
        <v>137</v>
      </c>
      <c r="D2646">
        <v>137</v>
      </c>
      <c r="E2646">
        <v>94.940180424639095</v>
      </c>
      <c r="F2646">
        <v>1</v>
      </c>
      <c r="G2646">
        <v>7079.2946200378101</v>
      </c>
      <c r="H2646">
        <v>1424.87726367287</v>
      </c>
      <c r="I2646">
        <v>0.466380394148255</v>
      </c>
      <c r="J2646">
        <v>4.3817231850762202E-2</v>
      </c>
      <c r="K2646">
        <v>0.502802732003927</v>
      </c>
      <c r="L2646" t="s">
        <v>151</v>
      </c>
      <c r="M2646" t="s">
        <v>34</v>
      </c>
      <c r="N2646" t="s">
        <v>35</v>
      </c>
      <c r="O2646">
        <v>0.819982075987436</v>
      </c>
      <c r="P2646" t="s">
        <v>36</v>
      </c>
    </row>
    <row r="2647" spans="1:16">
      <c r="A2647">
        <v>2646</v>
      </c>
      <c r="B2647" t="s">
        <v>2709</v>
      </c>
      <c r="C2647">
        <v>44</v>
      </c>
      <c r="D2647">
        <v>83</v>
      </c>
      <c r="E2647">
        <v>51.3950578170722</v>
      </c>
      <c r="F2647">
        <v>0.53289473684210498</v>
      </c>
      <c r="G2647">
        <v>2074.5915243856298</v>
      </c>
      <c r="H2647">
        <v>390.49854181828698</v>
      </c>
      <c r="I2647">
        <v>0.75465377637581599</v>
      </c>
      <c r="J2647">
        <v>0.170963590581274</v>
      </c>
      <c r="K2647">
        <v>0.68047971918876804</v>
      </c>
      <c r="L2647" t="s">
        <v>41</v>
      </c>
      <c r="M2647" t="s">
        <v>34</v>
      </c>
      <c r="N2647" t="s">
        <v>35</v>
      </c>
      <c r="O2647">
        <v>0.76476890059722002</v>
      </c>
      <c r="P2647" t="s">
        <v>36</v>
      </c>
    </row>
    <row r="2648" spans="1:16">
      <c r="A2648">
        <v>2647</v>
      </c>
      <c r="B2648" t="s">
        <v>2710</v>
      </c>
      <c r="C2648">
        <v>53</v>
      </c>
      <c r="D2648">
        <v>73</v>
      </c>
      <c r="E2648">
        <v>54.798775973143599</v>
      </c>
      <c r="F2648">
        <v>0.73020530786596904</v>
      </c>
      <c r="G2648">
        <v>2358.47673799622</v>
      </c>
      <c r="H2648">
        <v>356.24339070796998</v>
      </c>
      <c r="I2648">
        <v>0.65418990625390006</v>
      </c>
      <c r="J2648">
        <v>0.233532769457859</v>
      </c>
      <c r="K2648">
        <v>0.73756623593938797</v>
      </c>
      <c r="L2648" t="s">
        <v>55</v>
      </c>
      <c r="M2648" t="s">
        <v>34</v>
      </c>
      <c r="N2648" t="s">
        <v>35</v>
      </c>
      <c r="O2648">
        <v>0.72454143476795096</v>
      </c>
      <c r="P2648" t="s">
        <v>36</v>
      </c>
    </row>
    <row r="2649" spans="1:16">
      <c r="A2649">
        <v>2648</v>
      </c>
      <c r="B2649" t="s">
        <v>2711</v>
      </c>
      <c r="C2649">
        <v>60</v>
      </c>
      <c r="D2649">
        <v>104</v>
      </c>
      <c r="E2649">
        <v>62.952030014831102</v>
      </c>
      <c r="F2649">
        <v>0.57324839513802905</v>
      </c>
      <c r="G2649">
        <v>3112.5</v>
      </c>
      <c r="H2649">
        <v>419.20309841632798</v>
      </c>
      <c r="I2649">
        <v>0.634032555968289</v>
      </c>
      <c r="J2649">
        <v>0.22257186055390599</v>
      </c>
      <c r="K2649">
        <v>0.59004739336492895</v>
      </c>
      <c r="L2649" t="s">
        <v>41</v>
      </c>
      <c r="M2649" t="s">
        <v>34</v>
      </c>
      <c r="N2649" t="s">
        <v>35</v>
      </c>
      <c r="O2649">
        <v>0.78004599449295797</v>
      </c>
      <c r="P2649" t="s">
        <v>36</v>
      </c>
    </row>
    <row r="2650" spans="1:16">
      <c r="A2650">
        <v>2649</v>
      </c>
      <c r="B2650" t="s">
        <v>2712</v>
      </c>
      <c r="C2650">
        <v>88</v>
      </c>
      <c r="D2650">
        <v>65</v>
      </c>
      <c r="E2650">
        <v>62.952030014831102</v>
      </c>
      <c r="F2650">
        <v>1.3583334218683401</v>
      </c>
      <c r="G2650">
        <v>3112.5</v>
      </c>
      <c r="H2650">
        <v>332.634556889534</v>
      </c>
      <c r="I2650">
        <v>0.48366996603004497</v>
      </c>
      <c r="J2650">
        <v>0.35349599139300902</v>
      </c>
      <c r="K2650">
        <v>0.70738636363636398</v>
      </c>
      <c r="L2650" t="s">
        <v>41</v>
      </c>
      <c r="M2650" t="s">
        <v>34</v>
      </c>
      <c r="N2650" t="s">
        <v>35</v>
      </c>
      <c r="O2650">
        <v>0.72670340831476099</v>
      </c>
      <c r="P2650" t="s">
        <v>36</v>
      </c>
    </row>
    <row r="2651" spans="1:16">
      <c r="A2651">
        <v>2650</v>
      </c>
      <c r="B2651" t="s">
        <v>2713</v>
      </c>
      <c r="C2651">
        <v>74</v>
      </c>
      <c r="D2651">
        <v>159</v>
      </c>
      <c r="E2651">
        <v>78.933155150587396</v>
      </c>
      <c r="F2651">
        <v>0.46718415238411798</v>
      </c>
      <c r="G2651">
        <v>4893.3784752362999</v>
      </c>
      <c r="H2651">
        <v>587.76932208133803</v>
      </c>
      <c r="I2651">
        <v>0.90939594173882898</v>
      </c>
      <c r="J2651">
        <v>0.17799378634603299</v>
      </c>
      <c r="K2651">
        <v>0.57554673705924497</v>
      </c>
      <c r="L2651" t="s">
        <v>41</v>
      </c>
      <c r="M2651" t="s">
        <v>34</v>
      </c>
      <c r="N2651" t="s">
        <v>35</v>
      </c>
      <c r="O2651">
        <v>0.66287312148731803</v>
      </c>
      <c r="P2651" t="s">
        <v>36</v>
      </c>
    </row>
    <row r="2652" spans="1:16">
      <c r="A2652">
        <v>2651</v>
      </c>
      <c r="B2652" t="s">
        <v>2714</v>
      </c>
      <c r="C2652">
        <v>56</v>
      </c>
      <c r="D2652">
        <v>109</v>
      </c>
      <c r="E2652">
        <v>60.692770974776899</v>
      </c>
      <c r="F2652">
        <v>0.51178246882496403</v>
      </c>
      <c r="G2652">
        <v>2893.1024517958399</v>
      </c>
      <c r="H2652">
        <v>476.58809244352801</v>
      </c>
      <c r="I2652">
        <v>0.69660904745858399</v>
      </c>
      <c r="J2652">
        <v>0.16006165488608201</v>
      </c>
      <c r="K2652">
        <v>0.64885496183206104</v>
      </c>
      <c r="L2652" t="s">
        <v>93</v>
      </c>
      <c r="M2652" t="s">
        <v>34</v>
      </c>
      <c r="N2652" t="s">
        <v>35</v>
      </c>
      <c r="O2652">
        <v>0.80061127616249705</v>
      </c>
      <c r="P2652" t="s">
        <v>36</v>
      </c>
    </row>
    <row r="2653" spans="1:16">
      <c r="A2653">
        <v>2652</v>
      </c>
      <c r="B2653" t="s">
        <v>2715</v>
      </c>
      <c r="C2653">
        <v>78</v>
      </c>
      <c r="D2653">
        <v>105</v>
      </c>
      <c r="E2653">
        <v>72.760355038455003</v>
      </c>
      <c r="F2653">
        <v>0.74789921178742802</v>
      </c>
      <c r="G2653">
        <v>4157.9522778828004</v>
      </c>
      <c r="H2653">
        <v>388.53524482633799</v>
      </c>
      <c r="I2653">
        <v>0.80590502959141397</v>
      </c>
      <c r="J2653">
        <v>0.34612145697830199</v>
      </c>
      <c r="K2653">
        <v>0.72980799332150703</v>
      </c>
      <c r="L2653" t="s">
        <v>41</v>
      </c>
      <c r="M2653" t="s">
        <v>34</v>
      </c>
      <c r="N2653" t="s">
        <v>35</v>
      </c>
      <c r="O2653">
        <v>0.72524132705625499</v>
      </c>
      <c r="P2653" t="s">
        <v>36</v>
      </c>
    </row>
    <row r="2654" spans="1:16">
      <c r="A2654">
        <v>2653</v>
      </c>
      <c r="B2654" t="s">
        <v>2716</v>
      </c>
      <c r="C2654">
        <v>83</v>
      </c>
      <c r="D2654">
        <v>53</v>
      </c>
      <c r="E2654">
        <v>57.393042966497703</v>
      </c>
      <c r="F2654">
        <v>1.5510204081632699</v>
      </c>
      <c r="G2654">
        <v>2587.0712189035899</v>
      </c>
      <c r="H2654">
        <v>419.753191865009</v>
      </c>
      <c r="I2654">
        <v>0.65620478385259895</v>
      </c>
      <c r="J2654">
        <v>0.18451438667981099</v>
      </c>
      <c r="K2654">
        <v>0.68042687932449897</v>
      </c>
      <c r="L2654" t="s">
        <v>74</v>
      </c>
      <c r="M2654" t="s">
        <v>34</v>
      </c>
      <c r="N2654" t="s">
        <v>35</v>
      </c>
      <c r="O2654">
        <v>0.80281368526367503</v>
      </c>
      <c r="P2654" t="s">
        <v>36</v>
      </c>
    </row>
    <row r="2655" spans="1:16">
      <c r="A2655">
        <v>2654</v>
      </c>
      <c r="B2655" t="s">
        <v>2717</v>
      </c>
      <c r="C2655">
        <v>44</v>
      </c>
      <c r="D2655">
        <v>83</v>
      </c>
      <c r="E2655">
        <v>50.0651755444297</v>
      </c>
      <c r="F2655">
        <v>0.53440057812780495</v>
      </c>
      <c r="G2655">
        <v>1968.61762003781</v>
      </c>
      <c r="H2655">
        <v>358.02738462458501</v>
      </c>
      <c r="I2655">
        <v>0.83361593356113795</v>
      </c>
      <c r="J2655">
        <v>0.192991748087772</v>
      </c>
      <c r="K2655">
        <v>0.69531208987348403</v>
      </c>
      <c r="L2655" t="s">
        <v>44</v>
      </c>
      <c r="M2655" t="s">
        <v>34</v>
      </c>
      <c r="N2655" t="s">
        <v>35</v>
      </c>
      <c r="O2655">
        <v>0.84265040761571197</v>
      </c>
      <c r="P2655" t="s">
        <v>36</v>
      </c>
    </row>
    <row r="2656" spans="1:16">
      <c r="A2656">
        <v>2655</v>
      </c>
      <c r="B2656" t="s">
        <v>2718</v>
      </c>
      <c r="C2656">
        <v>97</v>
      </c>
      <c r="D2656">
        <v>59</v>
      </c>
      <c r="E2656">
        <v>55.977526096543997</v>
      </c>
      <c r="F2656">
        <v>1.65117207583873</v>
      </c>
      <c r="G2656">
        <v>2461.03212930057</v>
      </c>
      <c r="H2656">
        <v>364.97465497721799</v>
      </c>
      <c r="I2656">
        <v>0.79651703734301604</v>
      </c>
      <c r="J2656">
        <v>0.232167665353194</v>
      </c>
      <c r="K2656">
        <v>0.570768700448121</v>
      </c>
      <c r="L2656" t="s">
        <v>151</v>
      </c>
      <c r="M2656" t="s">
        <v>34</v>
      </c>
      <c r="N2656" t="s">
        <v>35</v>
      </c>
      <c r="O2656">
        <v>0.92965593663642998</v>
      </c>
      <c r="P2656" t="s">
        <v>36</v>
      </c>
    </row>
    <row r="2657" spans="1:16">
      <c r="A2657">
        <v>2656</v>
      </c>
      <c r="B2657" t="s">
        <v>2719</v>
      </c>
      <c r="C2657">
        <v>99</v>
      </c>
      <c r="D2657">
        <v>50</v>
      </c>
      <c r="E2657">
        <v>56.137879372678498</v>
      </c>
      <c r="F2657">
        <v>1.9885291717615201</v>
      </c>
      <c r="G2657">
        <v>2475.1520744801501</v>
      </c>
      <c r="H2657">
        <v>419.99507814956797</v>
      </c>
      <c r="I2657">
        <v>0.609469195925183</v>
      </c>
      <c r="J2657">
        <v>0.17632883954905401</v>
      </c>
      <c r="K2657">
        <v>0.72587394298666197</v>
      </c>
      <c r="L2657" t="s">
        <v>74</v>
      </c>
      <c r="M2657" t="s">
        <v>34</v>
      </c>
      <c r="N2657" t="s">
        <v>35</v>
      </c>
      <c r="O2657">
        <v>0.70747913988083899</v>
      </c>
      <c r="P2657" t="s">
        <v>36</v>
      </c>
    </row>
    <row r="2658" spans="1:16">
      <c r="A2658">
        <v>2657</v>
      </c>
      <c r="B2658" t="s">
        <v>2720</v>
      </c>
      <c r="C2658">
        <v>45</v>
      </c>
      <c r="D2658">
        <v>101</v>
      </c>
      <c r="E2658">
        <v>51.190292141588401</v>
      </c>
      <c r="F2658">
        <v>0.44844557518177602</v>
      </c>
      <c r="G2658">
        <v>2058.0934831758</v>
      </c>
      <c r="H2658">
        <v>426.69267620926303</v>
      </c>
      <c r="I2658">
        <v>0.86740606600883996</v>
      </c>
      <c r="J2658">
        <v>0.14205109446980299</v>
      </c>
      <c r="K2658">
        <v>0.56978849477409299</v>
      </c>
      <c r="L2658" t="s">
        <v>41</v>
      </c>
      <c r="M2658" t="s">
        <v>34</v>
      </c>
      <c r="N2658" t="s">
        <v>35</v>
      </c>
      <c r="O2658">
        <v>0.67423964773352196</v>
      </c>
      <c r="P2658" t="s">
        <v>36</v>
      </c>
    </row>
    <row r="2659" spans="1:16">
      <c r="A2659">
        <v>2658</v>
      </c>
      <c r="B2659" t="s">
        <v>2721</v>
      </c>
      <c r="C2659">
        <v>81</v>
      </c>
      <c r="D2659">
        <v>141</v>
      </c>
      <c r="E2659">
        <v>78.910375537772495</v>
      </c>
      <c r="F2659">
        <v>0.57231087687864202</v>
      </c>
      <c r="G2659">
        <v>4890.5544862003799</v>
      </c>
      <c r="H2659">
        <v>917.61141019074796</v>
      </c>
      <c r="I2659">
        <v>0.71004576283217702</v>
      </c>
      <c r="J2659">
        <v>7.2987813783266298E-2</v>
      </c>
      <c r="K2659">
        <v>0.556798375497081</v>
      </c>
      <c r="L2659" t="s">
        <v>55</v>
      </c>
      <c r="M2659" t="s">
        <v>34</v>
      </c>
      <c r="N2659" t="s">
        <v>35</v>
      </c>
      <c r="O2659">
        <v>0.67111793723417701</v>
      </c>
      <c r="P2659" t="s">
        <v>36</v>
      </c>
    </row>
    <row r="2660" spans="1:16">
      <c r="A2660">
        <v>2659</v>
      </c>
      <c r="B2660" t="s">
        <v>2722</v>
      </c>
      <c r="C2660">
        <v>97</v>
      </c>
      <c r="D2660">
        <v>53</v>
      </c>
      <c r="E2660">
        <v>53.974111647745197</v>
      </c>
      <c r="F2660">
        <v>1.84819104048129</v>
      </c>
      <c r="G2660">
        <v>2288.0256431001899</v>
      </c>
      <c r="H2660">
        <v>546.55360537570505</v>
      </c>
      <c r="I2660">
        <v>0.49089822034365399</v>
      </c>
      <c r="J2660">
        <v>9.6250994288654995E-2</v>
      </c>
      <c r="K2660">
        <v>0.59784846013437398</v>
      </c>
      <c r="L2660" t="s">
        <v>55</v>
      </c>
      <c r="M2660" t="s">
        <v>34</v>
      </c>
      <c r="N2660" t="s">
        <v>35</v>
      </c>
      <c r="O2660">
        <v>0.73204685211293397</v>
      </c>
      <c r="P2660" t="s">
        <v>36</v>
      </c>
    </row>
    <row r="2661" spans="1:16">
      <c r="A2661">
        <v>2660</v>
      </c>
      <c r="B2661" t="s">
        <v>2723</v>
      </c>
      <c r="C2661">
        <v>76</v>
      </c>
      <c r="D2661">
        <v>81</v>
      </c>
      <c r="E2661">
        <v>66.248929214230401</v>
      </c>
      <c r="F2661">
        <v>0.93689670962107097</v>
      </c>
      <c r="G2661">
        <v>3447.0501958412101</v>
      </c>
      <c r="H2661">
        <v>424.65188453529203</v>
      </c>
      <c r="I2661">
        <v>0.59072171001926499</v>
      </c>
      <c r="J2661">
        <v>0.240210153169582</v>
      </c>
      <c r="K2661">
        <v>0.649253940259231</v>
      </c>
      <c r="L2661" t="s">
        <v>38</v>
      </c>
      <c r="M2661" t="s">
        <v>34</v>
      </c>
      <c r="N2661" t="s">
        <v>35</v>
      </c>
      <c r="O2661">
        <v>0.678062809550524</v>
      </c>
      <c r="P2661" t="s">
        <v>36</v>
      </c>
    </row>
    <row r="2662" spans="1:16">
      <c r="A2662">
        <v>2661</v>
      </c>
      <c r="B2662" t="s">
        <v>2724</v>
      </c>
      <c r="C2662">
        <v>89</v>
      </c>
      <c r="D2662">
        <v>171</v>
      </c>
      <c r="E2662">
        <v>98.559757091318602</v>
      </c>
      <c r="F2662">
        <v>0.52229299796387496</v>
      </c>
      <c r="G2662">
        <v>7629.3779580340297</v>
      </c>
      <c r="H2662">
        <v>744.495247291586</v>
      </c>
      <c r="I2662">
        <v>0.77678925232209495</v>
      </c>
      <c r="J2662">
        <v>0.17297173236310801</v>
      </c>
      <c r="K2662">
        <v>0.64043668122270703</v>
      </c>
      <c r="L2662" t="s">
        <v>41</v>
      </c>
      <c r="M2662" t="s">
        <v>34</v>
      </c>
      <c r="N2662" t="s">
        <v>35</v>
      </c>
      <c r="O2662">
        <v>0.739265191191951</v>
      </c>
      <c r="P2662" t="s">
        <v>36</v>
      </c>
    </row>
    <row r="2663" spans="1:16">
      <c r="A2663">
        <v>2662</v>
      </c>
      <c r="B2663" t="s">
        <v>2725</v>
      </c>
      <c r="C2663">
        <v>57</v>
      </c>
      <c r="D2663">
        <v>121</v>
      </c>
      <c r="E2663">
        <v>67.978832164994401</v>
      </c>
      <c r="F2663">
        <v>0.47234308666400998</v>
      </c>
      <c r="G2663">
        <v>3629.42043516068</v>
      </c>
      <c r="H2663">
        <v>370.559120773129</v>
      </c>
      <c r="I2663">
        <v>0.91670546150532095</v>
      </c>
      <c r="J2663">
        <v>0.33214837317602902</v>
      </c>
      <c r="K2663">
        <v>0.72207108640369</v>
      </c>
      <c r="L2663" t="s">
        <v>151</v>
      </c>
      <c r="M2663" t="s">
        <v>34</v>
      </c>
      <c r="N2663" t="s">
        <v>35</v>
      </c>
      <c r="O2663">
        <v>0.67963175573218204</v>
      </c>
      <c r="P2663" t="s">
        <v>36</v>
      </c>
    </row>
    <row r="2664" spans="1:16">
      <c r="A2664">
        <v>2663</v>
      </c>
      <c r="B2664" t="s">
        <v>2726</v>
      </c>
      <c r="C2664">
        <v>53</v>
      </c>
      <c r="D2664">
        <v>93</v>
      </c>
      <c r="E2664">
        <v>50.400466595148401</v>
      </c>
      <c r="F2664">
        <v>0.57058823529411795</v>
      </c>
      <c r="G2664">
        <v>1995.07393837429</v>
      </c>
      <c r="H2664">
        <v>493.332087592768</v>
      </c>
      <c r="I2664">
        <v>0.68971280520344802</v>
      </c>
      <c r="J2664">
        <v>0.103012548463966</v>
      </c>
      <c r="K2664">
        <v>0.55240956417959597</v>
      </c>
      <c r="L2664" t="s">
        <v>41</v>
      </c>
      <c r="M2664" t="s">
        <v>34</v>
      </c>
      <c r="N2664" t="s">
        <v>35</v>
      </c>
      <c r="O2664">
        <v>0.77721547001944202</v>
      </c>
      <c r="P2664" t="s">
        <v>36</v>
      </c>
    </row>
    <row r="2665" spans="1:16">
      <c r="A2665">
        <v>2664</v>
      </c>
      <c r="B2665" t="s">
        <v>2727</v>
      </c>
      <c r="C2665">
        <v>63</v>
      </c>
      <c r="D2665">
        <v>63</v>
      </c>
      <c r="E2665">
        <v>56.386784312461899</v>
      </c>
      <c r="F2665">
        <v>1</v>
      </c>
      <c r="G2665">
        <v>2497.14946275992</v>
      </c>
      <c r="H2665">
        <v>265.90169535398502</v>
      </c>
      <c r="I2665">
        <v>0.79218599583307403</v>
      </c>
      <c r="J2665">
        <v>0.44382543606077102</v>
      </c>
      <c r="K2665">
        <v>0.82052158624731397</v>
      </c>
      <c r="L2665" t="s">
        <v>33</v>
      </c>
      <c r="M2665" t="s">
        <v>34</v>
      </c>
      <c r="N2665" t="s">
        <v>35</v>
      </c>
      <c r="O2665">
        <v>0.94354680043864603</v>
      </c>
      <c r="P2665" t="s">
        <v>36</v>
      </c>
    </row>
    <row r="2666" spans="1:16">
      <c r="A2666">
        <v>2665</v>
      </c>
      <c r="B2666" t="s">
        <v>2728</v>
      </c>
      <c r="C2666">
        <v>104</v>
      </c>
      <c r="D2666">
        <v>63</v>
      </c>
      <c r="E2666">
        <v>61.545817449986899</v>
      </c>
      <c r="F2666">
        <v>1.64556966429076</v>
      </c>
      <c r="G2666">
        <v>2975</v>
      </c>
      <c r="H2666">
        <v>440.416301488876</v>
      </c>
      <c r="I2666">
        <v>0.56948657513497103</v>
      </c>
      <c r="J2666">
        <v>0.19273920491149599</v>
      </c>
      <c r="K2666">
        <v>0.55477855477855498</v>
      </c>
      <c r="L2666" t="s">
        <v>41</v>
      </c>
      <c r="M2666" t="s">
        <v>34</v>
      </c>
      <c r="N2666" t="s">
        <v>35</v>
      </c>
      <c r="O2666">
        <v>0.684640729340382</v>
      </c>
      <c r="P2666" t="s">
        <v>36</v>
      </c>
    </row>
    <row r="2667" spans="1:16">
      <c r="A2667">
        <v>2666</v>
      </c>
      <c r="B2667" t="s">
        <v>2729</v>
      </c>
      <c r="C2667">
        <v>64</v>
      </c>
      <c r="D2667">
        <v>91</v>
      </c>
      <c r="E2667">
        <v>64.820979816820795</v>
      </c>
      <c r="F2667">
        <v>0.702818980200974</v>
      </c>
      <c r="G2667">
        <v>3300.05413497164</v>
      </c>
      <c r="H2667">
        <v>339.98155189773303</v>
      </c>
      <c r="I2667">
        <v>0.79818097764011997</v>
      </c>
      <c r="J2667">
        <v>0.35877339008105302</v>
      </c>
      <c r="K2667">
        <v>0.73274809412230602</v>
      </c>
      <c r="L2667" t="s">
        <v>74</v>
      </c>
      <c r="M2667" t="s">
        <v>34</v>
      </c>
      <c r="N2667" t="s">
        <v>35</v>
      </c>
      <c r="O2667">
        <v>0.65139804869284701</v>
      </c>
      <c r="P2667" t="s">
        <v>36</v>
      </c>
    </row>
    <row r="2668" spans="1:16">
      <c r="A2668">
        <v>2667</v>
      </c>
      <c r="B2668" t="s">
        <v>2730</v>
      </c>
      <c r="C2668">
        <v>79</v>
      </c>
      <c r="D2668">
        <v>63</v>
      </c>
      <c r="E2668">
        <v>60.447508783533799</v>
      </c>
      <c r="F2668">
        <v>1.2413793103448301</v>
      </c>
      <c r="G2668">
        <v>2869.76738449906</v>
      </c>
      <c r="H2668">
        <v>536.39761388447005</v>
      </c>
      <c r="I2668">
        <v>0.630564990912582</v>
      </c>
      <c r="J2668">
        <v>0.12533803592607001</v>
      </c>
      <c r="K2668">
        <v>0.72209132727476699</v>
      </c>
      <c r="L2668" t="s">
        <v>44</v>
      </c>
      <c r="M2668" t="s">
        <v>34</v>
      </c>
      <c r="N2668" t="s">
        <v>35</v>
      </c>
      <c r="O2668">
        <v>0.78283402377644995</v>
      </c>
      <c r="P2668" t="s">
        <v>36</v>
      </c>
    </row>
    <row r="2669" spans="1:16">
      <c r="A2669">
        <v>2668</v>
      </c>
      <c r="B2669" t="s">
        <v>2731</v>
      </c>
      <c r="C2669">
        <v>117</v>
      </c>
      <c r="D2669">
        <v>147</v>
      </c>
      <c r="E2669">
        <v>95.288366883246397</v>
      </c>
      <c r="F2669">
        <v>0.79925657347647505</v>
      </c>
      <c r="G2669">
        <v>7131.3154706994301</v>
      </c>
      <c r="H2669">
        <v>1420.54762426211</v>
      </c>
      <c r="I2669">
        <v>0.76323244961572501</v>
      </c>
      <c r="J2669">
        <v>4.44086853392405E-2</v>
      </c>
      <c r="K2669">
        <v>0.51562013046328403</v>
      </c>
      <c r="L2669" t="s">
        <v>74</v>
      </c>
      <c r="M2669" t="s">
        <v>34</v>
      </c>
      <c r="N2669" t="s">
        <v>35</v>
      </c>
      <c r="O2669">
        <v>0.69426192903381001</v>
      </c>
      <c r="P2669" t="s">
        <v>36</v>
      </c>
    </row>
    <row r="2670" spans="1:16">
      <c r="A2670">
        <v>2669</v>
      </c>
      <c r="B2670" t="s">
        <v>2732</v>
      </c>
      <c r="C2670">
        <v>60</v>
      </c>
      <c r="D2670">
        <v>77</v>
      </c>
      <c r="E2670">
        <v>61.026434176923303</v>
      </c>
      <c r="F2670">
        <v>0.78064517605075601</v>
      </c>
      <c r="G2670">
        <v>2925</v>
      </c>
      <c r="H2670">
        <v>339.70562458038302</v>
      </c>
      <c r="I2670">
        <v>0.63216160901650398</v>
      </c>
      <c r="J2670">
        <v>0.318515271027001</v>
      </c>
      <c r="K2670">
        <v>0.70694864048338402</v>
      </c>
      <c r="L2670" t="s">
        <v>41</v>
      </c>
      <c r="M2670" t="s">
        <v>34</v>
      </c>
      <c r="N2670" t="s">
        <v>35</v>
      </c>
      <c r="O2670">
        <v>0.72431335320676105</v>
      </c>
      <c r="P2670" t="s">
        <v>36</v>
      </c>
    </row>
    <row r="2671" spans="1:16">
      <c r="A2671">
        <v>2670</v>
      </c>
      <c r="B2671" t="s">
        <v>2733</v>
      </c>
      <c r="C2671">
        <v>83</v>
      </c>
      <c r="D2671">
        <v>87</v>
      </c>
      <c r="E2671">
        <v>64.449140689700897</v>
      </c>
      <c r="F2671">
        <v>0.95</v>
      </c>
      <c r="G2671">
        <v>3262.3018604914901</v>
      </c>
      <c r="H2671">
        <v>628.54600063624605</v>
      </c>
      <c r="I2671">
        <v>0.76732211361153202</v>
      </c>
      <c r="J2671">
        <v>0.103767146229905</v>
      </c>
      <c r="K2671">
        <v>0.59287971691742503</v>
      </c>
      <c r="L2671" t="s">
        <v>55</v>
      </c>
      <c r="M2671" t="s">
        <v>34</v>
      </c>
      <c r="N2671" t="s">
        <v>35</v>
      </c>
      <c r="O2671">
        <v>0.70368625595753698</v>
      </c>
      <c r="P2671" t="s">
        <v>36</v>
      </c>
    </row>
    <row r="2672" spans="1:16">
      <c r="A2672">
        <v>2671</v>
      </c>
      <c r="B2672" t="s">
        <v>2734</v>
      </c>
      <c r="C2672">
        <v>75</v>
      </c>
      <c r="D2672">
        <v>60</v>
      </c>
      <c r="E2672">
        <v>51.173653609240603</v>
      </c>
      <c r="F2672">
        <v>1.2466746341967501</v>
      </c>
      <c r="G2672">
        <v>2056.7558041587899</v>
      </c>
      <c r="H2672">
        <v>457.17005292146098</v>
      </c>
      <c r="I2672">
        <v>0.69134685999888701</v>
      </c>
      <c r="J2672">
        <v>0.123662222488647</v>
      </c>
      <c r="K2672">
        <v>0.62686296715741796</v>
      </c>
      <c r="L2672" t="s">
        <v>74</v>
      </c>
      <c r="M2672" t="s">
        <v>34</v>
      </c>
      <c r="N2672" t="s">
        <v>35</v>
      </c>
      <c r="O2672">
        <v>0.68196993226217895</v>
      </c>
      <c r="P2672" t="s">
        <v>36</v>
      </c>
    </row>
    <row r="2673" spans="1:16">
      <c r="A2673">
        <v>2672</v>
      </c>
      <c r="B2673" t="s">
        <v>2735</v>
      </c>
      <c r="C2673">
        <v>75</v>
      </c>
      <c r="D2673">
        <v>55</v>
      </c>
      <c r="E2673">
        <v>57.045774413416197</v>
      </c>
      <c r="F2673">
        <v>1.37</v>
      </c>
      <c r="G2673">
        <v>2555.8587085066201</v>
      </c>
      <c r="H2673">
        <v>327.499103715731</v>
      </c>
      <c r="I2673">
        <v>0.68156444210801204</v>
      </c>
      <c r="J2673">
        <v>0.29945148713139302</v>
      </c>
      <c r="K2673">
        <v>0.69965009357962404</v>
      </c>
      <c r="L2673" t="s">
        <v>55</v>
      </c>
      <c r="M2673" t="s">
        <v>34</v>
      </c>
      <c r="N2673" t="s">
        <v>35</v>
      </c>
      <c r="O2673">
        <v>0.71892873166357096</v>
      </c>
      <c r="P2673" t="s">
        <v>36</v>
      </c>
    </row>
    <row r="2674" spans="1:16">
      <c r="A2674">
        <v>2673</v>
      </c>
      <c r="B2674" t="s">
        <v>2736</v>
      </c>
      <c r="C2674">
        <v>69</v>
      </c>
      <c r="D2674">
        <v>68</v>
      </c>
      <c r="E2674">
        <v>57.113740343832902</v>
      </c>
      <c r="F2674">
        <v>1.00800000097656</v>
      </c>
      <c r="G2674">
        <v>2561.95257958412</v>
      </c>
      <c r="H2674">
        <v>460.94782731958099</v>
      </c>
      <c r="I2674">
        <v>0.64310841666779295</v>
      </c>
      <c r="J2674">
        <v>0.151522597402381</v>
      </c>
      <c r="K2674">
        <v>0.62184783000829802</v>
      </c>
      <c r="L2674" t="s">
        <v>58</v>
      </c>
      <c r="M2674" t="s">
        <v>34</v>
      </c>
      <c r="N2674" t="s">
        <v>35</v>
      </c>
      <c r="O2674">
        <v>0.68103348424594601</v>
      </c>
      <c r="P2674" t="s">
        <v>36</v>
      </c>
    </row>
    <row r="2675" spans="1:16">
      <c r="A2675">
        <v>2674</v>
      </c>
      <c r="B2675" t="s">
        <v>2737</v>
      </c>
      <c r="C2675">
        <v>93</v>
      </c>
      <c r="D2675">
        <v>41</v>
      </c>
      <c r="E2675">
        <v>50.255699498482599</v>
      </c>
      <c r="F2675">
        <v>2.2464157721469</v>
      </c>
      <c r="G2675">
        <v>1983.62935122873</v>
      </c>
      <c r="H2675">
        <v>319.80186079813097</v>
      </c>
      <c r="I2675">
        <v>0.37404716813859401</v>
      </c>
      <c r="J2675">
        <v>0.243729679287923</v>
      </c>
      <c r="K2675">
        <v>0.65566199950871995</v>
      </c>
      <c r="L2675" t="s">
        <v>151</v>
      </c>
      <c r="M2675" t="s">
        <v>34</v>
      </c>
      <c r="N2675" t="s">
        <v>35</v>
      </c>
      <c r="O2675">
        <v>0.74220479896860603</v>
      </c>
      <c r="P2675" t="s">
        <v>36</v>
      </c>
    </row>
    <row r="2676" spans="1:16">
      <c r="A2676">
        <v>2675</v>
      </c>
      <c r="B2676" t="s">
        <v>2738</v>
      </c>
      <c r="C2676">
        <v>88</v>
      </c>
      <c r="D2676">
        <v>56</v>
      </c>
      <c r="E2676">
        <v>64.699708394016099</v>
      </c>
      <c r="F2676">
        <v>1.55389732794684</v>
      </c>
      <c r="G2676">
        <v>3287.7177618147498</v>
      </c>
      <c r="H2676">
        <v>265.99637828287899</v>
      </c>
      <c r="I2676">
        <v>0.67479580690499996</v>
      </c>
      <c r="J2676">
        <v>0.58391945462680495</v>
      </c>
      <c r="K2676">
        <v>0.89926010244735299</v>
      </c>
      <c r="L2676" t="s">
        <v>41</v>
      </c>
      <c r="M2676" t="s">
        <v>34</v>
      </c>
      <c r="N2676" t="s">
        <v>35</v>
      </c>
      <c r="O2676">
        <v>0.64288204133034399</v>
      </c>
      <c r="P2676" t="s">
        <v>36</v>
      </c>
    </row>
    <row r="2677" spans="1:16">
      <c r="A2677">
        <v>2676</v>
      </c>
      <c r="B2677" t="s">
        <v>2739</v>
      </c>
      <c r="C2677">
        <v>63</v>
      </c>
      <c r="D2677">
        <v>83</v>
      </c>
      <c r="E2677">
        <v>63.116967917643599</v>
      </c>
      <c r="F2677">
        <v>0.75657894736842102</v>
      </c>
      <c r="G2677">
        <v>3128.8312207939498</v>
      </c>
      <c r="H2677">
        <v>575.86305262327198</v>
      </c>
      <c r="I2677">
        <v>0.51011771299667996</v>
      </c>
      <c r="J2677">
        <v>0.118564198661573</v>
      </c>
      <c r="K2677">
        <v>0.65457089552238801</v>
      </c>
      <c r="L2677" t="s">
        <v>33</v>
      </c>
      <c r="M2677" t="s">
        <v>34</v>
      </c>
      <c r="N2677" t="s">
        <v>35</v>
      </c>
      <c r="O2677">
        <v>0.89998205167851297</v>
      </c>
      <c r="P2677" t="s">
        <v>36</v>
      </c>
    </row>
    <row r="2678" spans="1:16">
      <c r="A2678">
        <v>2677</v>
      </c>
      <c r="B2678" t="s">
        <v>2740</v>
      </c>
      <c r="C2678">
        <v>99</v>
      </c>
      <c r="D2678">
        <v>65</v>
      </c>
      <c r="E2678">
        <v>63.239778260123998</v>
      </c>
      <c r="F2678">
        <v>1.52147529419617</v>
      </c>
      <c r="G2678">
        <v>3141.0189629489601</v>
      </c>
      <c r="H2678">
        <v>345.58871517481998</v>
      </c>
      <c r="I2678">
        <v>0.719275497962369</v>
      </c>
      <c r="J2678">
        <v>0.330492278394243</v>
      </c>
      <c r="K2678">
        <v>0.68292131200517003</v>
      </c>
      <c r="L2678" t="s">
        <v>41</v>
      </c>
      <c r="M2678" t="s">
        <v>34</v>
      </c>
      <c r="N2678" t="s">
        <v>35</v>
      </c>
      <c r="O2678">
        <v>0.71408993110337105</v>
      </c>
      <c r="P2678" t="s">
        <v>36</v>
      </c>
    </row>
    <row r="2679" spans="1:16">
      <c r="A2679">
        <v>2678</v>
      </c>
      <c r="B2679" t="s">
        <v>2741</v>
      </c>
      <c r="C2679">
        <v>146</v>
      </c>
      <c r="D2679">
        <v>75</v>
      </c>
      <c r="E2679">
        <v>60.502592432999002</v>
      </c>
      <c r="F2679">
        <v>1.9411766048343</v>
      </c>
      <c r="G2679">
        <v>2875</v>
      </c>
      <c r="H2679">
        <v>598.70057225227401</v>
      </c>
      <c r="I2679">
        <v>0.48178910891132898</v>
      </c>
      <c r="J2679">
        <v>0.100792534628731</v>
      </c>
      <c r="K2679">
        <v>0.35769828926905101</v>
      </c>
      <c r="L2679" t="s">
        <v>295</v>
      </c>
      <c r="M2679" t="s">
        <v>34</v>
      </c>
      <c r="N2679" t="s">
        <v>35</v>
      </c>
      <c r="O2679">
        <v>0.59664917969579101</v>
      </c>
      <c r="P2679" t="s">
        <v>36</v>
      </c>
    </row>
    <row r="2680" spans="1:16">
      <c r="A2680">
        <v>2679</v>
      </c>
      <c r="B2680" t="s">
        <v>2742</v>
      </c>
      <c r="C2680">
        <v>89</v>
      </c>
      <c r="D2680">
        <v>37</v>
      </c>
      <c r="E2680">
        <v>50.430495921769001</v>
      </c>
      <c r="F2680">
        <v>2.4328358208955199</v>
      </c>
      <c r="G2680">
        <v>1997.45203440454</v>
      </c>
      <c r="H2680">
        <v>305.97768931046801</v>
      </c>
      <c r="I2680">
        <v>0.77374254753328398</v>
      </c>
      <c r="J2680">
        <v>0.26810610421307102</v>
      </c>
      <c r="K2680">
        <v>0.76297263540365601</v>
      </c>
      <c r="L2680" t="s">
        <v>41</v>
      </c>
      <c r="M2680" t="s">
        <v>34</v>
      </c>
      <c r="N2680" t="s">
        <v>35</v>
      </c>
      <c r="O2680">
        <v>0.73309794761209701</v>
      </c>
      <c r="P2680" t="s">
        <v>36</v>
      </c>
    </row>
    <row r="2681" spans="1:16">
      <c r="A2681">
        <v>2680</v>
      </c>
      <c r="B2681" t="s">
        <v>2743</v>
      </c>
      <c r="C2681">
        <v>69</v>
      </c>
      <c r="D2681">
        <v>83</v>
      </c>
      <c r="E2681">
        <v>56.136193828867903</v>
      </c>
      <c r="F2681">
        <v>0.82352941176470595</v>
      </c>
      <c r="G2681">
        <v>2475.0034434782601</v>
      </c>
      <c r="H2681">
        <v>428.476670125878</v>
      </c>
      <c r="I2681">
        <v>0.31927513954454401</v>
      </c>
      <c r="J2681">
        <v>0.169406984137147</v>
      </c>
      <c r="K2681">
        <v>0.69904705931740896</v>
      </c>
      <c r="L2681" t="s">
        <v>74</v>
      </c>
      <c r="M2681" t="s">
        <v>34</v>
      </c>
      <c r="N2681" t="s">
        <v>35</v>
      </c>
      <c r="O2681">
        <v>0.68895848230814005</v>
      </c>
      <c r="P2681" t="s">
        <v>36</v>
      </c>
    </row>
    <row r="2682" spans="1:16">
      <c r="A2682">
        <v>2681</v>
      </c>
      <c r="B2682" t="s">
        <v>2744</v>
      </c>
      <c r="C2682">
        <v>79</v>
      </c>
      <c r="D2682">
        <v>73</v>
      </c>
      <c r="E2682">
        <v>60.502592432999002</v>
      </c>
      <c r="F2682">
        <v>1.08695657304735</v>
      </c>
      <c r="G2682">
        <v>2875</v>
      </c>
      <c r="H2682">
        <v>319.70562458038302</v>
      </c>
      <c r="I2682">
        <v>0.57370693692535502</v>
      </c>
      <c r="J2682">
        <v>0.35346560450064701</v>
      </c>
      <c r="K2682">
        <v>0.72100313479623801</v>
      </c>
      <c r="L2682" t="s">
        <v>41</v>
      </c>
      <c r="M2682" t="s">
        <v>34</v>
      </c>
      <c r="N2682" t="s">
        <v>35</v>
      </c>
      <c r="O2682">
        <v>0.739944921459053</v>
      </c>
      <c r="P2682" t="s">
        <v>36</v>
      </c>
    </row>
    <row r="2683" spans="1:16">
      <c r="A2683">
        <v>2682</v>
      </c>
      <c r="B2683" t="s">
        <v>2745</v>
      </c>
      <c r="C2683">
        <v>176</v>
      </c>
      <c r="D2683">
        <v>147</v>
      </c>
      <c r="E2683">
        <v>107.42717482661899</v>
      </c>
      <c r="F2683">
        <v>1.19629634067029</v>
      </c>
      <c r="G2683">
        <v>9063.96438827977</v>
      </c>
      <c r="H2683">
        <v>1043.4692528184601</v>
      </c>
      <c r="I2683">
        <v>0.47777407906918101</v>
      </c>
      <c r="J2683">
        <v>0.104608925564681</v>
      </c>
      <c r="K2683">
        <v>0.47722755231402503</v>
      </c>
      <c r="L2683" t="s">
        <v>41</v>
      </c>
      <c r="M2683" t="s">
        <v>34</v>
      </c>
      <c r="N2683" t="s">
        <v>35</v>
      </c>
      <c r="O2683">
        <v>0.80367067085281096</v>
      </c>
      <c r="P2683" t="s">
        <v>36</v>
      </c>
    </row>
    <row r="2684" spans="1:16">
      <c r="A2684">
        <v>2683</v>
      </c>
      <c r="B2684" t="s">
        <v>2746</v>
      </c>
      <c r="C2684">
        <v>61</v>
      </c>
      <c r="D2684">
        <v>97</v>
      </c>
      <c r="E2684">
        <v>60.1067151671594</v>
      </c>
      <c r="F2684">
        <v>0.62295085580003495</v>
      </c>
      <c r="G2684">
        <v>2837.5</v>
      </c>
      <c r="H2684">
        <v>376.776692271233</v>
      </c>
      <c r="I2684">
        <v>0.60324877656456299</v>
      </c>
      <c r="J2684">
        <v>0.25117573164219698</v>
      </c>
      <c r="K2684">
        <v>0.64488636363636398</v>
      </c>
      <c r="L2684" t="s">
        <v>38</v>
      </c>
      <c r="M2684" t="s">
        <v>34</v>
      </c>
      <c r="N2684" t="s">
        <v>35</v>
      </c>
      <c r="O2684">
        <v>0.77412767321152398</v>
      </c>
      <c r="P2684" t="s">
        <v>36</v>
      </c>
    </row>
    <row r="2685" spans="1:16">
      <c r="A2685">
        <v>2684</v>
      </c>
      <c r="B2685" t="s">
        <v>2747</v>
      </c>
      <c r="C2685">
        <v>63</v>
      </c>
      <c r="D2685">
        <v>58</v>
      </c>
      <c r="E2685">
        <v>56.4639231463985</v>
      </c>
      <c r="F2685">
        <v>1.08411216152757</v>
      </c>
      <c r="G2685">
        <v>2503.9864888468801</v>
      </c>
      <c r="H2685">
        <v>366.75086288545401</v>
      </c>
      <c r="I2685">
        <v>0.68827852388630495</v>
      </c>
      <c r="J2685">
        <v>0.233937344910053</v>
      </c>
      <c r="K2685">
        <v>0.74540949515508204</v>
      </c>
      <c r="L2685" t="s">
        <v>111</v>
      </c>
      <c r="M2685" t="s">
        <v>34</v>
      </c>
      <c r="N2685" t="s">
        <v>35</v>
      </c>
      <c r="O2685">
        <v>0.72956479842535404</v>
      </c>
      <c r="P2685" t="s">
        <v>36</v>
      </c>
    </row>
    <row r="2686" spans="1:16">
      <c r="A2686">
        <v>2685</v>
      </c>
      <c r="B2686" t="s">
        <v>2748</v>
      </c>
      <c r="C2686">
        <v>70</v>
      </c>
      <c r="D2686">
        <v>80</v>
      </c>
      <c r="E2686">
        <v>59.9741753913869</v>
      </c>
      <c r="F2686">
        <v>0.875</v>
      </c>
      <c r="G2686">
        <v>2825</v>
      </c>
      <c r="H2686">
        <v>363.84775996208202</v>
      </c>
      <c r="I2686">
        <v>0.76392092175418802</v>
      </c>
      <c r="J2686">
        <v>0.26815685602065997</v>
      </c>
      <c r="K2686">
        <v>0.62603878116343503</v>
      </c>
      <c r="L2686" t="s">
        <v>74</v>
      </c>
      <c r="M2686" t="s">
        <v>34</v>
      </c>
      <c r="N2686" t="s">
        <v>35</v>
      </c>
      <c r="O2686">
        <v>0.70809276566117096</v>
      </c>
      <c r="P2686" t="s">
        <v>36</v>
      </c>
    </row>
    <row r="2687" spans="1:16">
      <c r="A2687">
        <v>2686</v>
      </c>
      <c r="B2687" t="s">
        <v>2749</v>
      </c>
      <c r="C2687">
        <v>117</v>
      </c>
      <c r="D2687">
        <v>98</v>
      </c>
      <c r="E2687">
        <v>80.498784627320106</v>
      </c>
      <c r="F2687">
        <v>1.1955307262569801</v>
      </c>
      <c r="G2687">
        <v>5089.42276672968</v>
      </c>
      <c r="H2687">
        <v>780.93288419723501</v>
      </c>
      <c r="I2687">
        <v>0.47438373032911002</v>
      </c>
      <c r="J2687">
        <v>0.10486992816629</v>
      </c>
      <c r="K2687">
        <v>0.58790605040862598</v>
      </c>
      <c r="L2687" t="s">
        <v>41</v>
      </c>
      <c r="M2687" t="s">
        <v>34</v>
      </c>
      <c r="N2687" t="s">
        <v>35</v>
      </c>
      <c r="O2687">
        <v>0.72406119021359505</v>
      </c>
      <c r="P2687" t="s">
        <v>36</v>
      </c>
    </row>
    <row r="2688" spans="1:16">
      <c r="A2688">
        <v>2687</v>
      </c>
      <c r="B2688" t="s">
        <v>2750</v>
      </c>
      <c r="C2688">
        <v>134</v>
      </c>
      <c r="D2688">
        <v>84</v>
      </c>
      <c r="E2688">
        <v>73.757472572813299</v>
      </c>
      <c r="F2688">
        <v>1.5968676039794101</v>
      </c>
      <c r="G2688">
        <v>4272.6954113421598</v>
      </c>
      <c r="H2688">
        <v>588.96935126563801</v>
      </c>
      <c r="I2688">
        <v>0.77037508180402203</v>
      </c>
      <c r="J2688">
        <v>0.154784121670618</v>
      </c>
      <c r="K2688">
        <v>0.53029939677913296</v>
      </c>
      <c r="L2688" t="s">
        <v>33</v>
      </c>
      <c r="M2688" t="s">
        <v>34</v>
      </c>
      <c r="N2688" t="s">
        <v>35</v>
      </c>
      <c r="O2688">
        <v>0.705512067708852</v>
      </c>
      <c r="P2688" t="s">
        <v>36</v>
      </c>
    </row>
    <row r="2689" spans="1:16">
      <c r="A2689">
        <v>2688</v>
      </c>
      <c r="B2689" t="s">
        <v>2751</v>
      </c>
      <c r="C2689">
        <v>104</v>
      </c>
      <c r="D2689">
        <v>57</v>
      </c>
      <c r="E2689">
        <v>56.312900465667397</v>
      </c>
      <c r="F2689">
        <v>1.8307617614534899</v>
      </c>
      <c r="G2689">
        <v>2490.6096986767502</v>
      </c>
      <c r="H2689">
        <v>454.83257776208598</v>
      </c>
      <c r="I2689">
        <v>0.75636871363997205</v>
      </c>
      <c r="J2689">
        <v>0.15129076235801101</v>
      </c>
      <c r="K2689">
        <v>0.55448198272724303</v>
      </c>
      <c r="L2689" t="s">
        <v>405</v>
      </c>
      <c r="M2689" t="s">
        <v>34</v>
      </c>
      <c r="N2689" t="s">
        <v>35</v>
      </c>
      <c r="O2689">
        <v>0.63108773303923504</v>
      </c>
      <c r="P2689" t="s">
        <v>36</v>
      </c>
    </row>
    <row r="2690" spans="1:16">
      <c r="A2690">
        <v>2689</v>
      </c>
      <c r="B2690" t="s">
        <v>2752</v>
      </c>
      <c r="C2690">
        <v>52</v>
      </c>
      <c r="D2690">
        <v>83</v>
      </c>
      <c r="E2690">
        <v>59.800689786174303</v>
      </c>
      <c r="F2690">
        <v>0.63202184720271704</v>
      </c>
      <c r="G2690">
        <v>2808.6800427221201</v>
      </c>
      <c r="H2690">
        <v>253.86930379131601</v>
      </c>
      <c r="I2690">
        <v>0.86059923359581303</v>
      </c>
      <c r="J2690">
        <v>0.54763569572541404</v>
      </c>
      <c r="K2690">
        <v>0.85864231188658702</v>
      </c>
      <c r="L2690" t="s">
        <v>277</v>
      </c>
      <c r="M2690" t="s">
        <v>34</v>
      </c>
      <c r="N2690" t="s">
        <v>35</v>
      </c>
      <c r="O2690">
        <v>0.64978915848131602</v>
      </c>
      <c r="P2690" t="s">
        <v>36</v>
      </c>
    </row>
    <row r="2691" spans="1:16">
      <c r="A2691">
        <v>2690</v>
      </c>
      <c r="B2691" t="s">
        <v>2753</v>
      </c>
      <c r="C2691">
        <v>113</v>
      </c>
      <c r="D2691">
        <v>91</v>
      </c>
      <c r="E2691">
        <v>86.008742324616705</v>
      </c>
      <c r="F2691">
        <v>1.24671551970413</v>
      </c>
      <c r="G2691">
        <v>5809.9858638941396</v>
      </c>
      <c r="H2691">
        <v>495.62093532956197</v>
      </c>
      <c r="I2691">
        <v>0.63745367906282502</v>
      </c>
      <c r="J2691">
        <v>0.29722521771001198</v>
      </c>
      <c r="K2691">
        <v>0.68727253547127998</v>
      </c>
      <c r="L2691" t="s">
        <v>44</v>
      </c>
      <c r="M2691" t="s">
        <v>34</v>
      </c>
      <c r="N2691" t="s">
        <v>35</v>
      </c>
      <c r="O2691">
        <v>0.69668908036431398</v>
      </c>
      <c r="P2691" t="s">
        <v>36</v>
      </c>
    </row>
    <row r="2692" spans="1:16">
      <c r="A2692">
        <v>2691</v>
      </c>
      <c r="B2692" t="s">
        <v>2754</v>
      </c>
      <c r="C2692">
        <v>75</v>
      </c>
      <c r="D2692">
        <v>60</v>
      </c>
      <c r="E2692">
        <v>59.3070336665971</v>
      </c>
      <c r="F2692">
        <v>1.25</v>
      </c>
      <c r="G2692">
        <v>2762.5</v>
      </c>
      <c r="H2692">
        <v>282.634556889534</v>
      </c>
      <c r="I2692">
        <v>0.56211434687347195</v>
      </c>
      <c r="J2692">
        <v>0.43457188856130002</v>
      </c>
      <c r="K2692">
        <v>0.80072463768115898</v>
      </c>
      <c r="L2692" t="s">
        <v>74</v>
      </c>
      <c r="M2692" t="s">
        <v>34</v>
      </c>
      <c r="N2692" t="s">
        <v>35</v>
      </c>
      <c r="O2692">
        <v>0.71013676919049395</v>
      </c>
      <c r="P2692" t="s">
        <v>36</v>
      </c>
    </row>
    <row r="2693" spans="1:16">
      <c r="A2693">
        <v>2692</v>
      </c>
      <c r="B2693" t="s">
        <v>2755</v>
      </c>
      <c r="C2693">
        <v>51</v>
      </c>
      <c r="D2693">
        <v>91</v>
      </c>
      <c r="E2693">
        <v>59.3070336665971</v>
      </c>
      <c r="F2693">
        <v>0.55639107046507297</v>
      </c>
      <c r="G2693">
        <v>2762.5</v>
      </c>
      <c r="H2693">
        <v>274.35028612613701</v>
      </c>
      <c r="I2693">
        <v>0.79555783004254998</v>
      </c>
      <c r="J2693">
        <v>0.46121276182320298</v>
      </c>
      <c r="K2693">
        <v>0.75945017182130603</v>
      </c>
      <c r="L2693" t="s">
        <v>58</v>
      </c>
      <c r="M2693" t="s">
        <v>34</v>
      </c>
      <c r="N2693" t="s">
        <v>35</v>
      </c>
      <c r="O2693">
        <v>0.63297960344113602</v>
      </c>
      <c r="P2693" t="s">
        <v>36</v>
      </c>
    </row>
    <row r="2694" spans="1:16">
      <c r="A2694">
        <v>2693</v>
      </c>
      <c r="B2694" t="s">
        <v>2756</v>
      </c>
      <c r="C2694">
        <v>74</v>
      </c>
      <c r="D2694">
        <v>101</v>
      </c>
      <c r="E2694">
        <v>73.128751118621395</v>
      </c>
      <c r="F2694">
        <v>0.73155515533662596</v>
      </c>
      <c r="G2694">
        <v>4200.1634824196599</v>
      </c>
      <c r="H2694">
        <v>333.09686475432397</v>
      </c>
      <c r="I2694">
        <v>0.80446337666601198</v>
      </c>
      <c r="J2694">
        <v>0.47570199069135</v>
      </c>
      <c r="K2694">
        <v>0.80811575967285298</v>
      </c>
      <c r="L2694" t="s">
        <v>111</v>
      </c>
      <c r="M2694" t="s">
        <v>34</v>
      </c>
      <c r="N2694" t="s">
        <v>35</v>
      </c>
      <c r="O2694">
        <v>0.61988638834167997</v>
      </c>
      <c r="P2694" t="s">
        <v>36</v>
      </c>
    </row>
    <row r="2695" spans="1:16">
      <c r="A2695">
        <v>2694</v>
      </c>
      <c r="B2695" t="s">
        <v>2757</v>
      </c>
      <c r="C2695">
        <v>65</v>
      </c>
      <c r="D2695">
        <v>70</v>
      </c>
      <c r="E2695">
        <v>58.903121813731701</v>
      </c>
      <c r="F2695">
        <v>0.92857142857142905</v>
      </c>
      <c r="G2695">
        <v>2725</v>
      </c>
      <c r="H2695">
        <v>278.99494767188997</v>
      </c>
      <c r="I2695">
        <v>0.68702680917867298</v>
      </c>
      <c r="J2695">
        <v>0.43993011605040799</v>
      </c>
      <c r="K2695">
        <v>0.75958188153310102</v>
      </c>
      <c r="L2695" t="s">
        <v>93</v>
      </c>
      <c r="M2695" t="s">
        <v>34</v>
      </c>
      <c r="N2695" t="s">
        <v>35</v>
      </c>
      <c r="O2695">
        <v>0.65426585061044795</v>
      </c>
      <c r="P2695" t="s">
        <v>36</v>
      </c>
    </row>
    <row r="2696" spans="1:16">
      <c r="A2696">
        <v>2695</v>
      </c>
      <c r="B2696" t="s">
        <v>2758</v>
      </c>
      <c r="C2696">
        <v>107</v>
      </c>
      <c r="D2696">
        <v>99</v>
      </c>
      <c r="E2696">
        <v>88.137565980611996</v>
      </c>
      <c r="F2696">
        <v>1.0795875265236701</v>
      </c>
      <c r="G2696">
        <v>6101.1539965973498</v>
      </c>
      <c r="H2696">
        <v>470.51823784838598</v>
      </c>
      <c r="I2696">
        <v>0.69142149400263297</v>
      </c>
      <c r="J2696">
        <v>0.34631310584760799</v>
      </c>
      <c r="K2696">
        <v>0.72602982012416195</v>
      </c>
      <c r="L2696" t="s">
        <v>41</v>
      </c>
      <c r="M2696" t="s">
        <v>34</v>
      </c>
      <c r="N2696" t="s">
        <v>35</v>
      </c>
      <c r="O2696">
        <v>0.78466291253929998</v>
      </c>
      <c r="P2696" t="s">
        <v>36</v>
      </c>
    </row>
    <row r="2697" spans="1:16">
      <c r="A2697">
        <v>2696</v>
      </c>
      <c r="B2697" t="s">
        <v>2759</v>
      </c>
      <c r="C2697">
        <v>93</v>
      </c>
      <c r="D2697">
        <v>68</v>
      </c>
      <c r="E2697">
        <v>61.3070356875307</v>
      </c>
      <c r="F2697">
        <v>1.36799992285155</v>
      </c>
      <c r="G2697">
        <v>2951.96032854442</v>
      </c>
      <c r="H2697">
        <v>700.59219097044195</v>
      </c>
      <c r="I2697">
        <v>0.55760455293605204</v>
      </c>
      <c r="J2697">
        <v>7.5577025669820996E-2</v>
      </c>
      <c r="K2697">
        <v>0.57270970904581997</v>
      </c>
      <c r="L2697" t="s">
        <v>41</v>
      </c>
      <c r="M2697" t="s">
        <v>34</v>
      </c>
      <c r="N2697" t="s">
        <v>35</v>
      </c>
      <c r="O2697">
        <v>0.67059553567457797</v>
      </c>
      <c r="P2697" t="s">
        <v>36</v>
      </c>
    </row>
    <row r="2698" spans="1:16">
      <c r="A2698">
        <v>2697</v>
      </c>
      <c r="B2698" t="s">
        <v>2760</v>
      </c>
      <c r="C2698">
        <v>57</v>
      </c>
      <c r="D2698">
        <v>157</v>
      </c>
      <c r="E2698">
        <v>77.166807123470207</v>
      </c>
      <c r="F2698">
        <v>0.36063445431122898</v>
      </c>
      <c r="G2698">
        <v>4676.8231054820399</v>
      </c>
      <c r="H2698">
        <v>453.267772648853</v>
      </c>
      <c r="I2698">
        <v>0.92750721504766498</v>
      </c>
      <c r="J2698">
        <v>0.28605604119241301</v>
      </c>
      <c r="K2698">
        <v>0.73463765409040005</v>
      </c>
      <c r="L2698" t="s">
        <v>41</v>
      </c>
      <c r="M2698" t="s">
        <v>34</v>
      </c>
      <c r="N2698" t="s">
        <v>35</v>
      </c>
      <c r="O2698">
        <v>0.69970148684767897</v>
      </c>
      <c r="P2698" t="s">
        <v>36</v>
      </c>
    </row>
    <row r="2699" spans="1:16">
      <c r="A2699">
        <v>2698</v>
      </c>
      <c r="B2699" t="s">
        <v>2761</v>
      </c>
      <c r="C2699">
        <v>86</v>
      </c>
      <c r="D2699">
        <v>122</v>
      </c>
      <c r="E2699">
        <v>71.687372357084399</v>
      </c>
      <c r="F2699">
        <v>0.70508128137440396</v>
      </c>
      <c r="G2699">
        <v>4036.2234873345901</v>
      </c>
      <c r="H2699">
        <v>529.45651331010095</v>
      </c>
      <c r="I2699">
        <v>0.72043204458655297</v>
      </c>
      <c r="J2699">
        <v>0.18093578905117799</v>
      </c>
      <c r="K2699">
        <v>0.50229357798165097</v>
      </c>
      <c r="L2699" t="s">
        <v>151</v>
      </c>
      <c r="M2699" t="s">
        <v>34</v>
      </c>
      <c r="N2699" t="s">
        <v>35</v>
      </c>
      <c r="O2699">
        <v>0.89263578748991301</v>
      </c>
      <c r="P2699" t="s">
        <v>36</v>
      </c>
    </row>
    <row r="2700" spans="1:16">
      <c r="A2700">
        <v>2699</v>
      </c>
      <c r="B2700" t="s">
        <v>2762</v>
      </c>
      <c r="C2700">
        <v>68</v>
      </c>
      <c r="D2700">
        <v>79</v>
      </c>
      <c r="E2700">
        <v>51.7656162678919</v>
      </c>
      <c r="F2700">
        <v>0.86805555555555602</v>
      </c>
      <c r="G2700">
        <v>2104.6149867674899</v>
      </c>
      <c r="H2700">
        <v>449.98868229264798</v>
      </c>
      <c r="I2700">
        <v>0.57899426743348004</v>
      </c>
      <c r="J2700">
        <v>0.130610875563579</v>
      </c>
      <c r="K2700">
        <v>0.49241897343163199</v>
      </c>
      <c r="L2700" t="s">
        <v>151</v>
      </c>
      <c r="M2700" t="s">
        <v>34</v>
      </c>
      <c r="N2700" t="s">
        <v>35</v>
      </c>
      <c r="O2700">
        <v>0.78443059071611798</v>
      </c>
      <c r="P2700" t="s">
        <v>36</v>
      </c>
    </row>
    <row r="2701" spans="1:16">
      <c r="A2701">
        <v>2700</v>
      </c>
      <c r="B2701" t="s">
        <v>2763</v>
      </c>
      <c r="C2701">
        <v>95</v>
      </c>
      <c r="D2701">
        <v>75</v>
      </c>
      <c r="E2701">
        <v>58.360224315594898</v>
      </c>
      <c r="F2701">
        <v>1.2666666666666699</v>
      </c>
      <c r="G2701">
        <v>2675</v>
      </c>
      <c r="H2701">
        <v>516.27416610717796</v>
      </c>
      <c r="I2701">
        <v>0.56636078239354504</v>
      </c>
      <c r="J2701">
        <v>0.126116776732147</v>
      </c>
      <c r="K2701">
        <v>0.47136563876651999</v>
      </c>
      <c r="L2701" t="s">
        <v>44</v>
      </c>
      <c r="M2701" t="s">
        <v>34</v>
      </c>
      <c r="N2701" t="s">
        <v>35</v>
      </c>
      <c r="O2701">
        <v>0.68000367675593298</v>
      </c>
      <c r="P2701" t="s">
        <v>36</v>
      </c>
    </row>
    <row r="2702" spans="1:16">
      <c r="A2702">
        <v>2701</v>
      </c>
      <c r="B2702" t="s">
        <v>2764</v>
      </c>
      <c r="C2702">
        <v>105</v>
      </c>
      <c r="D2702">
        <v>61</v>
      </c>
      <c r="E2702">
        <v>58.223708984033102</v>
      </c>
      <c r="F2702">
        <v>1.70499995226157</v>
      </c>
      <c r="G2702">
        <v>2662.5</v>
      </c>
      <c r="H2702">
        <v>376.776692271233</v>
      </c>
      <c r="I2702">
        <v>0.46959116418233399</v>
      </c>
      <c r="J2702">
        <v>0.235684717355894</v>
      </c>
      <c r="K2702">
        <v>0.62280701754386003</v>
      </c>
      <c r="L2702" t="s">
        <v>151</v>
      </c>
      <c r="M2702" t="s">
        <v>34</v>
      </c>
      <c r="N2702" t="s">
        <v>35</v>
      </c>
      <c r="O2702">
        <v>0.89521637353137495</v>
      </c>
      <c r="P2702" t="s">
        <v>36</v>
      </c>
    </row>
    <row r="2703" spans="1:16">
      <c r="A2703">
        <v>2702</v>
      </c>
      <c r="B2703" t="s">
        <v>2765</v>
      </c>
      <c r="C2703">
        <v>87</v>
      </c>
      <c r="D2703">
        <v>55</v>
      </c>
      <c r="E2703">
        <v>64.2977427295491</v>
      </c>
      <c r="F2703">
        <v>1.57761732987918</v>
      </c>
      <c r="G2703">
        <v>3246.9928672967899</v>
      </c>
      <c r="H2703">
        <v>315.33052726600499</v>
      </c>
      <c r="I2703">
        <v>0.69666841326677997</v>
      </c>
      <c r="J2703">
        <v>0.410354466293957</v>
      </c>
      <c r="K2703">
        <v>0.81040175093667699</v>
      </c>
      <c r="L2703" t="s">
        <v>74</v>
      </c>
      <c r="M2703" t="s">
        <v>34</v>
      </c>
      <c r="N2703" t="s">
        <v>35</v>
      </c>
      <c r="O2703">
        <v>0.83079255369655303</v>
      </c>
      <c r="P2703" t="s">
        <v>36</v>
      </c>
    </row>
    <row r="2704" spans="1:16">
      <c r="A2704">
        <v>2703</v>
      </c>
      <c r="B2704" t="s">
        <v>2766</v>
      </c>
      <c r="C2704">
        <v>60</v>
      </c>
      <c r="D2704">
        <v>72</v>
      </c>
      <c r="E2704">
        <v>58.223708984033102</v>
      </c>
      <c r="F2704">
        <v>0.84375000208250095</v>
      </c>
      <c r="G2704">
        <v>2662.5</v>
      </c>
      <c r="H2704">
        <v>284.35028612613701</v>
      </c>
      <c r="I2704">
        <v>0.66783482662159799</v>
      </c>
      <c r="J2704">
        <v>0.41380157685429902</v>
      </c>
      <c r="K2704">
        <v>0.74736842105263201</v>
      </c>
      <c r="L2704" t="s">
        <v>507</v>
      </c>
      <c r="M2704" t="s">
        <v>34</v>
      </c>
      <c r="N2704" t="s">
        <v>35</v>
      </c>
      <c r="O2704">
        <v>0.645965756755701</v>
      </c>
      <c r="P2704" t="s">
        <v>36</v>
      </c>
    </row>
    <row r="2705" spans="1:16">
      <c r="A2705">
        <v>2704</v>
      </c>
      <c r="B2705" t="s">
        <v>2767</v>
      </c>
      <c r="C2705">
        <v>73</v>
      </c>
      <c r="D2705">
        <v>73</v>
      </c>
      <c r="E2705">
        <v>60.048593899970498</v>
      </c>
      <c r="F2705">
        <v>1</v>
      </c>
      <c r="G2705">
        <v>2832.0151100189</v>
      </c>
      <c r="H2705">
        <v>463.448077851378</v>
      </c>
      <c r="I2705">
        <v>0.55537063076633697</v>
      </c>
      <c r="J2705">
        <v>0.16569265602495001</v>
      </c>
      <c r="K2705">
        <v>0.64284750337381902</v>
      </c>
      <c r="L2705" t="s">
        <v>41</v>
      </c>
      <c r="M2705" t="s">
        <v>34</v>
      </c>
      <c r="N2705" t="s">
        <v>35</v>
      </c>
      <c r="O2705">
        <v>0.85492865982284205</v>
      </c>
      <c r="P2705" t="s">
        <v>36</v>
      </c>
    </row>
    <row r="2706" spans="1:16">
      <c r="A2706">
        <v>2705</v>
      </c>
      <c r="B2706" t="s">
        <v>2768</v>
      </c>
      <c r="C2706">
        <v>86</v>
      </c>
      <c r="D2706">
        <v>68</v>
      </c>
      <c r="E2706">
        <v>62.127269051550002</v>
      </c>
      <c r="F2706">
        <v>1.25149311805468</v>
      </c>
      <c r="G2706">
        <v>3031.47791455577</v>
      </c>
      <c r="H2706">
        <v>356.92203836917901</v>
      </c>
      <c r="I2706">
        <v>0.61792417752837403</v>
      </c>
      <c r="J2706">
        <v>0.29903191597689599</v>
      </c>
      <c r="K2706">
        <v>0.72045213705404498</v>
      </c>
      <c r="L2706" t="s">
        <v>111</v>
      </c>
      <c r="M2706" t="s">
        <v>34</v>
      </c>
      <c r="N2706" t="s">
        <v>35</v>
      </c>
      <c r="O2706">
        <v>0.83588695554336101</v>
      </c>
      <c r="P2706" t="s">
        <v>36</v>
      </c>
    </row>
    <row r="2707" spans="1:16">
      <c r="A2707">
        <v>2706</v>
      </c>
      <c r="B2707" t="s">
        <v>2769</v>
      </c>
      <c r="C2707">
        <v>66</v>
      </c>
      <c r="D2707">
        <v>101</v>
      </c>
      <c r="E2707">
        <v>65.218269891947799</v>
      </c>
      <c r="F2707">
        <v>0.65177509276941703</v>
      </c>
      <c r="G2707">
        <v>3340.63039848771</v>
      </c>
      <c r="H2707">
        <v>332.82287875009598</v>
      </c>
      <c r="I2707">
        <v>0.73799944220825897</v>
      </c>
      <c r="J2707">
        <v>0.37897620918681302</v>
      </c>
      <c r="K2707">
        <v>0.69948960537781601</v>
      </c>
      <c r="L2707" t="s">
        <v>151</v>
      </c>
      <c r="M2707" t="s">
        <v>34</v>
      </c>
      <c r="N2707" t="s">
        <v>35</v>
      </c>
      <c r="O2707">
        <v>0.81012941127459603</v>
      </c>
      <c r="P2707" t="s">
        <v>36</v>
      </c>
    </row>
    <row r="2708" spans="1:16">
      <c r="A2708">
        <v>2707</v>
      </c>
      <c r="B2708" t="s">
        <v>2770</v>
      </c>
      <c r="C2708">
        <v>47</v>
      </c>
      <c r="D2708">
        <v>83</v>
      </c>
      <c r="E2708">
        <v>50.233100816609102</v>
      </c>
      <c r="F2708">
        <v>0.56611788112310601</v>
      </c>
      <c r="G2708">
        <v>1981.8457792060501</v>
      </c>
      <c r="H2708">
        <v>298.18025422967003</v>
      </c>
      <c r="I2708">
        <v>0.87954662708931297</v>
      </c>
      <c r="J2708">
        <v>0.280105707836658</v>
      </c>
      <c r="K2708">
        <v>0.64297425016877197</v>
      </c>
      <c r="L2708" t="s">
        <v>41</v>
      </c>
      <c r="M2708" t="s">
        <v>34</v>
      </c>
      <c r="N2708" t="s">
        <v>35</v>
      </c>
      <c r="O2708">
        <v>0.85098812387183898</v>
      </c>
      <c r="P2708" t="s">
        <v>36</v>
      </c>
    </row>
    <row r="2709" spans="1:16">
      <c r="A2709">
        <v>2708</v>
      </c>
      <c r="B2709" t="s">
        <v>2771</v>
      </c>
      <c r="C2709">
        <v>120</v>
      </c>
      <c r="D2709">
        <v>104</v>
      </c>
      <c r="E2709">
        <v>93.448446741131605</v>
      </c>
      <c r="F2709">
        <v>1.15789473684211</v>
      </c>
      <c r="G2709">
        <v>6858.5775822306296</v>
      </c>
      <c r="H2709">
        <v>825.96236802484702</v>
      </c>
      <c r="I2709">
        <v>0.62810960321836895</v>
      </c>
      <c r="J2709">
        <v>0.126334916659435</v>
      </c>
      <c r="K2709">
        <v>0.66201365775278298</v>
      </c>
      <c r="L2709" t="s">
        <v>151</v>
      </c>
      <c r="M2709" t="s">
        <v>34</v>
      </c>
      <c r="N2709" t="s">
        <v>35</v>
      </c>
      <c r="O2709">
        <v>0.78764190051259098</v>
      </c>
      <c r="P2709" t="s">
        <v>36</v>
      </c>
    </row>
    <row r="2710" spans="1:16">
      <c r="A2710">
        <v>2709</v>
      </c>
      <c r="B2710" t="s">
        <v>2772</v>
      </c>
      <c r="C2710">
        <v>88</v>
      </c>
      <c r="D2710">
        <v>160</v>
      </c>
      <c r="E2710">
        <v>70.598083866380605</v>
      </c>
      <c r="F2710">
        <v>0.55146744281890703</v>
      </c>
      <c r="G2710">
        <v>3914.4946967863898</v>
      </c>
      <c r="H2710">
        <v>666.83638444599899</v>
      </c>
      <c r="I2710">
        <v>0.66115982026581499</v>
      </c>
      <c r="J2710">
        <v>0.110623398595385</v>
      </c>
      <c r="K2710">
        <v>0.42267015454735102</v>
      </c>
      <c r="L2710" t="s">
        <v>106</v>
      </c>
      <c r="M2710" t="s">
        <v>34</v>
      </c>
      <c r="N2710" t="s">
        <v>35</v>
      </c>
      <c r="O2710">
        <v>0.62121593365596195</v>
      </c>
      <c r="P2710" t="s">
        <v>36</v>
      </c>
    </row>
    <row r="2711" spans="1:16">
      <c r="A2711">
        <v>2710</v>
      </c>
      <c r="B2711" t="s">
        <v>2773</v>
      </c>
      <c r="C2711">
        <v>46</v>
      </c>
      <c r="D2711">
        <v>95</v>
      </c>
      <c r="E2711">
        <v>54.225968883231999</v>
      </c>
      <c r="F2711">
        <v>0.48571428571428599</v>
      </c>
      <c r="G2711">
        <v>2309.4285073724</v>
      </c>
      <c r="H2711">
        <v>265.48601522839601</v>
      </c>
      <c r="I2711">
        <v>0.58597640314919497</v>
      </c>
      <c r="J2711">
        <v>0.41174761123300002</v>
      </c>
      <c r="K2711">
        <v>0.87072008966096903</v>
      </c>
      <c r="L2711" t="s">
        <v>151</v>
      </c>
      <c r="M2711" t="s">
        <v>34</v>
      </c>
      <c r="N2711" t="s">
        <v>35</v>
      </c>
      <c r="O2711">
        <v>0.91277822023499899</v>
      </c>
      <c r="P2711" t="s">
        <v>36</v>
      </c>
    </row>
    <row r="2712" spans="1:16">
      <c r="A2712">
        <v>2711</v>
      </c>
      <c r="B2712" t="s">
        <v>2774</v>
      </c>
      <c r="C2712">
        <v>93</v>
      </c>
      <c r="D2712">
        <v>120</v>
      </c>
      <c r="E2712">
        <v>75.405512049151</v>
      </c>
      <c r="F2712">
        <v>0.776056819210453</v>
      </c>
      <c r="G2712">
        <v>4465.7670827977299</v>
      </c>
      <c r="H2712">
        <v>709.10815944049705</v>
      </c>
      <c r="I2712">
        <v>0.62093699490239096</v>
      </c>
      <c r="J2712">
        <v>0.111604310032696</v>
      </c>
      <c r="K2712">
        <v>0.52806777039614705</v>
      </c>
      <c r="L2712" t="s">
        <v>41</v>
      </c>
      <c r="M2712" t="s">
        <v>34</v>
      </c>
      <c r="N2712" t="s">
        <v>35</v>
      </c>
      <c r="O2712">
        <v>0.63796839389729598</v>
      </c>
      <c r="P2712" t="s">
        <v>36</v>
      </c>
    </row>
    <row r="2713" spans="1:16">
      <c r="A2713">
        <v>2712</v>
      </c>
      <c r="B2713" t="s">
        <v>2775</v>
      </c>
      <c r="C2713">
        <v>147</v>
      </c>
      <c r="D2713">
        <v>53</v>
      </c>
      <c r="E2713">
        <v>81.185835529879</v>
      </c>
      <c r="F2713">
        <v>2.7448979591836702</v>
      </c>
      <c r="G2713">
        <v>5176.6691648393198</v>
      </c>
      <c r="H2713">
        <v>617.06709031633704</v>
      </c>
      <c r="I2713">
        <v>0.72398037693185102</v>
      </c>
      <c r="J2713">
        <v>0.17084233734389201</v>
      </c>
      <c r="K2713">
        <v>0.73041271705393795</v>
      </c>
      <c r="L2713" t="s">
        <v>111</v>
      </c>
      <c r="M2713" t="s">
        <v>34</v>
      </c>
      <c r="N2713" t="s">
        <v>35</v>
      </c>
      <c r="O2713">
        <v>0.80369371444823501</v>
      </c>
      <c r="P2713" t="s">
        <v>36</v>
      </c>
    </row>
    <row r="2714" spans="1:16">
      <c r="A2714">
        <v>2713</v>
      </c>
      <c r="B2714" t="s">
        <v>2776</v>
      </c>
      <c r="C2714">
        <v>90</v>
      </c>
      <c r="D2714">
        <v>53</v>
      </c>
      <c r="E2714">
        <v>59.448385864918102</v>
      </c>
      <c r="F2714">
        <v>1.67555052150082</v>
      </c>
      <c r="G2714">
        <v>2775.68396030246</v>
      </c>
      <c r="H2714">
        <v>301.77093954407701</v>
      </c>
      <c r="I2714">
        <v>0.63836084007124405</v>
      </c>
      <c r="J2714">
        <v>0.38302317306487998</v>
      </c>
      <c r="K2714">
        <v>0.81550218340611402</v>
      </c>
      <c r="L2714" t="s">
        <v>111</v>
      </c>
      <c r="M2714" t="s">
        <v>34</v>
      </c>
      <c r="N2714" t="s">
        <v>35</v>
      </c>
      <c r="O2714">
        <v>0.721690623093169</v>
      </c>
      <c r="P2714" t="s">
        <v>36</v>
      </c>
    </row>
    <row r="2715" spans="1:16">
      <c r="A2715">
        <v>2714</v>
      </c>
      <c r="B2715" t="s">
        <v>2777</v>
      </c>
      <c r="C2715">
        <v>112</v>
      </c>
      <c r="D2715">
        <v>39</v>
      </c>
      <c r="E2715">
        <v>55.1018383824944</v>
      </c>
      <c r="F2715">
        <v>2.9014084507042299</v>
      </c>
      <c r="G2715">
        <v>2384.6357943289199</v>
      </c>
      <c r="H2715">
        <v>532.48754760348299</v>
      </c>
      <c r="I2715">
        <v>0.89341412117007002</v>
      </c>
      <c r="J2715">
        <v>0.105684916935845</v>
      </c>
      <c r="K2715">
        <v>0.61318555321995005</v>
      </c>
      <c r="L2715" t="s">
        <v>106</v>
      </c>
      <c r="M2715" t="s">
        <v>34</v>
      </c>
      <c r="N2715" t="s">
        <v>35</v>
      </c>
      <c r="O2715">
        <v>0.65328878025954595</v>
      </c>
      <c r="P2715" t="s">
        <v>36</v>
      </c>
    </row>
    <row r="2716" spans="1:16">
      <c r="A2716">
        <v>2715</v>
      </c>
      <c r="B2716" t="s">
        <v>2778</v>
      </c>
      <c r="C2716">
        <v>64</v>
      </c>
      <c r="D2716">
        <v>72</v>
      </c>
      <c r="E2716">
        <v>58.903130337475901</v>
      </c>
      <c r="F2716">
        <v>0.88091820524421105</v>
      </c>
      <c r="G2716">
        <v>2725.0007886578501</v>
      </c>
      <c r="H2716">
        <v>254.70455704668299</v>
      </c>
      <c r="I2716">
        <v>0.72527026490547797</v>
      </c>
      <c r="J2716">
        <v>0.52784093305961299</v>
      </c>
      <c r="K2716">
        <v>0.82723458015611595</v>
      </c>
      <c r="L2716" t="s">
        <v>151</v>
      </c>
      <c r="M2716" t="s">
        <v>34</v>
      </c>
      <c r="N2716" t="s">
        <v>35</v>
      </c>
      <c r="O2716">
        <v>0.72172517670819902</v>
      </c>
      <c r="P2716" t="s">
        <v>36</v>
      </c>
    </row>
    <row r="2717" spans="1:16">
      <c r="A2717">
        <v>2716</v>
      </c>
      <c r="B2717" t="s">
        <v>2779</v>
      </c>
      <c r="C2717">
        <v>54</v>
      </c>
      <c r="D2717">
        <v>92</v>
      </c>
      <c r="E2717">
        <v>57.397798929943598</v>
      </c>
      <c r="F2717">
        <v>0.58536585619569403</v>
      </c>
      <c r="G2717">
        <v>2587.5</v>
      </c>
      <c r="H2717">
        <v>353.34523379802698</v>
      </c>
      <c r="I2717">
        <v>0.84731817986441604</v>
      </c>
      <c r="J2717">
        <v>0.26043044158305201</v>
      </c>
      <c r="K2717">
        <v>0.67647058823529405</v>
      </c>
      <c r="L2717" t="s">
        <v>41</v>
      </c>
      <c r="M2717" t="s">
        <v>34</v>
      </c>
      <c r="N2717" t="s">
        <v>35</v>
      </c>
      <c r="O2717">
        <v>0.76607983944286795</v>
      </c>
      <c r="P2717" t="s">
        <v>36</v>
      </c>
    </row>
    <row r="2718" spans="1:16">
      <c r="A2718">
        <v>2717</v>
      </c>
      <c r="B2718" t="s">
        <v>2780</v>
      </c>
      <c r="C2718">
        <v>51</v>
      </c>
      <c r="D2718">
        <v>92</v>
      </c>
      <c r="E2718">
        <v>51.844155610535203</v>
      </c>
      <c r="F2718">
        <v>0.55640925548741205</v>
      </c>
      <c r="G2718">
        <v>2111.0061198487701</v>
      </c>
      <c r="H2718">
        <v>509.72070905156801</v>
      </c>
      <c r="I2718">
        <v>0.75712368168668098</v>
      </c>
      <c r="J2718">
        <v>0.10210212930189801</v>
      </c>
      <c r="K2718">
        <v>0.578298045602606</v>
      </c>
      <c r="L2718" t="s">
        <v>1263</v>
      </c>
      <c r="M2718" t="s">
        <v>34</v>
      </c>
      <c r="N2718" t="s">
        <v>35</v>
      </c>
      <c r="O2718">
        <v>0.65413880109331801</v>
      </c>
      <c r="P2718" t="s">
        <v>36</v>
      </c>
    </row>
    <row r="2719" spans="1:16">
      <c r="A2719">
        <v>2718</v>
      </c>
      <c r="B2719" t="s">
        <v>2781</v>
      </c>
      <c r="C2719">
        <v>46</v>
      </c>
      <c r="D2719">
        <v>103</v>
      </c>
      <c r="E2719">
        <v>57.1865895320459</v>
      </c>
      <c r="F2719">
        <v>0.44680851063829802</v>
      </c>
      <c r="G2719">
        <v>2568.4923436672998</v>
      </c>
      <c r="H2719">
        <v>422.448317488898</v>
      </c>
      <c r="I2719">
        <v>0.83971189462876705</v>
      </c>
      <c r="J2719">
        <v>0.18085935179798099</v>
      </c>
      <c r="K2719">
        <v>0.70170950582693803</v>
      </c>
      <c r="L2719" t="s">
        <v>41</v>
      </c>
      <c r="M2719" t="s">
        <v>34</v>
      </c>
      <c r="N2719" t="s">
        <v>35</v>
      </c>
      <c r="O2719">
        <v>0.82139205845340202</v>
      </c>
      <c r="P2719" t="s">
        <v>36</v>
      </c>
    </row>
    <row r="2720" spans="1:16">
      <c r="A2720">
        <v>2719</v>
      </c>
      <c r="B2720" t="s">
        <v>2782</v>
      </c>
      <c r="C2720">
        <v>47</v>
      </c>
      <c r="D2720">
        <v>85</v>
      </c>
      <c r="E2720">
        <v>57.1198418536313</v>
      </c>
      <c r="F2720">
        <v>0.55555558037681396</v>
      </c>
      <c r="G2720">
        <v>2562.5</v>
      </c>
      <c r="H2720">
        <v>234.35028612613701</v>
      </c>
      <c r="I2720">
        <v>0.78536980758748898</v>
      </c>
      <c r="J2720">
        <v>0.58633087233481196</v>
      </c>
      <c r="K2720">
        <v>0.82329317269076296</v>
      </c>
      <c r="L2720" t="s">
        <v>41</v>
      </c>
      <c r="M2720" t="s">
        <v>34</v>
      </c>
      <c r="N2720" t="s">
        <v>35</v>
      </c>
      <c r="O2720">
        <v>0.81561939280111695</v>
      </c>
      <c r="P2720" t="s">
        <v>36</v>
      </c>
    </row>
    <row r="2721" spans="1:16">
      <c r="A2721">
        <v>2720</v>
      </c>
      <c r="B2721" t="s">
        <v>2783</v>
      </c>
      <c r="C2721">
        <v>79</v>
      </c>
      <c r="D2721">
        <v>141</v>
      </c>
      <c r="E2721">
        <v>82.834581852891503</v>
      </c>
      <c r="F2721">
        <v>0.55836309497903502</v>
      </c>
      <c r="G2721">
        <v>5389.0628665406402</v>
      </c>
      <c r="H2721">
        <v>670.77465744246604</v>
      </c>
      <c r="I2721">
        <v>0.78542444771942199</v>
      </c>
      <c r="J2721">
        <v>0.15051154771776401</v>
      </c>
      <c r="K2721">
        <v>0.64381980574249298</v>
      </c>
      <c r="L2721" t="s">
        <v>41</v>
      </c>
      <c r="M2721" t="s">
        <v>34</v>
      </c>
      <c r="N2721" t="s">
        <v>35</v>
      </c>
      <c r="O2721">
        <v>0.76104331554629701</v>
      </c>
      <c r="P2721" t="s">
        <v>36</v>
      </c>
    </row>
    <row r="2722" spans="1:16">
      <c r="A2722">
        <v>2721</v>
      </c>
      <c r="B2722" t="s">
        <v>2784</v>
      </c>
      <c r="C2722">
        <v>63</v>
      </c>
      <c r="D2722">
        <v>84</v>
      </c>
      <c r="E2722">
        <v>50.778283671104099</v>
      </c>
      <c r="F2722">
        <v>0.74930233071722596</v>
      </c>
      <c r="G2722">
        <v>2025.0974007561399</v>
      </c>
      <c r="H2722">
        <v>512.88241899770196</v>
      </c>
      <c r="I2722">
        <v>0.64731512583506501</v>
      </c>
      <c r="J2722">
        <v>9.67431347892517E-2</v>
      </c>
      <c r="K2722">
        <v>0.52417958681183396</v>
      </c>
      <c r="L2722" t="s">
        <v>74</v>
      </c>
      <c r="M2722" t="s">
        <v>34</v>
      </c>
      <c r="N2722" t="s">
        <v>35</v>
      </c>
      <c r="O2722">
        <v>0.68968172064241295</v>
      </c>
      <c r="P2722" t="s">
        <v>36</v>
      </c>
    </row>
    <row r="2723" spans="1:16">
      <c r="A2723">
        <v>2722</v>
      </c>
      <c r="B2723" t="s">
        <v>2785</v>
      </c>
      <c r="C2723">
        <v>196</v>
      </c>
      <c r="D2723">
        <v>95</v>
      </c>
      <c r="E2723">
        <v>104.715326332494</v>
      </c>
      <c r="F2723">
        <v>2.05622168137615</v>
      </c>
      <c r="G2723">
        <v>8612.1261425330795</v>
      </c>
      <c r="H2723">
        <v>955.22153010917805</v>
      </c>
      <c r="I2723">
        <v>0.53613046425896804</v>
      </c>
      <c r="J2723">
        <v>0.118607469722685</v>
      </c>
      <c r="K2723">
        <v>0.57085012265647295</v>
      </c>
      <c r="L2723" t="s">
        <v>151</v>
      </c>
      <c r="M2723" t="s">
        <v>34</v>
      </c>
      <c r="N2723" t="s">
        <v>35</v>
      </c>
      <c r="O2723">
        <v>0.74293535240834996</v>
      </c>
      <c r="P2723" t="s">
        <v>36</v>
      </c>
    </row>
    <row r="2724" spans="1:16">
      <c r="A2724">
        <v>2723</v>
      </c>
      <c r="B2724" t="s">
        <v>2786</v>
      </c>
      <c r="C2724">
        <v>142</v>
      </c>
      <c r="D2724">
        <v>73</v>
      </c>
      <c r="E2724">
        <v>72.713523652973507</v>
      </c>
      <c r="F2724">
        <v>1.9402985074626899</v>
      </c>
      <c r="G2724">
        <v>4152.6015618147503</v>
      </c>
      <c r="H2724">
        <v>807.19021590035902</v>
      </c>
      <c r="I2724">
        <v>0.667082615727001</v>
      </c>
      <c r="J2724">
        <v>8.0090010166264797E-2</v>
      </c>
      <c r="K2724">
        <v>0.52294762849548904</v>
      </c>
      <c r="L2724" t="s">
        <v>41</v>
      </c>
      <c r="M2724" t="s">
        <v>34</v>
      </c>
      <c r="N2724" t="s">
        <v>35</v>
      </c>
      <c r="O2724">
        <v>0.68832457312139805</v>
      </c>
      <c r="P2724" t="s">
        <v>36</v>
      </c>
    </row>
    <row r="2725" spans="1:16">
      <c r="A2725">
        <v>2724</v>
      </c>
      <c r="B2725" t="s">
        <v>2787</v>
      </c>
      <c r="C2725">
        <v>70</v>
      </c>
      <c r="D2725">
        <v>55</v>
      </c>
      <c r="E2725">
        <v>56.840525549694497</v>
      </c>
      <c r="F2725">
        <v>1.27272727272727</v>
      </c>
      <c r="G2725">
        <v>2537.5</v>
      </c>
      <c r="H2725">
        <v>230.208150744438</v>
      </c>
      <c r="I2725">
        <v>0.68393781334839998</v>
      </c>
      <c r="J2725">
        <v>0.60169239533771901</v>
      </c>
      <c r="K2725">
        <v>0.84937238493723899</v>
      </c>
      <c r="L2725" t="s">
        <v>74</v>
      </c>
      <c r="M2725" t="s">
        <v>34</v>
      </c>
      <c r="N2725" t="s">
        <v>35</v>
      </c>
      <c r="O2725">
        <v>0.75211966928433704</v>
      </c>
      <c r="P2725" t="s">
        <v>36</v>
      </c>
    </row>
    <row r="2726" spans="1:16">
      <c r="A2726">
        <v>2725</v>
      </c>
      <c r="B2726" t="s">
        <v>2788</v>
      </c>
      <c r="C2726">
        <v>104</v>
      </c>
      <c r="D2726">
        <v>123</v>
      </c>
      <c r="E2726">
        <v>74.210219889306202</v>
      </c>
      <c r="F2726">
        <v>0.84127610698941502</v>
      </c>
      <c r="G2726">
        <v>4325.3107860113396</v>
      </c>
      <c r="H2726">
        <v>625.71535066926003</v>
      </c>
      <c r="I2726">
        <v>0.72441067029274298</v>
      </c>
      <c r="J2726">
        <v>0.138826879849306</v>
      </c>
      <c r="K2726">
        <v>0.4874947650557</v>
      </c>
      <c r="L2726" t="s">
        <v>151</v>
      </c>
      <c r="M2726" t="s">
        <v>34</v>
      </c>
      <c r="N2726" t="s">
        <v>35</v>
      </c>
      <c r="O2726">
        <v>0.66311207554125795</v>
      </c>
      <c r="P2726" t="s">
        <v>36</v>
      </c>
    </row>
    <row r="2727" spans="1:16">
      <c r="A2727">
        <v>2726</v>
      </c>
      <c r="B2727" t="s">
        <v>2789</v>
      </c>
      <c r="C2727">
        <v>55</v>
      </c>
      <c r="D2727">
        <v>140</v>
      </c>
      <c r="E2727">
        <v>56.2777342074885</v>
      </c>
      <c r="F2727">
        <v>0.39285714285714302</v>
      </c>
      <c r="G2727">
        <v>2487.5</v>
      </c>
      <c r="H2727">
        <v>524.05591070651997</v>
      </c>
      <c r="I2727">
        <v>0.91654419344854698</v>
      </c>
      <c r="J2727">
        <v>0.11381977064245399</v>
      </c>
      <c r="K2727">
        <v>0.41894736842105301</v>
      </c>
      <c r="L2727" t="s">
        <v>151</v>
      </c>
      <c r="M2727" t="s">
        <v>34</v>
      </c>
      <c r="N2727" t="s">
        <v>35</v>
      </c>
      <c r="O2727">
        <v>0.68582794366147803</v>
      </c>
      <c r="P2727" t="s">
        <v>36</v>
      </c>
    </row>
    <row r="2728" spans="1:16">
      <c r="A2728">
        <v>2727</v>
      </c>
      <c r="B2728" t="s">
        <v>2790</v>
      </c>
      <c r="C2728">
        <v>68</v>
      </c>
      <c r="D2728">
        <v>51</v>
      </c>
      <c r="E2728">
        <v>56.136154777643299</v>
      </c>
      <c r="F2728">
        <v>1.32954559448737</v>
      </c>
      <c r="G2728">
        <v>2475</v>
      </c>
      <c r="H2728">
        <v>233.13708305358901</v>
      </c>
      <c r="I2728">
        <v>0.54012071488069102</v>
      </c>
      <c r="J2728">
        <v>0.57221910072251303</v>
      </c>
      <c r="K2728">
        <v>0.84978540772532196</v>
      </c>
      <c r="L2728" t="s">
        <v>106</v>
      </c>
      <c r="M2728" t="s">
        <v>34</v>
      </c>
      <c r="N2728" t="s">
        <v>35</v>
      </c>
      <c r="O2728">
        <v>0.67056705377527104</v>
      </c>
      <c r="P2728" t="s">
        <v>36</v>
      </c>
    </row>
    <row r="2729" spans="1:16">
      <c r="A2729">
        <v>2728</v>
      </c>
      <c r="B2729" t="s">
        <v>2791</v>
      </c>
      <c r="C2729">
        <v>63</v>
      </c>
      <c r="D2729">
        <v>83</v>
      </c>
      <c r="E2729">
        <v>51.871525078862902</v>
      </c>
      <c r="F2729">
        <v>0.76315789473684204</v>
      </c>
      <c r="G2729">
        <v>2113.2355848771299</v>
      </c>
      <c r="H2729">
        <v>483.97924963723102</v>
      </c>
      <c r="I2729">
        <v>0.46265444159314301</v>
      </c>
      <c r="J2729">
        <v>0.11337160511609</v>
      </c>
      <c r="K2729">
        <v>0.527961381359079</v>
      </c>
      <c r="L2729" t="s">
        <v>41</v>
      </c>
      <c r="M2729" t="s">
        <v>34</v>
      </c>
      <c r="N2729" t="s">
        <v>35</v>
      </c>
      <c r="O2729">
        <v>0.68280158550890202</v>
      </c>
      <c r="P2729" t="s">
        <v>36</v>
      </c>
    </row>
    <row r="2730" spans="1:16">
      <c r="A2730">
        <v>2729</v>
      </c>
      <c r="B2730" t="s">
        <v>2792</v>
      </c>
      <c r="C2730">
        <v>58</v>
      </c>
      <c r="D2730">
        <v>83</v>
      </c>
      <c r="E2730">
        <v>55.970764300771698</v>
      </c>
      <c r="F2730">
        <v>0.70394740936829603</v>
      </c>
      <c r="G2730">
        <v>2460.4376052930102</v>
      </c>
      <c r="H2730">
        <v>451.64038432639597</v>
      </c>
      <c r="I2730">
        <v>0.55264617978648201</v>
      </c>
      <c r="J2730">
        <v>0.15157817839306501</v>
      </c>
      <c r="K2730">
        <v>0.70737543799675195</v>
      </c>
      <c r="L2730" t="s">
        <v>93</v>
      </c>
      <c r="M2730" t="s">
        <v>34</v>
      </c>
      <c r="N2730" t="s">
        <v>35</v>
      </c>
      <c r="O2730">
        <v>0.80729484153763598</v>
      </c>
      <c r="P2730" t="s">
        <v>36</v>
      </c>
    </row>
    <row r="2731" spans="1:16">
      <c r="A2731">
        <v>2730</v>
      </c>
      <c r="B2731" t="s">
        <v>2793</v>
      </c>
      <c r="C2731">
        <v>82</v>
      </c>
      <c r="D2731">
        <v>51</v>
      </c>
      <c r="E2731">
        <v>50.729811531134501</v>
      </c>
      <c r="F2731">
        <v>1.6215139993290499</v>
      </c>
      <c r="G2731">
        <v>2021.23299470699</v>
      </c>
      <c r="H2731">
        <v>391.79876316578498</v>
      </c>
      <c r="I2731">
        <v>0.52056696422476401</v>
      </c>
      <c r="J2731">
        <v>0.165462705686687</v>
      </c>
      <c r="K2731">
        <v>0.64082748221101704</v>
      </c>
      <c r="L2731" t="s">
        <v>55</v>
      </c>
      <c r="M2731" t="s">
        <v>34</v>
      </c>
      <c r="N2731" t="s">
        <v>35</v>
      </c>
      <c r="O2731">
        <v>0.62555128644256597</v>
      </c>
      <c r="P2731" t="s">
        <v>36</v>
      </c>
    </row>
    <row r="2732" spans="1:16">
      <c r="A2732">
        <v>2731</v>
      </c>
      <c r="B2732" t="s">
        <v>2794</v>
      </c>
      <c r="C2732">
        <v>73</v>
      </c>
      <c r="D2732">
        <v>52</v>
      </c>
      <c r="E2732">
        <v>52.343655393887097</v>
      </c>
      <c r="F2732">
        <v>1.41012642432591</v>
      </c>
      <c r="G2732">
        <v>2151.87964536862</v>
      </c>
      <c r="H2732">
        <v>240.761388918835</v>
      </c>
      <c r="I2732">
        <v>0.63220468720388501</v>
      </c>
      <c r="J2732">
        <v>0.46650269982770098</v>
      </c>
      <c r="K2732">
        <v>0.78412045060658597</v>
      </c>
      <c r="L2732" t="s">
        <v>151</v>
      </c>
      <c r="M2732" t="s">
        <v>34</v>
      </c>
      <c r="N2732" t="s">
        <v>35</v>
      </c>
      <c r="O2732">
        <v>0.72797726535191598</v>
      </c>
      <c r="P2732" t="s">
        <v>36</v>
      </c>
    </row>
    <row r="2733" spans="1:16">
      <c r="A2733">
        <v>2732</v>
      </c>
      <c r="B2733" t="s">
        <v>2795</v>
      </c>
      <c r="C2733">
        <v>63</v>
      </c>
      <c r="D2733">
        <v>63</v>
      </c>
      <c r="E2733">
        <v>60.759771987487603</v>
      </c>
      <c r="F2733">
        <v>1</v>
      </c>
      <c r="G2733">
        <v>2899.4935848771302</v>
      </c>
      <c r="H2733">
        <v>383.42676559116501</v>
      </c>
      <c r="I2733">
        <v>0.65404563144458105</v>
      </c>
      <c r="J2733">
        <v>0.24783758245005</v>
      </c>
      <c r="K2733">
        <v>0.82500211452254102</v>
      </c>
      <c r="L2733" t="s">
        <v>111</v>
      </c>
      <c r="M2733" t="s">
        <v>34</v>
      </c>
      <c r="N2733" t="s">
        <v>35</v>
      </c>
      <c r="O2733">
        <v>0.77934456089979798</v>
      </c>
      <c r="P2733" t="s">
        <v>36</v>
      </c>
    </row>
    <row r="2734" spans="1:16">
      <c r="A2734">
        <v>2733</v>
      </c>
      <c r="B2734" t="s">
        <v>2796</v>
      </c>
      <c r="C2734">
        <v>114</v>
      </c>
      <c r="D2734">
        <v>74</v>
      </c>
      <c r="E2734">
        <v>59.837071159051497</v>
      </c>
      <c r="F2734">
        <v>1.5366009749840801</v>
      </c>
      <c r="G2734">
        <v>2812.0985557655999</v>
      </c>
      <c r="H2734">
        <v>438.95042635357902</v>
      </c>
      <c r="I2734">
        <v>0.456129809375456</v>
      </c>
      <c r="J2734">
        <v>0.183404273522178</v>
      </c>
      <c r="K2734">
        <v>0.497894736842105</v>
      </c>
      <c r="L2734" t="s">
        <v>41</v>
      </c>
      <c r="M2734" t="s">
        <v>34</v>
      </c>
      <c r="N2734" t="s">
        <v>35</v>
      </c>
      <c r="O2734">
        <v>0.77516134126582303</v>
      </c>
      <c r="P2734" t="s">
        <v>36</v>
      </c>
    </row>
    <row r="2735" spans="1:16">
      <c r="A2735">
        <v>2734</v>
      </c>
      <c r="B2735" t="s">
        <v>2797</v>
      </c>
      <c r="C2735">
        <v>88</v>
      </c>
      <c r="D2735">
        <v>98</v>
      </c>
      <c r="E2735">
        <v>74.459709497006003</v>
      </c>
      <c r="F2735">
        <v>0.89944134078212301</v>
      </c>
      <c r="G2735">
        <v>4354.4424623818504</v>
      </c>
      <c r="H2735">
        <v>958.19938343182901</v>
      </c>
      <c r="I2735">
        <v>0.65239286788798601</v>
      </c>
      <c r="J2735">
        <v>5.9597857334382297E-2</v>
      </c>
      <c r="K2735">
        <v>0.54893106743362496</v>
      </c>
      <c r="L2735" t="s">
        <v>41</v>
      </c>
      <c r="M2735" t="s">
        <v>34</v>
      </c>
      <c r="N2735" t="s">
        <v>35</v>
      </c>
      <c r="O2735">
        <v>0.72885084201216799</v>
      </c>
      <c r="P2735" t="s">
        <v>36</v>
      </c>
    </row>
    <row r="2736" spans="1:16">
      <c r="A2736">
        <v>2735</v>
      </c>
      <c r="B2736" t="s">
        <v>2798</v>
      </c>
      <c r="C2736">
        <v>190</v>
      </c>
      <c r="D2736">
        <v>143</v>
      </c>
      <c r="E2736">
        <v>118.575619127614</v>
      </c>
      <c r="F2736">
        <v>1.33206106870229</v>
      </c>
      <c r="G2736">
        <v>11042.837547448</v>
      </c>
      <c r="H2736">
        <v>1019.66677668478</v>
      </c>
      <c r="I2736">
        <v>0.68170720478351399</v>
      </c>
      <c r="J2736">
        <v>0.13346703389429401</v>
      </c>
      <c r="K2736">
        <v>0.54064851333847597</v>
      </c>
      <c r="L2736" t="s">
        <v>41</v>
      </c>
      <c r="M2736" t="s">
        <v>34</v>
      </c>
      <c r="N2736" t="s">
        <v>35</v>
      </c>
      <c r="O2736">
        <v>0.75538754987798395</v>
      </c>
      <c r="P2736" t="s">
        <v>36</v>
      </c>
    </row>
    <row r="2737" spans="1:16">
      <c r="A2737">
        <v>2736</v>
      </c>
      <c r="B2737" t="s">
        <v>2799</v>
      </c>
      <c r="C2737">
        <v>98</v>
      </c>
      <c r="D2737">
        <v>47</v>
      </c>
      <c r="E2737">
        <v>55.851919256200603</v>
      </c>
      <c r="F2737">
        <v>2.0818182814501598</v>
      </c>
      <c r="G2737">
        <v>2450</v>
      </c>
      <c r="H2737">
        <v>271.42135381698603</v>
      </c>
      <c r="I2737">
        <v>0.59433696110034395</v>
      </c>
      <c r="J2737">
        <v>0.41791496566236302</v>
      </c>
      <c r="K2737">
        <v>0.74809160305343503</v>
      </c>
      <c r="L2737" t="s">
        <v>41</v>
      </c>
      <c r="M2737" t="s">
        <v>34</v>
      </c>
      <c r="N2737" t="s">
        <v>35</v>
      </c>
      <c r="O2737">
        <v>0.74716204809271602</v>
      </c>
      <c r="P2737" t="s">
        <v>36</v>
      </c>
    </row>
    <row r="2738" spans="1:16">
      <c r="A2738">
        <v>2737</v>
      </c>
      <c r="B2738" t="s">
        <v>2800</v>
      </c>
      <c r="C2738">
        <v>45</v>
      </c>
      <c r="D2738">
        <v>99</v>
      </c>
      <c r="E2738">
        <v>56.055228122553899</v>
      </c>
      <c r="F2738">
        <v>0.450549450549451</v>
      </c>
      <c r="G2738">
        <v>2467.8691553875201</v>
      </c>
      <c r="H2738">
        <v>339.94555917387402</v>
      </c>
      <c r="I2738">
        <v>0.75572268880321702</v>
      </c>
      <c r="J2738">
        <v>0.268357198603352</v>
      </c>
      <c r="K2738">
        <v>0.59232305936073104</v>
      </c>
      <c r="L2738" t="s">
        <v>41</v>
      </c>
      <c r="M2738" t="s">
        <v>34</v>
      </c>
      <c r="N2738" t="s">
        <v>35</v>
      </c>
      <c r="O2738">
        <v>0.665694284308331</v>
      </c>
      <c r="P2738" t="s">
        <v>36</v>
      </c>
    </row>
    <row r="2739" spans="1:16">
      <c r="A2739">
        <v>2738</v>
      </c>
      <c r="B2739" t="s">
        <v>2801</v>
      </c>
      <c r="C2739">
        <v>78</v>
      </c>
      <c r="D2739">
        <v>93</v>
      </c>
      <c r="E2739">
        <v>67.400111829846296</v>
      </c>
      <c r="F2739">
        <v>0.83436103322116295</v>
      </c>
      <c r="G2739">
        <v>3567.8872003780698</v>
      </c>
      <c r="H2739">
        <v>365.10694686008497</v>
      </c>
      <c r="I2739">
        <v>0.72569022057340105</v>
      </c>
      <c r="J2739">
        <v>0.33634175579731102</v>
      </c>
      <c r="K2739">
        <v>0.68419552515319904</v>
      </c>
      <c r="L2739" t="s">
        <v>44</v>
      </c>
      <c r="M2739" t="s">
        <v>34</v>
      </c>
      <c r="N2739" t="s">
        <v>35</v>
      </c>
      <c r="O2739">
        <v>0.64099397406049197</v>
      </c>
      <c r="P2739" t="s">
        <v>36</v>
      </c>
    </row>
    <row r="2740" spans="1:16">
      <c r="A2740">
        <v>2739</v>
      </c>
      <c r="B2740" t="s">
        <v>2802</v>
      </c>
      <c r="C2740">
        <v>52</v>
      </c>
      <c r="D2740">
        <v>107</v>
      </c>
      <c r="E2740">
        <v>57.3897455580341</v>
      </c>
      <c r="F2740">
        <v>0.48828741165863498</v>
      </c>
      <c r="G2740">
        <v>2586.7739568998099</v>
      </c>
      <c r="H2740">
        <v>363.77462579291802</v>
      </c>
      <c r="I2740">
        <v>0.84492606946971005</v>
      </c>
      <c r="J2740">
        <v>0.24564251693492201</v>
      </c>
      <c r="K2740">
        <v>0.63073968035371297</v>
      </c>
      <c r="L2740" t="s">
        <v>55</v>
      </c>
      <c r="M2740" t="s">
        <v>34</v>
      </c>
      <c r="N2740" t="s">
        <v>35</v>
      </c>
      <c r="O2740">
        <v>0.69958620139271199</v>
      </c>
      <c r="P2740" t="s">
        <v>36</v>
      </c>
    </row>
    <row r="2741" spans="1:16">
      <c r="A2741">
        <v>2740</v>
      </c>
      <c r="B2741" t="s">
        <v>2803</v>
      </c>
      <c r="C2741">
        <v>141</v>
      </c>
      <c r="D2741">
        <v>48</v>
      </c>
      <c r="E2741">
        <v>59.300177024275499</v>
      </c>
      <c r="F2741">
        <v>2.9431818181818201</v>
      </c>
      <c r="G2741">
        <v>2761.8612771266498</v>
      </c>
      <c r="H2741">
        <v>447.65282336338697</v>
      </c>
      <c r="I2741">
        <v>0.77501573862901296</v>
      </c>
      <c r="J2741">
        <v>0.17319249518827201</v>
      </c>
      <c r="K2741">
        <v>0.60584917348635503</v>
      </c>
      <c r="L2741" t="s">
        <v>74</v>
      </c>
      <c r="M2741" t="s">
        <v>34</v>
      </c>
      <c r="N2741" t="s">
        <v>35</v>
      </c>
      <c r="O2741">
        <v>0.73705694454171899</v>
      </c>
      <c r="P2741" t="s">
        <v>36</v>
      </c>
    </row>
    <row r="2742" spans="1:16">
      <c r="A2742">
        <v>2741</v>
      </c>
      <c r="B2742" t="s">
        <v>2804</v>
      </c>
      <c r="C2742">
        <v>78</v>
      </c>
      <c r="D2742">
        <v>96</v>
      </c>
      <c r="E2742">
        <v>72.417528200896101</v>
      </c>
      <c r="F2742">
        <v>0.81773861465393305</v>
      </c>
      <c r="G2742">
        <v>4118.86232438563</v>
      </c>
      <c r="H2742">
        <v>418.63844337110902</v>
      </c>
      <c r="I2742">
        <v>0.74261093651670695</v>
      </c>
      <c r="J2742">
        <v>0.29533092515167497</v>
      </c>
      <c r="K2742">
        <v>0.74046760187040706</v>
      </c>
      <c r="L2742" t="s">
        <v>151</v>
      </c>
      <c r="M2742" t="s">
        <v>34</v>
      </c>
      <c r="N2742" t="s">
        <v>35</v>
      </c>
      <c r="O2742">
        <v>0.82316227505609896</v>
      </c>
      <c r="P2742" t="s">
        <v>36</v>
      </c>
    </row>
    <row r="2743" spans="1:16">
      <c r="A2743">
        <v>2742</v>
      </c>
      <c r="B2743" t="s">
        <v>2805</v>
      </c>
      <c r="C2743">
        <v>70</v>
      </c>
      <c r="D2743">
        <v>50</v>
      </c>
      <c r="E2743">
        <v>55.134920087501698</v>
      </c>
      <c r="F2743">
        <v>1.4</v>
      </c>
      <c r="G2743">
        <v>2387.5</v>
      </c>
      <c r="H2743">
        <v>236.06601536273999</v>
      </c>
      <c r="I2743">
        <v>0.65815411126553003</v>
      </c>
      <c r="J2743">
        <v>0.53837676096630305</v>
      </c>
      <c r="K2743">
        <v>0.84888888888888903</v>
      </c>
      <c r="L2743" t="s">
        <v>41</v>
      </c>
      <c r="M2743" t="s">
        <v>34</v>
      </c>
      <c r="N2743" t="s">
        <v>35</v>
      </c>
      <c r="O2743">
        <v>0.78464446228663998</v>
      </c>
      <c r="P2743" t="s">
        <v>36</v>
      </c>
    </row>
    <row r="2744" spans="1:16">
      <c r="A2744">
        <v>2743</v>
      </c>
      <c r="B2744" t="s">
        <v>2806</v>
      </c>
      <c r="C2744">
        <v>74</v>
      </c>
      <c r="D2744">
        <v>88</v>
      </c>
      <c r="E2744">
        <v>59.8418149248578</v>
      </c>
      <c r="F2744">
        <v>0.83333333333333304</v>
      </c>
      <c r="G2744">
        <v>2812.5444487712698</v>
      </c>
      <c r="H2744">
        <v>665.24660507751503</v>
      </c>
      <c r="I2744">
        <v>0.58153988793214695</v>
      </c>
      <c r="J2744">
        <v>7.9862688250904104E-2</v>
      </c>
      <c r="K2744">
        <v>0.572920766599049</v>
      </c>
      <c r="L2744" t="s">
        <v>106</v>
      </c>
      <c r="M2744" t="s">
        <v>34</v>
      </c>
      <c r="N2744" t="s">
        <v>35</v>
      </c>
      <c r="O2744">
        <v>0.637329521737663</v>
      </c>
      <c r="P2744" t="s">
        <v>36</v>
      </c>
    </row>
    <row r="2745" spans="1:16">
      <c r="A2745">
        <v>2744</v>
      </c>
      <c r="B2745" t="s">
        <v>2807</v>
      </c>
      <c r="C2745">
        <v>101</v>
      </c>
      <c r="D2745">
        <v>60</v>
      </c>
      <c r="E2745">
        <v>55.689425747879604</v>
      </c>
      <c r="F2745">
        <v>1.6799871145109</v>
      </c>
      <c r="G2745">
        <v>2435.7648589792102</v>
      </c>
      <c r="H2745">
        <v>412.360418441192</v>
      </c>
      <c r="I2745">
        <v>0.61561108996121305</v>
      </c>
      <c r="J2745">
        <v>0.18000778224671299</v>
      </c>
      <c r="K2745">
        <v>0.52126339896307095</v>
      </c>
      <c r="L2745" t="s">
        <v>151</v>
      </c>
      <c r="M2745" t="s">
        <v>34</v>
      </c>
      <c r="N2745" t="s">
        <v>35</v>
      </c>
      <c r="O2745">
        <v>0.77465729564124397</v>
      </c>
      <c r="P2745" t="s">
        <v>36</v>
      </c>
    </row>
    <row r="2746" spans="1:16">
      <c r="A2746">
        <v>2745</v>
      </c>
      <c r="B2746" t="s">
        <v>2808</v>
      </c>
      <c r="C2746">
        <v>108</v>
      </c>
      <c r="D2746">
        <v>123</v>
      </c>
      <c r="E2746">
        <v>76.857185211256507</v>
      </c>
      <c r="F2746">
        <v>0.87781349549982302</v>
      </c>
      <c r="G2746">
        <v>4639.3680930056698</v>
      </c>
      <c r="H2746">
        <v>521.38509222507503</v>
      </c>
      <c r="I2746">
        <v>0.65988205446085302</v>
      </c>
      <c r="J2746">
        <v>0.21446255545878801</v>
      </c>
      <c r="K2746">
        <v>0.53089548430988998</v>
      </c>
      <c r="L2746" t="s">
        <v>74</v>
      </c>
      <c r="M2746" t="s">
        <v>34</v>
      </c>
      <c r="N2746" t="s">
        <v>35</v>
      </c>
      <c r="O2746">
        <v>0.69929864499222105</v>
      </c>
      <c r="P2746" t="s">
        <v>36</v>
      </c>
    </row>
    <row r="2747" spans="1:16">
      <c r="A2747">
        <v>2746</v>
      </c>
      <c r="B2747" t="s">
        <v>2809</v>
      </c>
      <c r="C2747">
        <v>82</v>
      </c>
      <c r="D2747">
        <v>48</v>
      </c>
      <c r="E2747">
        <v>54.990398423233998</v>
      </c>
      <c r="F2747">
        <v>1.69158885773086</v>
      </c>
      <c r="G2747">
        <v>2375</v>
      </c>
      <c r="H2747">
        <v>257.27921843528702</v>
      </c>
      <c r="I2747">
        <v>0.59087561628334895</v>
      </c>
      <c r="J2747">
        <v>0.45088320907507001</v>
      </c>
      <c r="K2747">
        <v>0.74803149606299202</v>
      </c>
      <c r="L2747" t="s">
        <v>151</v>
      </c>
      <c r="M2747" t="s">
        <v>34</v>
      </c>
      <c r="N2747" t="s">
        <v>35</v>
      </c>
      <c r="O2747">
        <v>0.85559601107635896</v>
      </c>
      <c r="P2747" t="s">
        <v>36</v>
      </c>
    </row>
    <row r="2748" spans="1:16">
      <c r="A2748">
        <v>2747</v>
      </c>
      <c r="B2748" t="s">
        <v>2810</v>
      </c>
      <c r="C2748">
        <v>51</v>
      </c>
      <c r="D2748">
        <v>78</v>
      </c>
      <c r="E2748">
        <v>54.044189724062697</v>
      </c>
      <c r="F2748">
        <v>0.64796707276273902</v>
      </c>
      <c r="G2748">
        <v>2293.9708831757998</v>
      </c>
      <c r="H2748">
        <v>334.13801157039097</v>
      </c>
      <c r="I2748">
        <v>0.67632227755441598</v>
      </c>
      <c r="J2748">
        <v>0.25819391189632102</v>
      </c>
      <c r="K2748">
        <v>0.721990924825747</v>
      </c>
      <c r="L2748" t="s">
        <v>41</v>
      </c>
      <c r="M2748" t="s">
        <v>34</v>
      </c>
      <c r="N2748" t="s">
        <v>35</v>
      </c>
      <c r="O2748">
        <v>0.81738055521415898</v>
      </c>
      <c r="P2748" t="s">
        <v>36</v>
      </c>
    </row>
    <row r="2749" spans="1:16">
      <c r="A2749">
        <v>2748</v>
      </c>
      <c r="B2749" t="s">
        <v>2811</v>
      </c>
      <c r="C2749">
        <v>105</v>
      </c>
      <c r="D2749">
        <v>110</v>
      </c>
      <c r="E2749">
        <v>83.657514832978407</v>
      </c>
      <c r="F2749">
        <v>0.95395985746034395</v>
      </c>
      <c r="G2749">
        <v>5496.67171190926</v>
      </c>
      <c r="H2749">
        <v>1037.34004747432</v>
      </c>
      <c r="I2749">
        <v>0.55818777217556104</v>
      </c>
      <c r="J2749">
        <v>6.4189999818061103E-2</v>
      </c>
      <c r="K2749">
        <v>0.58973050550151496</v>
      </c>
      <c r="L2749" t="s">
        <v>55</v>
      </c>
      <c r="M2749" t="s">
        <v>34</v>
      </c>
      <c r="N2749" t="s">
        <v>35</v>
      </c>
      <c r="O2749">
        <v>0.688247604722934</v>
      </c>
      <c r="P2749" t="s">
        <v>36</v>
      </c>
    </row>
    <row r="2750" spans="1:16">
      <c r="A2750">
        <v>2749</v>
      </c>
      <c r="B2750" t="s">
        <v>2812</v>
      </c>
      <c r="C2750">
        <v>49</v>
      </c>
      <c r="D2750">
        <v>103</v>
      </c>
      <c r="E2750">
        <v>54.845495935735897</v>
      </c>
      <c r="F2750">
        <v>0.48275860144543298</v>
      </c>
      <c r="G2750">
        <v>2362.5</v>
      </c>
      <c r="H2750">
        <v>332.634556889534</v>
      </c>
      <c r="I2750">
        <v>0.85014488876556304</v>
      </c>
      <c r="J2750">
        <v>0.26831623443083802</v>
      </c>
      <c r="K2750">
        <v>0.66784452296819796</v>
      </c>
      <c r="L2750" t="s">
        <v>151</v>
      </c>
      <c r="M2750" t="s">
        <v>34</v>
      </c>
      <c r="N2750" t="s">
        <v>35</v>
      </c>
      <c r="O2750">
        <v>0.85250368722829195</v>
      </c>
      <c r="P2750" t="s">
        <v>36</v>
      </c>
    </row>
    <row r="2751" spans="1:16">
      <c r="A2751">
        <v>2750</v>
      </c>
      <c r="B2751" t="s">
        <v>2813</v>
      </c>
      <c r="C2751">
        <v>78</v>
      </c>
      <c r="D2751">
        <v>49</v>
      </c>
      <c r="E2751">
        <v>52.240515086001203</v>
      </c>
      <c r="F2751">
        <v>1.60674157303371</v>
      </c>
      <c r="G2751">
        <v>2143.4076782608699</v>
      </c>
      <c r="H2751">
        <v>267.44380298604102</v>
      </c>
      <c r="I2751">
        <v>0.68255082542232304</v>
      </c>
      <c r="J2751">
        <v>0.37657333779216601</v>
      </c>
      <c r="K2751">
        <v>0.84013981939994198</v>
      </c>
      <c r="L2751" t="s">
        <v>44</v>
      </c>
      <c r="M2751" t="s">
        <v>34</v>
      </c>
      <c r="N2751" t="s">
        <v>35</v>
      </c>
      <c r="O2751">
        <v>0.69140300555173695</v>
      </c>
      <c r="P2751" t="s">
        <v>36</v>
      </c>
    </row>
    <row r="2752" spans="1:16">
      <c r="A2752">
        <v>2751</v>
      </c>
      <c r="B2752" t="s">
        <v>2814</v>
      </c>
      <c r="C2752">
        <v>66</v>
      </c>
      <c r="D2752">
        <v>71</v>
      </c>
      <c r="E2752">
        <v>57.648018401999003</v>
      </c>
      <c r="F2752">
        <v>0.93624038651618802</v>
      </c>
      <c r="G2752">
        <v>2610.1090241965999</v>
      </c>
      <c r="H2752">
        <v>291.02158108203298</v>
      </c>
      <c r="I2752">
        <v>0.79287553549318701</v>
      </c>
      <c r="J2752">
        <v>0.38727380320398802</v>
      </c>
      <c r="K2752">
        <v>0.70427110487266897</v>
      </c>
      <c r="L2752" t="s">
        <v>405</v>
      </c>
      <c r="M2752" t="s">
        <v>34</v>
      </c>
      <c r="N2752" t="s">
        <v>35</v>
      </c>
      <c r="O2752">
        <v>0.62716714284517905</v>
      </c>
      <c r="P2752" t="s">
        <v>36</v>
      </c>
    </row>
    <row r="2753" spans="1:16">
      <c r="A2753">
        <v>2752</v>
      </c>
      <c r="B2753" t="s">
        <v>2815</v>
      </c>
      <c r="C2753">
        <v>161</v>
      </c>
      <c r="D2753">
        <v>79</v>
      </c>
      <c r="E2753">
        <v>93.516263134094501</v>
      </c>
      <c r="F2753">
        <v>2.0413793103448299</v>
      </c>
      <c r="G2753">
        <v>6868.5358593572801</v>
      </c>
      <c r="H2753">
        <v>684.27944796354905</v>
      </c>
      <c r="I2753">
        <v>0.84094900109580295</v>
      </c>
      <c r="J2753">
        <v>0.18433467657616101</v>
      </c>
      <c r="K2753">
        <v>0.64957409125411103</v>
      </c>
      <c r="L2753" t="s">
        <v>151</v>
      </c>
      <c r="M2753" t="s">
        <v>34</v>
      </c>
      <c r="N2753" t="s">
        <v>35</v>
      </c>
      <c r="O2753">
        <v>0.77407930044811202</v>
      </c>
      <c r="P2753" t="s">
        <v>36</v>
      </c>
    </row>
    <row r="2754" spans="1:16">
      <c r="A2754">
        <v>2753</v>
      </c>
      <c r="B2754" t="s">
        <v>2816</v>
      </c>
      <c r="C2754">
        <v>55</v>
      </c>
      <c r="D2754">
        <v>112</v>
      </c>
      <c r="E2754">
        <v>54.700209598571298</v>
      </c>
      <c r="F2754">
        <v>0.48979588789206402</v>
      </c>
      <c r="G2754">
        <v>2350</v>
      </c>
      <c r="H2754">
        <v>592.84270763397205</v>
      </c>
      <c r="I2754">
        <v>0.75641699011638897</v>
      </c>
      <c r="J2754">
        <v>8.4023111884589094E-2</v>
      </c>
      <c r="K2754">
        <v>0.442352941176471</v>
      </c>
      <c r="L2754" t="s">
        <v>74</v>
      </c>
      <c r="M2754" t="s">
        <v>34</v>
      </c>
      <c r="N2754" t="s">
        <v>35</v>
      </c>
      <c r="O2754">
        <v>0.82504361846679897</v>
      </c>
      <c r="P2754" t="s">
        <v>36</v>
      </c>
    </row>
    <row r="2755" spans="1:16">
      <c r="A2755">
        <v>2754</v>
      </c>
      <c r="B2755" t="s">
        <v>2817</v>
      </c>
      <c r="C2755">
        <v>56</v>
      </c>
      <c r="D2755">
        <v>66</v>
      </c>
      <c r="E2755">
        <v>51.315831130806302</v>
      </c>
      <c r="F2755">
        <v>0.84363149111807401</v>
      </c>
      <c r="G2755">
        <v>2068.20039130435</v>
      </c>
      <c r="H2755">
        <v>338.70402803141099</v>
      </c>
      <c r="I2755">
        <v>0.68783914774631505</v>
      </c>
      <c r="J2755">
        <v>0.22654879521881</v>
      </c>
      <c r="K2755">
        <v>0.64463077920874601</v>
      </c>
      <c r="L2755" t="s">
        <v>41</v>
      </c>
      <c r="M2755" t="s">
        <v>34</v>
      </c>
      <c r="N2755" t="s">
        <v>35</v>
      </c>
      <c r="O2755">
        <v>0.75293478074395503</v>
      </c>
      <c r="P2755" t="s">
        <v>36</v>
      </c>
    </row>
    <row r="2756" spans="1:16">
      <c r="A2756">
        <v>2755</v>
      </c>
      <c r="B2756" t="s">
        <v>2818</v>
      </c>
      <c r="C2756">
        <v>106</v>
      </c>
      <c r="D2756">
        <v>55</v>
      </c>
      <c r="E2756">
        <v>54.554536345004699</v>
      </c>
      <c r="F2756">
        <v>1.9068626831659901</v>
      </c>
      <c r="G2756">
        <v>2337.5</v>
      </c>
      <c r="H2756">
        <v>395.06096303462999</v>
      </c>
      <c r="I2756">
        <v>0.73280409018219195</v>
      </c>
      <c r="J2756">
        <v>0.188205905881136</v>
      </c>
      <c r="K2756">
        <v>0.54838709677419395</v>
      </c>
      <c r="L2756" t="s">
        <v>41</v>
      </c>
      <c r="M2756" t="s">
        <v>34</v>
      </c>
      <c r="N2756" t="s">
        <v>35</v>
      </c>
      <c r="O2756">
        <v>0.65010073001730095</v>
      </c>
      <c r="P2756" t="s">
        <v>36</v>
      </c>
    </row>
    <row r="2757" spans="1:16">
      <c r="A2757">
        <v>2756</v>
      </c>
      <c r="B2757" t="s">
        <v>2819</v>
      </c>
      <c r="C2757">
        <v>113</v>
      </c>
      <c r="D2757">
        <v>117</v>
      </c>
      <c r="E2757">
        <v>81.424410829103095</v>
      </c>
      <c r="F2757">
        <v>0.96279069767441905</v>
      </c>
      <c r="G2757">
        <v>5207.1385202268402</v>
      </c>
      <c r="H2757">
        <v>1109.04415936076</v>
      </c>
      <c r="I2757">
        <v>0.57741752098117605</v>
      </c>
      <c r="J2757">
        <v>5.3199961367750397E-2</v>
      </c>
      <c r="K2757">
        <v>0.49267332302067202</v>
      </c>
      <c r="L2757" t="s">
        <v>151</v>
      </c>
      <c r="M2757" t="s">
        <v>34</v>
      </c>
      <c r="N2757" t="s">
        <v>35</v>
      </c>
      <c r="O2757">
        <v>0.66347919969508196</v>
      </c>
      <c r="P2757" t="s">
        <v>36</v>
      </c>
    </row>
    <row r="2758" spans="1:16">
      <c r="A2758">
        <v>2757</v>
      </c>
      <c r="B2758" t="s">
        <v>2820</v>
      </c>
      <c r="C2758">
        <v>98</v>
      </c>
      <c r="D2758">
        <v>79</v>
      </c>
      <c r="E2758">
        <v>54.554536345004699</v>
      </c>
      <c r="F2758">
        <v>1.2422908851022301</v>
      </c>
      <c r="G2758">
        <v>2337.5</v>
      </c>
      <c r="H2758">
        <v>465.77163994312298</v>
      </c>
      <c r="I2758">
        <v>0.62273959095119302</v>
      </c>
      <c r="J2758">
        <v>0.13539898243037399</v>
      </c>
      <c r="K2758">
        <v>0.41555555555555601</v>
      </c>
      <c r="L2758" t="s">
        <v>55</v>
      </c>
      <c r="M2758" t="s">
        <v>34</v>
      </c>
      <c r="N2758" t="s">
        <v>35</v>
      </c>
      <c r="O2758">
        <v>0.75351933370493795</v>
      </c>
      <c r="P2758" t="s">
        <v>36</v>
      </c>
    </row>
    <row r="2759" spans="1:16">
      <c r="A2759">
        <v>2758</v>
      </c>
      <c r="B2759" t="s">
        <v>2821</v>
      </c>
      <c r="C2759">
        <v>107</v>
      </c>
      <c r="D2759">
        <v>78</v>
      </c>
      <c r="E2759">
        <v>70.868303953029397</v>
      </c>
      <c r="F2759">
        <v>1.3776223776223799</v>
      </c>
      <c r="G2759">
        <v>3944.5181591682399</v>
      </c>
      <c r="H2759">
        <v>632.93983948635002</v>
      </c>
      <c r="I2759">
        <v>0.65174294585959103</v>
      </c>
      <c r="J2759">
        <v>0.123731124126154</v>
      </c>
      <c r="K2759">
        <v>0.57288720992984399</v>
      </c>
      <c r="L2759" t="s">
        <v>44</v>
      </c>
      <c r="M2759" t="s">
        <v>34</v>
      </c>
      <c r="N2759" t="s">
        <v>35</v>
      </c>
      <c r="O2759">
        <v>0.69361846486390499</v>
      </c>
      <c r="P2759" t="s">
        <v>36</v>
      </c>
    </row>
    <row r="2760" spans="1:16">
      <c r="A2760">
        <v>2759</v>
      </c>
      <c r="B2760" t="s">
        <v>2822</v>
      </c>
      <c r="C2760">
        <v>167</v>
      </c>
      <c r="D2760">
        <v>131</v>
      </c>
      <c r="E2760">
        <v>91.685158280901206</v>
      </c>
      <c r="F2760">
        <v>1.2791276127718501</v>
      </c>
      <c r="G2760">
        <v>6602.1891039697502</v>
      </c>
      <c r="H2760">
        <v>967.47149424511497</v>
      </c>
      <c r="I2760">
        <v>0.57772021498819304</v>
      </c>
      <c r="J2760">
        <v>8.8638310190016306E-2</v>
      </c>
      <c r="K2760">
        <v>0.40181277080751499</v>
      </c>
      <c r="L2760" t="s">
        <v>55</v>
      </c>
      <c r="M2760" t="s">
        <v>34</v>
      </c>
      <c r="N2760" t="s">
        <v>35</v>
      </c>
      <c r="O2760">
        <v>0.78597258973163597</v>
      </c>
      <c r="P2760" t="s">
        <v>36</v>
      </c>
    </row>
    <row r="2761" spans="1:16">
      <c r="A2761">
        <v>2760</v>
      </c>
      <c r="B2761" t="s">
        <v>2823</v>
      </c>
      <c r="C2761">
        <v>98</v>
      </c>
      <c r="D2761">
        <v>88</v>
      </c>
      <c r="E2761">
        <v>60.053320957055398</v>
      </c>
      <c r="F2761">
        <v>1.1113255158222499</v>
      </c>
      <c r="G2761">
        <v>2832.4610030245699</v>
      </c>
      <c r="H2761">
        <v>522.452829526507</v>
      </c>
      <c r="I2761">
        <v>0.69240578712923695</v>
      </c>
      <c r="J2761">
        <v>0.13040061273638801</v>
      </c>
      <c r="K2761">
        <v>0.42871926390857401</v>
      </c>
      <c r="L2761" t="s">
        <v>1045</v>
      </c>
      <c r="M2761" t="s">
        <v>34</v>
      </c>
      <c r="N2761" t="s">
        <v>35</v>
      </c>
      <c r="O2761">
        <v>0.62970617539096196</v>
      </c>
      <c r="P2761" t="s">
        <v>36</v>
      </c>
    </row>
    <row r="2762" spans="1:16">
      <c r="A2762">
        <v>2761</v>
      </c>
      <c r="B2762" t="s">
        <v>2824</v>
      </c>
      <c r="C2762">
        <v>69</v>
      </c>
      <c r="D2762">
        <v>74</v>
      </c>
      <c r="E2762">
        <v>52.466434747353198</v>
      </c>
      <c r="F2762">
        <v>0.92694812186248099</v>
      </c>
      <c r="G2762">
        <v>2161.98655349716</v>
      </c>
      <c r="H2762">
        <v>520.383170593096</v>
      </c>
      <c r="I2762">
        <v>0.73481154920290603</v>
      </c>
      <c r="J2762">
        <v>0.10032666290152099</v>
      </c>
      <c r="K2762">
        <v>0.56281679241632798</v>
      </c>
      <c r="L2762" t="s">
        <v>41</v>
      </c>
      <c r="M2762" t="s">
        <v>34</v>
      </c>
      <c r="N2762" t="s">
        <v>35</v>
      </c>
      <c r="O2762">
        <v>0.68257412518305405</v>
      </c>
      <c r="P2762" t="s">
        <v>36</v>
      </c>
    </row>
    <row r="2763" spans="1:16">
      <c r="A2763">
        <v>2762</v>
      </c>
      <c r="B2763" t="s">
        <v>2825</v>
      </c>
      <c r="C2763">
        <v>142</v>
      </c>
      <c r="D2763">
        <v>49</v>
      </c>
      <c r="E2763">
        <v>67.4281835144578</v>
      </c>
      <c r="F2763">
        <v>2.9213483146067398</v>
      </c>
      <c r="G2763">
        <v>3570.8598204158802</v>
      </c>
      <c r="H2763">
        <v>444.06213804898101</v>
      </c>
      <c r="I2763">
        <v>0.88820715902272795</v>
      </c>
      <c r="J2763">
        <v>0.22755960666222599</v>
      </c>
      <c r="K2763">
        <v>0.81113474458962198</v>
      </c>
      <c r="L2763" t="s">
        <v>151</v>
      </c>
      <c r="M2763" t="s">
        <v>34</v>
      </c>
      <c r="N2763" t="s">
        <v>35</v>
      </c>
      <c r="O2763">
        <v>0.887659148376575</v>
      </c>
      <c r="P2763" t="s">
        <v>36</v>
      </c>
    </row>
    <row r="2764" spans="1:16">
      <c r="A2764">
        <v>2763</v>
      </c>
      <c r="B2764" t="s">
        <v>2826</v>
      </c>
      <c r="C2764">
        <v>97</v>
      </c>
      <c r="D2764">
        <v>133</v>
      </c>
      <c r="E2764">
        <v>95.399518157191807</v>
      </c>
      <c r="F2764">
        <v>0.73223730559251698</v>
      </c>
      <c r="G2764">
        <v>7147.9621429111503</v>
      </c>
      <c r="H2764">
        <v>643.49498340026196</v>
      </c>
      <c r="I2764">
        <v>0.68192328365713395</v>
      </c>
      <c r="J2764">
        <v>0.216921089301366</v>
      </c>
      <c r="K2764">
        <v>0.70720409393703199</v>
      </c>
      <c r="L2764" t="s">
        <v>55</v>
      </c>
      <c r="M2764" t="s">
        <v>34</v>
      </c>
      <c r="N2764" t="s">
        <v>35</v>
      </c>
      <c r="O2764">
        <v>0.745319179742434</v>
      </c>
      <c r="P2764" t="s">
        <v>36</v>
      </c>
    </row>
    <row r="2765" spans="1:16">
      <c r="A2765">
        <v>2764</v>
      </c>
      <c r="B2765" t="s">
        <v>2827</v>
      </c>
      <c r="C2765">
        <v>91</v>
      </c>
      <c r="D2765">
        <v>72</v>
      </c>
      <c r="E2765">
        <v>66.969147797374504</v>
      </c>
      <c r="F2765">
        <v>1.26426786416805</v>
      </c>
      <c r="G2765">
        <v>3522.40611379962</v>
      </c>
      <c r="H2765">
        <v>349.311692372094</v>
      </c>
      <c r="I2765">
        <v>0.72208244418397205</v>
      </c>
      <c r="J2765">
        <v>0.36276304993519998</v>
      </c>
      <c r="K2765">
        <v>0.70984843946564402</v>
      </c>
      <c r="L2765" t="s">
        <v>74</v>
      </c>
      <c r="M2765" t="s">
        <v>34</v>
      </c>
      <c r="N2765" t="s">
        <v>35</v>
      </c>
      <c r="O2765">
        <v>0.71880026950999998</v>
      </c>
      <c r="P2765" t="s">
        <v>36</v>
      </c>
    </row>
    <row r="2766" spans="1:16">
      <c r="A2766">
        <v>2765</v>
      </c>
      <c r="B2766" t="s">
        <v>2828</v>
      </c>
      <c r="C2766">
        <v>121</v>
      </c>
      <c r="D2766">
        <v>61</v>
      </c>
      <c r="E2766">
        <v>62.437193283462797</v>
      </c>
      <c r="F2766">
        <v>1.9670359636624</v>
      </c>
      <c r="G2766">
        <v>3061.7986389414</v>
      </c>
      <c r="H2766">
        <v>556.69857839833105</v>
      </c>
      <c r="I2766">
        <v>0.78221722879866196</v>
      </c>
      <c r="J2766">
        <v>0.12414986885284</v>
      </c>
      <c r="K2766">
        <v>0.55355511366690002</v>
      </c>
      <c r="L2766" t="s">
        <v>74</v>
      </c>
      <c r="M2766" t="s">
        <v>34</v>
      </c>
      <c r="N2766" t="s">
        <v>35</v>
      </c>
      <c r="O2766">
        <v>0.70568628079249995</v>
      </c>
      <c r="P2766" t="s">
        <v>36</v>
      </c>
    </row>
    <row r="2767" spans="1:16">
      <c r="A2767">
        <v>2766</v>
      </c>
      <c r="B2767" t="s">
        <v>2829</v>
      </c>
      <c r="C2767">
        <v>85</v>
      </c>
      <c r="D2767">
        <v>51</v>
      </c>
      <c r="E2767">
        <v>54.115163798060102</v>
      </c>
      <c r="F2767">
        <v>1.6608694418640899</v>
      </c>
      <c r="G2767">
        <v>2300</v>
      </c>
      <c r="H2767">
        <v>271.42135381698603</v>
      </c>
      <c r="I2767">
        <v>0.63446739374237204</v>
      </c>
      <c r="J2767">
        <v>0.39232833511160597</v>
      </c>
      <c r="K2767">
        <v>0.68656716417910402</v>
      </c>
      <c r="L2767" t="s">
        <v>111</v>
      </c>
      <c r="M2767" t="s">
        <v>34</v>
      </c>
      <c r="N2767" t="s">
        <v>35</v>
      </c>
      <c r="O2767">
        <v>0.71693799997371299</v>
      </c>
      <c r="P2767" t="s">
        <v>36</v>
      </c>
    </row>
    <row r="2768" spans="1:16">
      <c r="A2768">
        <v>2767</v>
      </c>
      <c r="B2768" t="s">
        <v>2830</v>
      </c>
      <c r="C2768">
        <v>68</v>
      </c>
      <c r="D2768">
        <v>108</v>
      </c>
      <c r="E2768">
        <v>68.116493351943305</v>
      </c>
      <c r="F2768">
        <v>0.62643719809915599</v>
      </c>
      <c r="G2768">
        <v>3644.1349043478299</v>
      </c>
      <c r="H2768">
        <v>496.36929166441399</v>
      </c>
      <c r="I2768">
        <v>0.77157348327458497</v>
      </c>
      <c r="J2768">
        <v>0.185863665899933</v>
      </c>
      <c r="K2768">
        <v>0.64510866705257097</v>
      </c>
      <c r="L2768" t="s">
        <v>151</v>
      </c>
      <c r="M2768" t="s">
        <v>34</v>
      </c>
      <c r="N2768" t="s">
        <v>35</v>
      </c>
      <c r="O2768">
        <v>0.65385082783561199</v>
      </c>
      <c r="P2768" t="s">
        <v>36</v>
      </c>
    </row>
    <row r="2769" spans="1:16">
      <c r="A2769">
        <v>2768</v>
      </c>
      <c r="B2769" t="s">
        <v>2831</v>
      </c>
      <c r="C2769">
        <v>55</v>
      </c>
      <c r="D2769">
        <v>75</v>
      </c>
      <c r="E2769">
        <v>53.820256077730598</v>
      </c>
      <c r="F2769">
        <v>0.73333333333333295</v>
      </c>
      <c r="G2769">
        <v>2275</v>
      </c>
      <c r="H2769">
        <v>263.13708305358898</v>
      </c>
      <c r="I2769">
        <v>0.66324332289037402</v>
      </c>
      <c r="J2769">
        <v>0.41288314369837598</v>
      </c>
      <c r="K2769">
        <v>0.76150627615062805</v>
      </c>
      <c r="L2769" t="s">
        <v>44</v>
      </c>
      <c r="M2769" t="s">
        <v>34</v>
      </c>
      <c r="N2769" t="s">
        <v>35</v>
      </c>
      <c r="O2769">
        <v>0.76437927996901101</v>
      </c>
      <c r="P2769" t="s">
        <v>36</v>
      </c>
    </row>
    <row r="2770" spans="1:16">
      <c r="A2770">
        <v>2769</v>
      </c>
      <c r="B2770" t="s">
        <v>2832</v>
      </c>
      <c r="C2770">
        <v>68</v>
      </c>
      <c r="D2770">
        <v>92</v>
      </c>
      <c r="E2770">
        <v>53.672194570031401</v>
      </c>
      <c r="F2770">
        <v>0.73880596782929797</v>
      </c>
      <c r="G2770">
        <v>2262.5</v>
      </c>
      <c r="H2770">
        <v>437.48736917972599</v>
      </c>
      <c r="I2770">
        <v>0.74222098218630606</v>
      </c>
      <c r="J2770">
        <v>0.14854820697484999</v>
      </c>
      <c r="K2770">
        <v>0.48918918918918902</v>
      </c>
      <c r="L2770" t="s">
        <v>277</v>
      </c>
      <c r="M2770" t="s">
        <v>34</v>
      </c>
      <c r="N2770" t="s">
        <v>35</v>
      </c>
      <c r="O2770">
        <v>0.69152070056764003</v>
      </c>
      <c r="P2770" t="s">
        <v>36</v>
      </c>
    </row>
    <row r="2771" spans="1:16">
      <c r="A2771">
        <v>2770</v>
      </c>
      <c r="B2771" t="s">
        <v>2833</v>
      </c>
      <c r="C2771">
        <v>81</v>
      </c>
      <c r="D2771">
        <v>112</v>
      </c>
      <c r="E2771">
        <v>72.499797872035103</v>
      </c>
      <c r="F2771">
        <v>0.72567150397550495</v>
      </c>
      <c r="G2771">
        <v>4128.2260775047298</v>
      </c>
      <c r="H2771">
        <v>454.72298336039398</v>
      </c>
      <c r="I2771">
        <v>0.71853729197540495</v>
      </c>
      <c r="J2771">
        <v>0.25088778988650901</v>
      </c>
      <c r="K2771">
        <v>0.62809524886366197</v>
      </c>
      <c r="L2771" t="s">
        <v>93</v>
      </c>
      <c r="M2771" t="s">
        <v>34</v>
      </c>
      <c r="N2771" t="s">
        <v>35</v>
      </c>
      <c r="O2771">
        <v>0.68427200135747002</v>
      </c>
      <c r="P2771" t="s">
        <v>36</v>
      </c>
    </row>
    <row r="2772" spans="1:16">
      <c r="A2772">
        <v>2771</v>
      </c>
      <c r="B2772" t="s">
        <v>2834</v>
      </c>
      <c r="C2772">
        <v>89</v>
      </c>
      <c r="D2772">
        <v>107</v>
      </c>
      <c r="E2772">
        <v>74.435560882310199</v>
      </c>
      <c r="F2772">
        <v>0.83119091385789001</v>
      </c>
      <c r="G2772">
        <v>4351.6184733459404</v>
      </c>
      <c r="H2772">
        <v>450.63523023418799</v>
      </c>
      <c r="I2772">
        <v>0.69900414088533203</v>
      </c>
      <c r="J2772">
        <v>0.26928390270953101</v>
      </c>
      <c r="K2772">
        <v>0.62414462043531105</v>
      </c>
      <c r="L2772" t="s">
        <v>151</v>
      </c>
      <c r="M2772" t="s">
        <v>34</v>
      </c>
      <c r="N2772" t="s">
        <v>35</v>
      </c>
      <c r="O2772">
        <v>0.72870950299518</v>
      </c>
      <c r="P2772" t="s">
        <v>36</v>
      </c>
    </row>
    <row r="2773" spans="1:16">
      <c r="A2773">
        <v>2772</v>
      </c>
      <c r="B2773" t="s">
        <v>2835</v>
      </c>
      <c r="C2773">
        <v>60</v>
      </c>
      <c r="D2773">
        <v>113</v>
      </c>
      <c r="E2773">
        <v>56.5409567399129</v>
      </c>
      <c r="F2773">
        <v>0.53516815459226497</v>
      </c>
      <c r="G2773">
        <v>2510.8235149338402</v>
      </c>
      <c r="H2773">
        <v>644.37335484390701</v>
      </c>
      <c r="I2773">
        <v>0.67963981578070598</v>
      </c>
      <c r="J2773">
        <v>7.59890305147395E-2</v>
      </c>
      <c r="K2773">
        <v>0.49852446438057002</v>
      </c>
      <c r="L2773" t="s">
        <v>277</v>
      </c>
      <c r="M2773" t="s">
        <v>34</v>
      </c>
      <c r="N2773" t="s">
        <v>35</v>
      </c>
      <c r="O2773">
        <v>0.64055241837671795</v>
      </c>
      <c r="P2773" t="s">
        <v>36</v>
      </c>
    </row>
    <row r="2774" spans="1:16">
      <c r="A2774">
        <v>2773</v>
      </c>
      <c r="B2774" t="s">
        <v>2836</v>
      </c>
      <c r="C2774">
        <v>71</v>
      </c>
      <c r="D2774">
        <v>75</v>
      </c>
      <c r="E2774">
        <v>59.985530877007001</v>
      </c>
      <c r="F2774">
        <v>0.94419104837180401</v>
      </c>
      <c r="G2774">
        <v>2826.0698699432901</v>
      </c>
      <c r="H2774">
        <v>402.92068356514</v>
      </c>
      <c r="I2774">
        <v>0.76978655221035197</v>
      </c>
      <c r="J2774">
        <v>0.218752807110217</v>
      </c>
      <c r="K2774">
        <v>0.65975017349063103</v>
      </c>
      <c r="L2774" t="s">
        <v>55</v>
      </c>
      <c r="M2774" t="s">
        <v>34</v>
      </c>
      <c r="N2774" t="s">
        <v>35</v>
      </c>
      <c r="O2774">
        <v>0.75420870023634801</v>
      </c>
      <c r="P2774" t="s">
        <v>36</v>
      </c>
    </row>
    <row r="2775" spans="1:16">
      <c r="A2775">
        <v>2774</v>
      </c>
      <c r="B2775" t="s">
        <v>2837</v>
      </c>
      <c r="C2775">
        <v>117</v>
      </c>
      <c r="D2775">
        <v>98</v>
      </c>
      <c r="E2775">
        <v>83.903723001493404</v>
      </c>
      <c r="F2775">
        <v>1.2011173527240999</v>
      </c>
      <c r="G2775">
        <v>5529.0732703213598</v>
      </c>
      <c r="H2775">
        <v>883.10497055737903</v>
      </c>
      <c r="I2775">
        <v>0.51094664876971296</v>
      </c>
      <c r="J2775">
        <v>8.90917625283663E-2</v>
      </c>
      <c r="K2775">
        <v>0.59962281790486605</v>
      </c>
      <c r="L2775" t="s">
        <v>41</v>
      </c>
      <c r="M2775" t="s">
        <v>34</v>
      </c>
      <c r="N2775" t="s">
        <v>35</v>
      </c>
      <c r="O2775">
        <v>0.70640207054368898</v>
      </c>
      <c r="P2775" t="s">
        <v>36</v>
      </c>
    </row>
    <row r="2776" spans="1:16">
      <c r="A2776">
        <v>2775</v>
      </c>
      <c r="B2776" t="s">
        <v>2838</v>
      </c>
      <c r="C2776">
        <v>63</v>
      </c>
      <c r="D2776">
        <v>63</v>
      </c>
      <c r="E2776">
        <v>51.190292141588401</v>
      </c>
      <c r="F2776">
        <v>1</v>
      </c>
      <c r="G2776">
        <v>2058.0934831758</v>
      </c>
      <c r="H2776">
        <v>492.57043601523299</v>
      </c>
      <c r="I2776">
        <v>0.66276768470251801</v>
      </c>
      <c r="J2776">
        <v>0.10659535431480301</v>
      </c>
      <c r="K2776">
        <v>0.55231143552311401</v>
      </c>
      <c r="L2776" t="s">
        <v>41</v>
      </c>
      <c r="M2776" t="s">
        <v>34</v>
      </c>
      <c r="N2776" t="s">
        <v>35</v>
      </c>
      <c r="O2776">
        <v>0.76651472338301796</v>
      </c>
      <c r="P2776" t="s">
        <v>36</v>
      </c>
    </row>
    <row r="2777" spans="1:16">
      <c r="A2777">
        <v>2776</v>
      </c>
      <c r="B2777" t="s">
        <v>2839</v>
      </c>
      <c r="C2777">
        <v>53</v>
      </c>
      <c r="D2777">
        <v>93</v>
      </c>
      <c r="E2777">
        <v>51.264175837600099</v>
      </c>
      <c r="F2777">
        <v>0.57058823529411795</v>
      </c>
      <c r="G2777">
        <v>2064.0387232514199</v>
      </c>
      <c r="H2777">
        <v>605.83395928517598</v>
      </c>
      <c r="I2777">
        <v>0.59545442951271998</v>
      </c>
      <c r="J2777">
        <v>7.0667622068378996E-2</v>
      </c>
      <c r="K2777">
        <v>0.52654129066504896</v>
      </c>
      <c r="L2777" t="s">
        <v>41</v>
      </c>
      <c r="M2777" t="s">
        <v>34</v>
      </c>
      <c r="N2777" t="s">
        <v>35</v>
      </c>
      <c r="O2777">
        <v>0.75672395499533796</v>
      </c>
      <c r="P2777" t="s">
        <v>36</v>
      </c>
    </row>
    <row r="2778" spans="1:16">
      <c r="A2778">
        <v>2777</v>
      </c>
      <c r="B2778" t="s">
        <v>2840</v>
      </c>
      <c r="C2778">
        <v>56</v>
      </c>
      <c r="D2778">
        <v>116</v>
      </c>
      <c r="E2778">
        <v>61.553484741816398</v>
      </c>
      <c r="F2778">
        <v>0.48093842461462499</v>
      </c>
      <c r="G2778">
        <v>2975.7412888468798</v>
      </c>
      <c r="H2778">
        <v>331.49055768292902</v>
      </c>
      <c r="I2778">
        <v>0.85011999269053595</v>
      </c>
      <c r="J2778">
        <v>0.34030059650872402</v>
      </c>
      <c r="K2778">
        <v>0.73224343500841205</v>
      </c>
      <c r="L2778" t="s">
        <v>1035</v>
      </c>
      <c r="M2778" t="s">
        <v>34</v>
      </c>
      <c r="N2778" t="s">
        <v>35</v>
      </c>
      <c r="O2778">
        <v>0.66563499701579798</v>
      </c>
      <c r="P2778" t="s">
        <v>36</v>
      </c>
    </row>
    <row r="2779" spans="1:16">
      <c r="A2779">
        <v>2778</v>
      </c>
      <c r="B2779" t="s">
        <v>2841</v>
      </c>
      <c r="C2779">
        <v>65</v>
      </c>
      <c r="D2779">
        <v>65</v>
      </c>
      <c r="E2779">
        <v>53.075818342504597</v>
      </c>
      <c r="F2779">
        <v>1</v>
      </c>
      <c r="G2779">
        <v>2212.5</v>
      </c>
      <c r="H2779">
        <v>320.91882765293099</v>
      </c>
      <c r="I2779">
        <v>0.61388907480483501</v>
      </c>
      <c r="J2779">
        <v>0.26996206988971</v>
      </c>
      <c r="K2779">
        <v>0.58803986710963496</v>
      </c>
      <c r="L2779" t="s">
        <v>55</v>
      </c>
      <c r="M2779" t="s">
        <v>34</v>
      </c>
      <c r="N2779" t="s">
        <v>35</v>
      </c>
      <c r="O2779">
        <v>0.73984712742157899</v>
      </c>
      <c r="P2779" t="s">
        <v>36</v>
      </c>
    </row>
    <row r="2780" spans="1:16">
      <c r="A2780">
        <v>2779</v>
      </c>
      <c r="B2780" t="s">
        <v>2842</v>
      </c>
      <c r="C2780">
        <v>93</v>
      </c>
      <c r="D2780">
        <v>75</v>
      </c>
      <c r="E2780">
        <v>64.692395626725798</v>
      </c>
      <c r="F2780">
        <v>1.23876531012699</v>
      </c>
      <c r="G2780">
        <v>3286.97460680529</v>
      </c>
      <c r="H2780">
        <v>591.98936709041197</v>
      </c>
      <c r="I2780">
        <v>0.62663098444857701</v>
      </c>
      <c r="J2780">
        <v>0.117863246779143</v>
      </c>
      <c r="K2780">
        <v>0.58142286255126696</v>
      </c>
      <c r="L2780" t="s">
        <v>74</v>
      </c>
      <c r="M2780" t="s">
        <v>34</v>
      </c>
      <c r="N2780" t="s">
        <v>35</v>
      </c>
      <c r="O2780">
        <v>0.66974691004324305</v>
      </c>
      <c r="P2780" t="s">
        <v>36</v>
      </c>
    </row>
    <row r="2781" spans="1:16">
      <c r="A2781">
        <v>2780</v>
      </c>
      <c r="B2781" t="s">
        <v>2843</v>
      </c>
      <c r="C2781">
        <v>49</v>
      </c>
      <c r="D2781">
        <v>80</v>
      </c>
      <c r="E2781">
        <v>52.1516875648419</v>
      </c>
      <c r="F2781">
        <v>0.61221344821729795</v>
      </c>
      <c r="G2781">
        <v>2136.12475916824</v>
      </c>
      <c r="H2781">
        <v>237.07051144123099</v>
      </c>
      <c r="I2781">
        <v>0.86236410245070405</v>
      </c>
      <c r="J2781">
        <v>0.47761879061831702</v>
      </c>
      <c r="K2781">
        <v>0.77707488510408196</v>
      </c>
      <c r="L2781" t="s">
        <v>151</v>
      </c>
      <c r="M2781" t="s">
        <v>34</v>
      </c>
      <c r="N2781" t="s">
        <v>35</v>
      </c>
      <c r="O2781">
        <v>0.72545082112700199</v>
      </c>
      <c r="P2781" t="s">
        <v>36</v>
      </c>
    </row>
    <row r="2782" spans="1:16">
      <c r="A2782">
        <v>2781</v>
      </c>
      <c r="B2782" t="s">
        <v>2844</v>
      </c>
      <c r="C2782">
        <v>55</v>
      </c>
      <c r="D2782">
        <v>88</v>
      </c>
      <c r="E2782">
        <v>59.089177827912003</v>
      </c>
      <c r="F2782">
        <v>0.621501507308309</v>
      </c>
      <c r="G2782">
        <v>2742.2419848771301</v>
      </c>
      <c r="H2782">
        <v>300.06444030948302</v>
      </c>
      <c r="I2782">
        <v>0.83804970440186599</v>
      </c>
      <c r="J2782">
        <v>0.38272477516846198</v>
      </c>
      <c r="K2782">
        <v>0.69939347990902201</v>
      </c>
      <c r="L2782" t="s">
        <v>41</v>
      </c>
      <c r="M2782" t="s">
        <v>34</v>
      </c>
      <c r="N2782" t="s">
        <v>35</v>
      </c>
      <c r="O2782">
        <v>0.78370802438636999</v>
      </c>
      <c r="P2782" t="s">
        <v>36</v>
      </c>
    </row>
    <row r="2783" spans="1:16">
      <c r="A2783">
        <v>2782</v>
      </c>
      <c r="B2783" t="s">
        <v>2845</v>
      </c>
      <c r="C2783">
        <v>79</v>
      </c>
      <c r="D2783">
        <v>68</v>
      </c>
      <c r="E2783">
        <v>64.9347393019234</v>
      </c>
      <c r="F2783">
        <v>1.16057742468414</v>
      </c>
      <c r="G2783">
        <v>3311.64735311909</v>
      </c>
      <c r="H2783">
        <v>300.16463247268098</v>
      </c>
      <c r="I2783">
        <v>0.69770834655145197</v>
      </c>
      <c r="J2783">
        <v>0.46188611769191101</v>
      </c>
      <c r="K2783">
        <v>0.80055331991951695</v>
      </c>
      <c r="L2783" t="s">
        <v>194</v>
      </c>
      <c r="M2783" t="s">
        <v>34</v>
      </c>
      <c r="N2783" t="s">
        <v>35</v>
      </c>
      <c r="O2783">
        <v>0.66793146228077405</v>
      </c>
      <c r="P2783" t="s">
        <v>36</v>
      </c>
    </row>
    <row r="2784" spans="1:16">
      <c r="A2784">
        <v>2783</v>
      </c>
      <c r="B2784" t="s">
        <v>2846</v>
      </c>
      <c r="C2784">
        <v>58</v>
      </c>
      <c r="D2784">
        <v>89</v>
      </c>
      <c r="E2784">
        <v>54.662195908045298</v>
      </c>
      <c r="F2784">
        <v>0.65111231725653496</v>
      </c>
      <c r="G2784">
        <v>2346.73488884688</v>
      </c>
      <c r="H2784">
        <v>337.72318765049403</v>
      </c>
      <c r="I2784">
        <v>0.81773279143979205</v>
      </c>
      <c r="J2784">
        <v>0.25855452004512502</v>
      </c>
      <c r="K2784">
        <v>0.641777091293391</v>
      </c>
      <c r="L2784" t="s">
        <v>74</v>
      </c>
      <c r="M2784" t="s">
        <v>34</v>
      </c>
      <c r="N2784" t="s">
        <v>35</v>
      </c>
      <c r="O2784">
        <v>0.81413534722182301</v>
      </c>
      <c r="P2784" t="s">
        <v>36</v>
      </c>
    </row>
    <row r="2785" spans="1:16">
      <c r="A2785">
        <v>2784</v>
      </c>
      <c r="B2785" t="s">
        <v>2847</v>
      </c>
      <c r="C2785">
        <v>132</v>
      </c>
      <c r="D2785">
        <v>59</v>
      </c>
      <c r="E2785">
        <v>67.780890633665095</v>
      </c>
      <c r="F2785">
        <v>2.2201834862385299</v>
      </c>
      <c r="G2785">
        <v>3608.3148328922498</v>
      </c>
      <c r="H2785">
        <v>933.04188874980696</v>
      </c>
      <c r="I2785">
        <v>0.66775561200158495</v>
      </c>
      <c r="J2785">
        <v>5.2084920320766802E-2</v>
      </c>
      <c r="K2785">
        <v>0.48236603151264701</v>
      </c>
      <c r="L2785" t="s">
        <v>93</v>
      </c>
      <c r="M2785" t="s">
        <v>34</v>
      </c>
      <c r="N2785" t="s">
        <v>35</v>
      </c>
      <c r="O2785">
        <v>0.66419332539032205</v>
      </c>
      <c r="P2785" t="s">
        <v>36</v>
      </c>
    </row>
    <row r="2786" spans="1:16">
      <c r="A2786">
        <v>2785</v>
      </c>
      <c r="B2786" t="s">
        <v>2848</v>
      </c>
      <c r="C2786">
        <v>53</v>
      </c>
      <c r="D2786">
        <v>79</v>
      </c>
      <c r="E2786">
        <v>52.472664459600203</v>
      </c>
      <c r="F2786">
        <v>0.67567558598452104</v>
      </c>
      <c r="G2786">
        <v>2162.5</v>
      </c>
      <c r="H2786">
        <v>282.634556889534</v>
      </c>
      <c r="I2786">
        <v>0.70092870998411705</v>
      </c>
      <c r="J2786">
        <v>0.34018523403214901</v>
      </c>
      <c r="K2786">
        <v>0.67315175097276303</v>
      </c>
      <c r="L2786" t="s">
        <v>55</v>
      </c>
      <c r="M2786" t="s">
        <v>34</v>
      </c>
      <c r="N2786" t="s">
        <v>35</v>
      </c>
      <c r="O2786">
        <v>0.73477544215433299</v>
      </c>
      <c r="P2786" t="s">
        <v>36</v>
      </c>
    </row>
    <row r="2787" spans="1:16">
      <c r="A2787">
        <v>2786</v>
      </c>
      <c r="B2787" t="s">
        <v>2849</v>
      </c>
      <c r="C2787">
        <v>63</v>
      </c>
      <c r="D2787">
        <v>103</v>
      </c>
      <c r="E2787">
        <v>62.040395842228499</v>
      </c>
      <c r="F2787">
        <v>0.60642686270913304</v>
      </c>
      <c r="G2787">
        <v>3023.0059474480199</v>
      </c>
      <c r="H2787">
        <v>483.83593928575499</v>
      </c>
      <c r="I2787">
        <v>0.71992884477904995</v>
      </c>
      <c r="J2787">
        <v>0.16227537315774901</v>
      </c>
      <c r="K2787">
        <v>0.61954369612233096</v>
      </c>
      <c r="L2787" t="s">
        <v>151</v>
      </c>
      <c r="M2787" t="s">
        <v>34</v>
      </c>
      <c r="N2787" t="s">
        <v>35</v>
      </c>
      <c r="O2787">
        <v>0.66203798941106495</v>
      </c>
      <c r="P2787" t="s">
        <v>36</v>
      </c>
    </row>
    <row r="2788" spans="1:16">
      <c r="A2788">
        <v>2787</v>
      </c>
      <c r="B2788" t="s">
        <v>2850</v>
      </c>
      <c r="C2788">
        <v>74</v>
      </c>
      <c r="D2788">
        <v>49</v>
      </c>
      <c r="E2788">
        <v>54.185820242329903</v>
      </c>
      <c r="F2788">
        <v>1.5168538497502799</v>
      </c>
      <c r="G2788">
        <v>2306.0099943289201</v>
      </c>
      <c r="H2788">
        <v>419.43381089842802</v>
      </c>
      <c r="I2788">
        <v>0.57948460517348399</v>
      </c>
      <c r="J2788">
        <v>0.16471918184692499</v>
      </c>
      <c r="K2788">
        <v>0.70190915671371701</v>
      </c>
      <c r="L2788" t="s">
        <v>55</v>
      </c>
      <c r="M2788" t="s">
        <v>34</v>
      </c>
      <c r="N2788" t="s">
        <v>35</v>
      </c>
      <c r="O2788">
        <v>0.65692264118021404</v>
      </c>
      <c r="P2788" t="s">
        <v>36</v>
      </c>
    </row>
    <row r="2789" spans="1:16">
      <c r="A2789">
        <v>2788</v>
      </c>
      <c r="B2789" t="s">
        <v>2851</v>
      </c>
      <c r="C2789">
        <v>118</v>
      </c>
      <c r="D2789">
        <v>48</v>
      </c>
      <c r="E2789">
        <v>52.3207895695449</v>
      </c>
      <c r="F2789">
        <v>2.43410860512033</v>
      </c>
      <c r="G2789">
        <v>2150</v>
      </c>
      <c r="H2789">
        <v>456.27416610717802</v>
      </c>
      <c r="I2789">
        <v>0.63256061638845595</v>
      </c>
      <c r="J2789">
        <v>0.12977665136510899</v>
      </c>
      <c r="K2789">
        <v>0.45744680851063801</v>
      </c>
      <c r="L2789" t="s">
        <v>77</v>
      </c>
      <c r="M2789" t="s">
        <v>34</v>
      </c>
      <c r="N2789" t="s">
        <v>35</v>
      </c>
      <c r="O2789">
        <v>0.68179691174959201</v>
      </c>
      <c r="P2789" t="s">
        <v>36</v>
      </c>
    </row>
    <row r="2790" spans="1:16">
      <c r="A2790">
        <v>2789</v>
      </c>
      <c r="B2790" t="s">
        <v>2852</v>
      </c>
      <c r="C2790">
        <v>90</v>
      </c>
      <c r="D2790">
        <v>41</v>
      </c>
      <c r="E2790">
        <v>54.351459850736603</v>
      </c>
      <c r="F2790">
        <v>2.17105263157895</v>
      </c>
      <c r="G2790">
        <v>2320.1299395085098</v>
      </c>
      <c r="H2790">
        <v>299.41238313363903</v>
      </c>
      <c r="I2790">
        <v>0.84284726431714996</v>
      </c>
      <c r="J2790">
        <v>0.32522405198368798</v>
      </c>
      <c r="K2790">
        <v>0.78647722692462696</v>
      </c>
      <c r="L2790" t="s">
        <v>41</v>
      </c>
      <c r="M2790" t="s">
        <v>34</v>
      </c>
      <c r="N2790" t="s">
        <v>35</v>
      </c>
      <c r="O2790">
        <v>0.68453540645459898</v>
      </c>
      <c r="P2790" t="s">
        <v>36</v>
      </c>
    </row>
    <row r="2791" spans="1:16">
      <c r="A2791">
        <v>2790</v>
      </c>
      <c r="B2791" t="s">
        <v>2853</v>
      </c>
      <c r="C2791">
        <v>68</v>
      </c>
      <c r="D2791">
        <v>53</v>
      </c>
      <c r="E2791">
        <v>57.482001495163601</v>
      </c>
      <c r="F2791">
        <v>1.27551020408163</v>
      </c>
      <c r="G2791">
        <v>2595.0972930056701</v>
      </c>
      <c r="H2791">
        <v>285.92639708954403</v>
      </c>
      <c r="I2791">
        <v>0.65945149066682396</v>
      </c>
      <c r="J2791">
        <v>0.39889170483893999</v>
      </c>
      <c r="K2791">
        <v>0.80587094987538099</v>
      </c>
      <c r="L2791" t="s">
        <v>41</v>
      </c>
      <c r="M2791" t="s">
        <v>34</v>
      </c>
      <c r="N2791" t="s">
        <v>35</v>
      </c>
      <c r="O2791">
        <v>0.80342481293377199</v>
      </c>
      <c r="P2791" t="s">
        <v>36</v>
      </c>
    </row>
    <row r="2792" spans="1:16">
      <c r="A2792">
        <v>2791</v>
      </c>
      <c r="B2792" t="s">
        <v>2854</v>
      </c>
      <c r="C2792">
        <v>88</v>
      </c>
      <c r="D2792">
        <v>63</v>
      </c>
      <c r="E2792">
        <v>57.1435535096306</v>
      </c>
      <c r="F2792">
        <v>1.38793103448276</v>
      </c>
      <c r="G2792">
        <v>2564.6279376181501</v>
      </c>
      <c r="H2792">
        <v>565.97164489777197</v>
      </c>
      <c r="I2792">
        <v>0.72470835177344195</v>
      </c>
      <c r="J2792">
        <v>0.100610865650339</v>
      </c>
      <c r="K2792">
        <v>0.53535416214203702</v>
      </c>
      <c r="L2792" t="s">
        <v>38</v>
      </c>
      <c r="M2792" t="s">
        <v>34</v>
      </c>
      <c r="N2792" t="s">
        <v>35</v>
      </c>
      <c r="O2792">
        <v>0.74392023699298204</v>
      </c>
      <c r="P2792" t="s">
        <v>36</v>
      </c>
    </row>
    <row r="2793" spans="1:16">
      <c r="A2793">
        <v>2792</v>
      </c>
      <c r="B2793" t="s">
        <v>2855</v>
      </c>
      <c r="C2793">
        <v>107</v>
      </c>
      <c r="D2793">
        <v>55</v>
      </c>
      <c r="E2793">
        <v>58.385201914070301</v>
      </c>
      <c r="F2793">
        <v>1.95012990746225</v>
      </c>
      <c r="G2793">
        <v>2677.2902370510401</v>
      </c>
      <c r="H2793">
        <v>350.324632472681</v>
      </c>
      <c r="I2793">
        <v>0.80071118112295403</v>
      </c>
      <c r="J2793">
        <v>0.27413467232162902</v>
      </c>
      <c r="K2793">
        <v>0.637673463608043</v>
      </c>
      <c r="L2793" t="s">
        <v>151</v>
      </c>
      <c r="M2793" t="s">
        <v>34</v>
      </c>
      <c r="N2793" t="s">
        <v>35</v>
      </c>
      <c r="O2793">
        <v>0.719564840317787</v>
      </c>
      <c r="P2793" t="s">
        <v>36</v>
      </c>
    </row>
    <row r="2794" spans="1:16">
      <c r="A2794">
        <v>2793</v>
      </c>
      <c r="B2794" t="s">
        <v>2856</v>
      </c>
      <c r="C2794">
        <v>113</v>
      </c>
      <c r="D2794">
        <v>63</v>
      </c>
      <c r="E2794">
        <v>51.8624964521862</v>
      </c>
      <c r="F2794">
        <v>1.79512191427795</v>
      </c>
      <c r="G2794">
        <v>2112.5</v>
      </c>
      <c r="H2794">
        <v>465.77163994312298</v>
      </c>
      <c r="I2794">
        <v>0.68091810614830806</v>
      </c>
      <c r="J2794">
        <v>0.122365925298038</v>
      </c>
      <c r="K2794">
        <v>0.43556701030927802</v>
      </c>
      <c r="L2794" t="s">
        <v>277</v>
      </c>
      <c r="M2794" t="s">
        <v>34</v>
      </c>
      <c r="N2794" t="s">
        <v>35</v>
      </c>
      <c r="O2794">
        <v>0.64067868270720896</v>
      </c>
      <c r="P2794" t="s">
        <v>36</v>
      </c>
    </row>
    <row r="2795" spans="1:16">
      <c r="A2795">
        <v>2794</v>
      </c>
      <c r="B2795" t="s">
        <v>2857</v>
      </c>
      <c r="C2795">
        <v>108</v>
      </c>
      <c r="D2795">
        <v>95</v>
      </c>
      <c r="E2795">
        <v>68.830917689157801</v>
      </c>
      <c r="F2795">
        <v>1.13114027430313</v>
      </c>
      <c r="G2795">
        <v>3720.9771323251398</v>
      </c>
      <c r="H2795">
        <v>526.02081735973798</v>
      </c>
      <c r="I2795">
        <v>0.53111353580763498</v>
      </c>
      <c r="J2795">
        <v>0.16898999827018801</v>
      </c>
      <c r="K2795">
        <v>0.46926840240679302</v>
      </c>
      <c r="L2795" t="s">
        <v>1035</v>
      </c>
      <c r="M2795" t="s">
        <v>34</v>
      </c>
      <c r="N2795" t="s">
        <v>35</v>
      </c>
      <c r="O2795">
        <v>0.66299150628623704</v>
      </c>
      <c r="P2795" t="s">
        <v>36</v>
      </c>
    </row>
    <row r="2796" spans="1:16">
      <c r="A2796">
        <v>2795</v>
      </c>
      <c r="B2796" t="s">
        <v>2858</v>
      </c>
      <c r="C2796">
        <v>68</v>
      </c>
      <c r="D2796">
        <v>49</v>
      </c>
      <c r="E2796">
        <v>51.675972434050998</v>
      </c>
      <c r="F2796">
        <v>1.40449438202247</v>
      </c>
      <c r="G2796">
        <v>2097.3320676748599</v>
      </c>
      <c r="H2796">
        <v>414.24622075112001</v>
      </c>
      <c r="I2796">
        <v>0.66921396834874203</v>
      </c>
      <c r="J2796">
        <v>0.15358894288445499</v>
      </c>
      <c r="K2796">
        <v>0.68790523082923005</v>
      </c>
      <c r="L2796" t="s">
        <v>38</v>
      </c>
      <c r="M2796" t="s">
        <v>34</v>
      </c>
      <c r="N2796" t="s">
        <v>35</v>
      </c>
      <c r="O2796">
        <v>0.78959310655391801</v>
      </c>
      <c r="P2796" t="s">
        <v>36</v>
      </c>
    </row>
    <row r="2797" spans="1:16">
      <c r="A2797">
        <v>2796</v>
      </c>
      <c r="B2797" t="s">
        <v>2859</v>
      </c>
      <c r="C2797">
        <v>119</v>
      </c>
      <c r="D2797">
        <v>63</v>
      </c>
      <c r="E2797">
        <v>64.959506594376407</v>
      </c>
      <c r="F2797">
        <v>1.87726571235486</v>
      </c>
      <c r="G2797">
        <v>3314.1740801512301</v>
      </c>
      <c r="H2797">
        <v>437.06624027376603</v>
      </c>
      <c r="I2797">
        <v>0.83036567843117404</v>
      </c>
      <c r="J2797">
        <v>0.21801714901584601</v>
      </c>
      <c r="K2797">
        <v>0.59953753495375395</v>
      </c>
      <c r="L2797" t="s">
        <v>41</v>
      </c>
      <c r="M2797" t="s">
        <v>34</v>
      </c>
      <c r="N2797" t="s">
        <v>35</v>
      </c>
      <c r="O2797">
        <v>0.67198185559042001</v>
      </c>
      <c r="P2797" t="s">
        <v>36</v>
      </c>
    </row>
    <row r="2798" spans="1:16">
      <c r="A2798">
        <v>2797</v>
      </c>
      <c r="B2798" t="s">
        <v>2860</v>
      </c>
      <c r="C2798">
        <v>60</v>
      </c>
      <c r="D2798">
        <v>80</v>
      </c>
      <c r="E2798">
        <v>51.554704437467699</v>
      </c>
      <c r="F2798">
        <v>0.75</v>
      </c>
      <c r="G2798">
        <v>2087.5</v>
      </c>
      <c r="H2798">
        <v>292.634556889534</v>
      </c>
      <c r="I2798">
        <v>0.71409313788467399</v>
      </c>
      <c r="J2798">
        <v>0.306326894303107</v>
      </c>
      <c r="K2798">
        <v>0.63498098859315599</v>
      </c>
      <c r="L2798" t="s">
        <v>151</v>
      </c>
      <c r="M2798" t="s">
        <v>34</v>
      </c>
      <c r="N2798" t="s">
        <v>35</v>
      </c>
      <c r="O2798">
        <v>0.68353302976624497</v>
      </c>
      <c r="P2798" t="s">
        <v>36</v>
      </c>
    </row>
    <row r="2799" spans="1:16">
      <c r="A2799">
        <v>2798</v>
      </c>
      <c r="B2799" t="s">
        <v>2861</v>
      </c>
      <c r="C2799">
        <v>79</v>
      </c>
      <c r="D2799">
        <v>60</v>
      </c>
      <c r="E2799">
        <v>51.400117269569201</v>
      </c>
      <c r="F2799">
        <v>1.31404957368444</v>
      </c>
      <c r="G2799">
        <v>2075</v>
      </c>
      <c r="H2799">
        <v>319.70562458038302</v>
      </c>
      <c r="I2799">
        <v>0.464534858276132</v>
      </c>
      <c r="J2799">
        <v>0.25510995803090097</v>
      </c>
      <c r="K2799">
        <v>0.568493150684932</v>
      </c>
      <c r="L2799" t="s">
        <v>44</v>
      </c>
      <c r="M2799" t="s">
        <v>34</v>
      </c>
      <c r="N2799" t="s">
        <v>35</v>
      </c>
      <c r="O2799">
        <v>0.64996538842306595</v>
      </c>
      <c r="P2799" t="s">
        <v>36</v>
      </c>
    </row>
    <row r="2800" spans="1:16">
      <c r="A2800">
        <v>2799</v>
      </c>
      <c r="B2800" t="s">
        <v>2862</v>
      </c>
      <c r="C2800">
        <v>73</v>
      </c>
      <c r="D2800">
        <v>64</v>
      </c>
      <c r="E2800">
        <v>57.047433082440698</v>
      </c>
      <c r="F2800">
        <v>1.13675213675214</v>
      </c>
      <c r="G2800">
        <v>2556.0073395085101</v>
      </c>
      <c r="H2800">
        <v>312.92657589321601</v>
      </c>
      <c r="I2800">
        <v>0.7205634726247</v>
      </c>
      <c r="J2800">
        <v>0.32800998516778401</v>
      </c>
      <c r="K2800">
        <v>0.78374806307538103</v>
      </c>
      <c r="L2800" t="s">
        <v>151</v>
      </c>
      <c r="M2800" t="s">
        <v>34</v>
      </c>
      <c r="N2800" t="s">
        <v>35</v>
      </c>
      <c r="O2800">
        <v>0.87553143437181102</v>
      </c>
      <c r="P2800" t="s">
        <v>36</v>
      </c>
    </row>
    <row r="2801" spans="1:16">
      <c r="A2801">
        <v>2800</v>
      </c>
      <c r="B2801" t="s">
        <v>2863</v>
      </c>
      <c r="C2801">
        <v>59</v>
      </c>
      <c r="D2801">
        <v>88</v>
      </c>
      <c r="E2801">
        <v>57.514914181224398</v>
      </c>
      <c r="F2801">
        <v>0.670807453416149</v>
      </c>
      <c r="G2801">
        <v>2598.06991304348</v>
      </c>
      <c r="H2801">
        <v>601.15283918816101</v>
      </c>
      <c r="I2801">
        <v>0.66099634559008602</v>
      </c>
      <c r="J2801">
        <v>9.0342247890457403E-2</v>
      </c>
      <c r="K2801">
        <v>0.61716626063623203</v>
      </c>
      <c r="L2801" t="s">
        <v>44</v>
      </c>
      <c r="M2801" t="s">
        <v>34</v>
      </c>
      <c r="N2801" t="s">
        <v>35</v>
      </c>
      <c r="O2801">
        <v>0.69665948912998699</v>
      </c>
      <c r="P2801" t="s">
        <v>36</v>
      </c>
    </row>
    <row r="2802" spans="1:16">
      <c r="A2802">
        <v>2801</v>
      </c>
      <c r="B2802" t="s">
        <v>2864</v>
      </c>
      <c r="C2802">
        <v>63</v>
      </c>
      <c r="D2802">
        <v>103</v>
      </c>
      <c r="E2802">
        <v>60.309600775063302</v>
      </c>
      <c r="F2802">
        <v>0.61702129559152397</v>
      </c>
      <c r="G2802">
        <v>2856.6878563327</v>
      </c>
      <c r="H2802">
        <v>449.45951476117801</v>
      </c>
      <c r="I2802">
        <v>0.59113778901791902</v>
      </c>
      <c r="J2802">
        <v>0.17770166437085799</v>
      </c>
      <c r="K2802">
        <v>0.56721263095765095</v>
      </c>
      <c r="L2802" t="s">
        <v>151</v>
      </c>
      <c r="M2802" t="s">
        <v>34</v>
      </c>
      <c r="N2802" t="s">
        <v>35</v>
      </c>
      <c r="O2802">
        <v>0.74717103871901203</v>
      </c>
      <c r="P2802" t="s">
        <v>36</v>
      </c>
    </row>
    <row r="2803" spans="1:16">
      <c r="A2803">
        <v>2802</v>
      </c>
      <c r="B2803" t="s">
        <v>2865</v>
      </c>
      <c r="C2803">
        <v>88</v>
      </c>
      <c r="D2803">
        <v>87</v>
      </c>
      <c r="E2803">
        <v>77.313810318289796</v>
      </c>
      <c r="F2803">
        <v>1.0074485270048199</v>
      </c>
      <c r="G2803">
        <v>4694.6588257088897</v>
      </c>
      <c r="H2803">
        <v>424.91646830102701</v>
      </c>
      <c r="I2803">
        <v>0.72422800670907905</v>
      </c>
      <c r="J2803">
        <v>0.32674336246881402</v>
      </c>
      <c r="K2803">
        <v>0.79121264497382304</v>
      </c>
      <c r="L2803" t="s">
        <v>55</v>
      </c>
      <c r="M2803" t="s">
        <v>34</v>
      </c>
      <c r="N2803" t="s">
        <v>35</v>
      </c>
      <c r="O2803">
        <v>0.67978355028736304</v>
      </c>
      <c r="P2803" t="s">
        <v>36</v>
      </c>
    </row>
    <row r="2804" spans="1:16">
      <c r="A2804">
        <v>2803</v>
      </c>
      <c r="B2804" t="s">
        <v>2866</v>
      </c>
      <c r="C2804">
        <v>77</v>
      </c>
      <c r="D2804">
        <v>51</v>
      </c>
      <c r="E2804">
        <v>53.671733292900399</v>
      </c>
      <c r="F2804">
        <v>1.53369070579579</v>
      </c>
      <c r="G2804">
        <v>2262.4611107750502</v>
      </c>
      <c r="H2804">
        <v>268.17724784809599</v>
      </c>
      <c r="I2804">
        <v>0.61507322222322902</v>
      </c>
      <c r="J2804">
        <v>0.39531849000945002</v>
      </c>
      <c r="K2804">
        <v>0.69128065395095395</v>
      </c>
      <c r="L2804" t="s">
        <v>44</v>
      </c>
      <c r="M2804" t="s">
        <v>34</v>
      </c>
      <c r="N2804" t="s">
        <v>35</v>
      </c>
      <c r="O2804">
        <v>0.70295771753204195</v>
      </c>
      <c r="P2804" t="s">
        <v>36</v>
      </c>
    </row>
    <row r="2805" spans="1:16">
      <c r="A2805">
        <v>2804</v>
      </c>
      <c r="B2805" t="s">
        <v>2867</v>
      </c>
      <c r="C2805">
        <v>87</v>
      </c>
      <c r="D2805">
        <v>44</v>
      </c>
      <c r="E2805">
        <v>50.933540740830999</v>
      </c>
      <c r="F2805">
        <v>1.9873419755608801</v>
      </c>
      <c r="G2805">
        <v>2037.5</v>
      </c>
      <c r="H2805">
        <v>264.35028612613701</v>
      </c>
      <c r="I2805">
        <v>0.80636183080059298</v>
      </c>
      <c r="J2805">
        <v>0.36639362768245698</v>
      </c>
      <c r="K2805">
        <v>0.724444444444444</v>
      </c>
      <c r="L2805" t="s">
        <v>33</v>
      </c>
      <c r="M2805" t="s">
        <v>34</v>
      </c>
      <c r="N2805" t="s">
        <v>35</v>
      </c>
      <c r="O2805">
        <v>0.68944938919794896</v>
      </c>
      <c r="P2805" t="s">
        <v>36</v>
      </c>
    </row>
    <row r="2806" spans="1:16">
      <c r="A2806">
        <v>2805</v>
      </c>
      <c r="B2806" t="s">
        <v>2868</v>
      </c>
      <c r="C2806">
        <v>68</v>
      </c>
      <c r="D2806">
        <v>68</v>
      </c>
      <c r="E2806">
        <v>58.598736004103202</v>
      </c>
      <c r="F2806">
        <v>1</v>
      </c>
      <c r="G2806">
        <v>2696.9095293005698</v>
      </c>
      <c r="H2806">
        <v>541.18832838317599</v>
      </c>
      <c r="I2806">
        <v>0.63749799893491899</v>
      </c>
      <c r="J2806">
        <v>0.115712265963511</v>
      </c>
      <c r="K2806">
        <v>0.62648896868418302</v>
      </c>
      <c r="L2806" t="s">
        <v>111</v>
      </c>
      <c r="M2806" t="s">
        <v>34</v>
      </c>
      <c r="N2806" t="s">
        <v>35</v>
      </c>
      <c r="O2806">
        <v>0.66049253337384894</v>
      </c>
      <c r="P2806" t="s">
        <v>36</v>
      </c>
    </row>
    <row r="2807" spans="1:16">
      <c r="A2807">
        <v>2806</v>
      </c>
      <c r="B2807" t="s">
        <v>2869</v>
      </c>
      <c r="C2807">
        <v>62</v>
      </c>
      <c r="D2807">
        <v>49</v>
      </c>
      <c r="E2807">
        <v>50.933540740830999</v>
      </c>
      <c r="F2807">
        <v>1.25806456947796</v>
      </c>
      <c r="G2807">
        <v>2037.5</v>
      </c>
      <c r="H2807">
        <v>234.35028612613701</v>
      </c>
      <c r="I2807">
        <v>0.66314442600766799</v>
      </c>
      <c r="J2807">
        <v>0.46620454727109401</v>
      </c>
      <c r="K2807">
        <v>0.76168224299065401</v>
      </c>
      <c r="L2807" t="s">
        <v>330</v>
      </c>
      <c r="M2807" t="s">
        <v>34</v>
      </c>
      <c r="N2807" t="s">
        <v>35</v>
      </c>
      <c r="O2807">
        <v>0.70317239335871895</v>
      </c>
      <c r="P2807" t="s">
        <v>36</v>
      </c>
    </row>
    <row r="2808" spans="1:16">
      <c r="A2808">
        <v>2807</v>
      </c>
      <c r="B2808" t="s">
        <v>2870</v>
      </c>
      <c r="C2808">
        <v>84</v>
      </c>
      <c r="D2808">
        <v>49</v>
      </c>
      <c r="E2808">
        <v>50.933540740830999</v>
      </c>
      <c r="F2808">
        <v>1.7169812198338601</v>
      </c>
      <c r="G2808">
        <v>2037.5</v>
      </c>
      <c r="H2808">
        <v>328.49242150783499</v>
      </c>
      <c r="I2808">
        <v>0.51337464705604796</v>
      </c>
      <c r="J2808">
        <v>0.23727761709018499</v>
      </c>
      <c r="K2808">
        <v>0.61509433962264104</v>
      </c>
      <c r="L2808" t="s">
        <v>33</v>
      </c>
      <c r="M2808" t="s">
        <v>34</v>
      </c>
      <c r="N2808" t="s">
        <v>35</v>
      </c>
      <c r="O2808">
        <v>0.67114396574481605</v>
      </c>
      <c r="P2808" t="s">
        <v>36</v>
      </c>
    </row>
    <row r="2809" spans="1:16">
      <c r="A2809">
        <v>2808</v>
      </c>
      <c r="B2809" t="s">
        <v>2871</v>
      </c>
      <c r="C2809">
        <v>181</v>
      </c>
      <c r="D2809">
        <v>82</v>
      </c>
      <c r="E2809">
        <v>85.600723680735101</v>
      </c>
      <c r="F2809">
        <v>2.2126291373337499</v>
      </c>
      <c r="G2809">
        <v>5754.9923931947096</v>
      </c>
      <c r="H2809">
        <v>718.36080523283601</v>
      </c>
      <c r="I2809">
        <v>0.57733966148600901</v>
      </c>
      <c r="J2809">
        <v>0.14014233870760401</v>
      </c>
      <c r="K2809">
        <v>0.51435327249299301</v>
      </c>
      <c r="L2809" t="s">
        <v>38</v>
      </c>
      <c r="M2809" t="s">
        <v>34</v>
      </c>
      <c r="N2809" t="s">
        <v>35</v>
      </c>
      <c r="O2809">
        <v>0.65664816375787705</v>
      </c>
      <c r="P2809" t="s">
        <v>36</v>
      </c>
    </row>
    <row r="2810" spans="1:16">
      <c r="A2810">
        <v>2809</v>
      </c>
      <c r="B2810" t="s">
        <v>2872</v>
      </c>
      <c r="C2810">
        <v>85</v>
      </c>
      <c r="D2810">
        <v>156</v>
      </c>
      <c r="E2810">
        <v>91.367777077892796</v>
      </c>
      <c r="F2810">
        <v>0.54374521087212502</v>
      </c>
      <c r="G2810">
        <v>6556.5593863894101</v>
      </c>
      <c r="H2810">
        <v>637.97471704369002</v>
      </c>
      <c r="I2810">
        <v>0.78097691574418304</v>
      </c>
      <c r="J2810">
        <v>0.20243188879031801</v>
      </c>
      <c r="K2810">
        <v>0.59292463608381796</v>
      </c>
      <c r="L2810" t="s">
        <v>405</v>
      </c>
      <c r="M2810" t="s">
        <v>34</v>
      </c>
      <c r="N2810" t="s">
        <v>35</v>
      </c>
      <c r="O2810">
        <v>0.64950206419589296</v>
      </c>
      <c r="P2810" t="s">
        <v>36</v>
      </c>
    </row>
    <row r="2811" spans="1:16">
      <c r="A2811">
        <v>2810</v>
      </c>
      <c r="B2811" t="s">
        <v>2873</v>
      </c>
      <c r="C2811">
        <v>67</v>
      </c>
      <c r="D2811">
        <v>46</v>
      </c>
      <c r="E2811">
        <v>50.620100590373298</v>
      </c>
      <c r="F2811">
        <v>1.46153836577284</v>
      </c>
      <c r="G2811">
        <v>2012.5</v>
      </c>
      <c r="H2811">
        <v>201.92387998104101</v>
      </c>
      <c r="I2811">
        <v>0.51224039594745197</v>
      </c>
      <c r="J2811">
        <v>0.62025516264863501</v>
      </c>
      <c r="K2811">
        <v>0.84736842105263199</v>
      </c>
      <c r="L2811" t="s">
        <v>55</v>
      </c>
      <c r="M2811" t="s">
        <v>34</v>
      </c>
      <c r="N2811" t="s">
        <v>35</v>
      </c>
      <c r="O2811">
        <v>0.77151611881971105</v>
      </c>
      <c r="P2811" t="s">
        <v>36</v>
      </c>
    </row>
    <row r="2812" spans="1:16">
      <c r="A2812">
        <v>2811</v>
      </c>
      <c r="B2812" t="s">
        <v>2874</v>
      </c>
      <c r="C2812">
        <v>68</v>
      </c>
      <c r="D2812">
        <v>73</v>
      </c>
      <c r="E2812">
        <v>61.330182356078701</v>
      </c>
      <c r="F2812">
        <v>0.93283582089552197</v>
      </c>
      <c r="G2812">
        <v>2954.1897935727802</v>
      </c>
      <c r="H2812">
        <v>529.48082702139197</v>
      </c>
      <c r="I2812">
        <v>0.673013454321431</v>
      </c>
      <c r="J2812">
        <v>0.132418230560052</v>
      </c>
      <c r="K2812">
        <v>0.68642077635032495</v>
      </c>
      <c r="L2812" t="s">
        <v>41</v>
      </c>
      <c r="M2812" t="s">
        <v>34</v>
      </c>
      <c r="N2812" t="s">
        <v>35</v>
      </c>
      <c r="O2812">
        <v>0.78907553145209697</v>
      </c>
      <c r="P2812" t="s">
        <v>36</v>
      </c>
    </row>
    <row r="2813" spans="1:16">
      <c r="A2813">
        <v>2812</v>
      </c>
      <c r="B2813" t="s">
        <v>2875</v>
      </c>
      <c r="C2813">
        <v>93</v>
      </c>
      <c r="D2813">
        <v>107</v>
      </c>
      <c r="E2813">
        <v>68.009447620447901</v>
      </c>
      <c r="F2813">
        <v>0.86294416243654803</v>
      </c>
      <c r="G2813">
        <v>3632.6903172022699</v>
      </c>
      <c r="H2813">
        <v>705.99896992113304</v>
      </c>
      <c r="I2813">
        <v>0.56917299700402002</v>
      </c>
      <c r="J2813">
        <v>9.1586213801943497E-2</v>
      </c>
      <c r="K2813">
        <v>0.47325923631012301</v>
      </c>
      <c r="L2813" t="s">
        <v>58</v>
      </c>
      <c r="M2813" t="s">
        <v>34</v>
      </c>
      <c r="N2813" t="s">
        <v>35</v>
      </c>
      <c r="O2813">
        <v>0.84180614764617501</v>
      </c>
      <c r="P2813" t="s">
        <v>36</v>
      </c>
    </row>
    <row r="2814" spans="1:16">
      <c r="A2814">
        <v>2813</v>
      </c>
      <c r="B2814" t="s">
        <v>2876</v>
      </c>
      <c r="C2814">
        <v>50</v>
      </c>
      <c r="D2814">
        <v>98</v>
      </c>
      <c r="E2814">
        <v>53.909208322916299</v>
      </c>
      <c r="F2814">
        <v>0.51276322219330495</v>
      </c>
      <c r="G2814">
        <v>2282.5262960302498</v>
      </c>
      <c r="H2814">
        <v>320.61830957651102</v>
      </c>
      <c r="I2814">
        <v>0.87495142656778901</v>
      </c>
      <c r="J2814">
        <v>0.27902878855680102</v>
      </c>
      <c r="K2814">
        <v>0.69567383918459802</v>
      </c>
      <c r="L2814" t="s">
        <v>55</v>
      </c>
      <c r="M2814" t="s">
        <v>34</v>
      </c>
      <c r="N2814" t="s">
        <v>35</v>
      </c>
      <c r="O2814">
        <v>0.70503579574932196</v>
      </c>
      <c r="P2814" t="s">
        <v>36</v>
      </c>
    </row>
    <row r="2815" spans="1:16">
      <c r="A2815">
        <v>2814</v>
      </c>
      <c r="B2815" t="s">
        <v>2877</v>
      </c>
      <c r="C2815">
        <v>60</v>
      </c>
      <c r="D2815">
        <v>53</v>
      </c>
      <c r="E2815">
        <v>50.462650440403202</v>
      </c>
      <c r="F2815">
        <v>1.1333332973680199</v>
      </c>
      <c r="G2815">
        <v>2000</v>
      </c>
      <c r="H2815">
        <v>243.13708305358901</v>
      </c>
      <c r="I2815">
        <v>0.53230557753288799</v>
      </c>
      <c r="J2815">
        <v>0.42514537163654198</v>
      </c>
      <c r="K2815">
        <v>0.81218274111675104</v>
      </c>
      <c r="L2815" t="s">
        <v>38</v>
      </c>
      <c r="M2815" t="s">
        <v>34</v>
      </c>
      <c r="N2815" t="s">
        <v>35</v>
      </c>
      <c r="O2815">
        <v>0.66755550261321595</v>
      </c>
      <c r="P2815" t="s">
        <v>36</v>
      </c>
    </row>
    <row r="2816" spans="1:16">
      <c r="A2816">
        <v>2815</v>
      </c>
      <c r="B2816" t="s">
        <v>2878</v>
      </c>
      <c r="C2816">
        <v>79</v>
      </c>
      <c r="D2816">
        <v>65</v>
      </c>
      <c r="E2816">
        <v>50.3047074850966</v>
      </c>
      <c r="F2816">
        <v>1.2105262541736399</v>
      </c>
      <c r="G2816">
        <v>1987.5</v>
      </c>
      <c r="H2816">
        <v>386.776692271233</v>
      </c>
      <c r="I2816">
        <v>0.55168440413717301</v>
      </c>
      <c r="J2816">
        <v>0.16695383959760901</v>
      </c>
      <c r="K2816">
        <v>0.48773006134969299</v>
      </c>
      <c r="L2816" t="s">
        <v>151</v>
      </c>
      <c r="M2816" t="s">
        <v>34</v>
      </c>
      <c r="N2816" t="s">
        <v>35</v>
      </c>
      <c r="O2816">
        <v>0.85534943414023201</v>
      </c>
      <c r="P2816" t="s">
        <v>36</v>
      </c>
    </row>
    <row r="2817" spans="1:17">
      <c r="A2817">
        <v>2816</v>
      </c>
      <c r="B2817" t="s">
        <v>2879</v>
      </c>
      <c r="C2817">
        <v>142</v>
      </c>
      <c r="D2817">
        <v>56</v>
      </c>
      <c r="E2817">
        <v>73.903575335810899</v>
      </c>
      <c r="F2817">
        <v>2.55900617767271</v>
      </c>
      <c r="G2817">
        <v>4289.6393455576599</v>
      </c>
      <c r="H2817">
        <v>458.29097119362501</v>
      </c>
      <c r="I2817">
        <v>0.75916225298178497</v>
      </c>
      <c r="J2817">
        <v>0.25665400257777898</v>
      </c>
      <c r="K2817">
        <v>0.70146315380128299</v>
      </c>
      <c r="L2817" t="s">
        <v>507</v>
      </c>
      <c r="M2817" t="s">
        <v>34</v>
      </c>
      <c r="N2817" t="s">
        <v>35</v>
      </c>
      <c r="O2817">
        <v>0.62242558969454997</v>
      </c>
      <c r="P2817" t="s">
        <v>36</v>
      </c>
    </row>
    <row r="2818" spans="1:17">
      <c r="A2818">
        <v>2817</v>
      </c>
      <c r="B2818" t="s">
        <v>2880</v>
      </c>
      <c r="C2818">
        <v>59</v>
      </c>
      <c r="D2818">
        <v>108</v>
      </c>
      <c r="E2818">
        <v>60.919963127837299</v>
      </c>
      <c r="F2818">
        <v>0.54850014601232699</v>
      </c>
      <c r="G2818">
        <v>2914.8025780718299</v>
      </c>
      <c r="H2818">
        <v>586.50281668362402</v>
      </c>
      <c r="I2818">
        <v>0.775976576615373</v>
      </c>
      <c r="J2818">
        <v>0.106482638704361</v>
      </c>
      <c r="K2818">
        <v>0.59023054234635497</v>
      </c>
      <c r="L2818" t="s">
        <v>44</v>
      </c>
      <c r="M2818" t="s">
        <v>34</v>
      </c>
      <c r="N2818" t="s">
        <v>35</v>
      </c>
      <c r="O2818">
        <v>0.81806948775362298</v>
      </c>
      <c r="P2818" t="s">
        <v>36</v>
      </c>
    </row>
    <row r="2819" spans="1:17">
      <c r="A2819">
        <v>2818</v>
      </c>
      <c r="B2819" t="s">
        <v>2881</v>
      </c>
      <c r="C2819">
        <v>562</v>
      </c>
      <c r="D2819">
        <v>725</v>
      </c>
      <c r="E2819">
        <v>496.16616770447399</v>
      </c>
      <c r="F2819">
        <v>0.77534495727416697</v>
      </c>
      <c r="G2819">
        <v>193350</v>
      </c>
      <c r="H2819">
        <v>4581.7366087436703</v>
      </c>
      <c r="I2819">
        <v>0.76950252706543498</v>
      </c>
      <c r="J2819">
        <v>0.115742751395928</v>
      </c>
      <c r="K2819">
        <v>0.63806616615790801</v>
      </c>
      <c r="L2819" t="s">
        <v>38</v>
      </c>
      <c r="M2819" t="s">
        <v>34</v>
      </c>
      <c r="N2819" t="s">
        <v>35</v>
      </c>
      <c r="O2819">
        <v>0.82957757809255295</v>
      </c>
      <c r="P2819" t="s">
        <v>36</v>
      </c>
      <c r="Q2819" t="s">
        <v>2882</v>
      </c>
    </row>
    <row r="2820" spans="1:17">
      <c r="A2820">
        <v>2819</v>
      </c>
      <c r="B2820" t="s">
        <v>2883</v>
      </c>
      <c r="C2820">
        <v>386</v>
      </c>
      <c r="D2820">
        <v>1024</v>
      </c>
      <c r="E2820">
        <v>495.50815402762697</v>
      </c>
      <c r="F2820">
        <v>0.37644620672905299</v>
      </c>
      <c r="G2820">
        <v>192837.5</v>
      </c>
      <c r="H2820">
        <v>5003.78241479397</v>
      </c>
      <c r="I2820">
        <v>0.68046123666918001</v>
      </c>
      <c r="J2820">
        <v>9.6784213131671099E-2</v>
      </c>
      <c r="K2820">
        <v>0.620754868823435</v>
      </c>
      <c r="L2820" t="s">
        <v>38</v>
      </c>
      <c r="M2820" t="s">
        <v>34</v>
      </c>
      <c r="N2820" t="s">
        <v>35</v>
      </c>
      <c r="O2820">
        <v>0.69446878250127897</v>
      </c>
      <c r="P2820" t="s">
        <v>36</v>
      </c>
    </row>
    <row r="2821" spans="1:17">
      <c r="A2821">
        <v>2820</v>
      </c>
      <c r="B2821" t="s">
        <v>2884</v>
      </c>
      <c r="C2821">
        <v>569</v>
      </c>
      <c r="D2821">
        <v>785</v>
      </c>
      <c r="E2821">
        <v>484.07005971677</v>
      </c>
      <c r="F2821">
        <v>0.72478699343534103</v>
      </c>
      <c r="G2821">
        <v>184037.5</v>
      </c>
      <c r="H2821">
        <v>5257.5082486867896</v>
      </c>
      <c r="I2821">
        <v>0.74729535575159201</v>
      </c>
      <c r="J2821">
        <v>8.3667398137073995E-2</v>
      </c>
      <c r="K2821">
        <v>0.57572439682477605</v>
      </c>
      <c r="L2821" t="s">
        <v>93</v>
      </c>
      <c r="M2821" t="s">
        <v>34</v>
      </c>
      <c r="N2821" t="s">
        <v>35</v>
      </c>
      <c r="O2821">
        <v>0.71215501545673399</v>
      </c>
      <c r="P2821" t="s">
        <v>36</v>
      </c>
    </row>
    <row r="2822" spans="1:17">
      <c r="A2822">
        <v>2821</v>
      </c>
      <c r="B2822" t="s">
        <v>2885</v>
      </c>
      <c r="C2822">
        <v>468</v>
      </c>
      <c r="D2822">
        <v>802</v>
      </c>
      <c r="E2822">
        <v>482.14283140996997</v>
      </c>
      <c r="F2822">
        <v>0.58425303450227395</v>
      </c>
      <c r="G2822">
        <v>182575</v>
      </c>
      <c r="H2822">
        <v>4432.0309841632798</v>
      </c>
      <c r="I2822">
        <v>0.713489350247971</v>
      </c>
      <c r="J2822">
        <v>0.116800740890107</v>
      </c>
      <c r="K2822">
        <v>0.65336613732945603</v>
      </c>
      <c r="L2822" t="s">
        <v>151</v>
      </c>
      <c r="M2822" t="s">
        <v>34</v>
      </c>
      <c r="N2822" t="s">
        <v>35</v>
      </c>
      <c r="O2822">
        <v>0.72003031723796096</v>
      </c>
      <c r="P2822" t="s">
        <v>36</v>
      </c>
    </row>
    <row r="2823" spans="1:17">
      <c r="A2823">
        <v>2822</v>
      </c>
      <c r="B2823" t="s">
        <v>2886</v>
      </c>
      <c r="C2823">
        <v>590</v>
      </c>
      <c r="D2823">
        <v>762</v>
      </c>
      <c r="E2823">
        <v>474.80835806635702</v>
      </c>
      <c r="F2823">
        <v>0.77484889754014896</v>
      </c>
      <c r="G2823">
        <v>177062.5</v>
      </c>
      <c r="H2823">
        <v>6066.6251224279404</v>
      </c>
      <c r="I2823">
        <v>0.58022191987386795</v>
      </c>
      <c r="J2823">
        <v>6.0456379783493497E-2</v>
      </c>
      <c r="K2823">
        <v>0.45229580432977801</v>
      </c>
      <c r="L2823" t="s">
        <v>38</v>
      </c>
      <c r="M2823" t="s">
        <v>34</v>
      </c>
      <c r="N2823" t="s">
        <v>35</v>
      </c>
      <c r="O2823">
        <v>0.70375233516921398</v>
      </c>
      <c r="P2823" t="s">
        <v>36</v>
      </c>
    </row>
    <row r="2824" spans="1:17">
      <c r="A2824">
        <v>2823</v>
      </c>
      <c r="B2824" t="s">
        <v>2887</v>
      </c>
      <c r="C2824">
        <v>534</v>
      </c>
      <c r="D2824">
        <v>727</v>
      </c>
      <c r="E2824">
        <v>470.34601188671098</v>
      </c>
      <c r="F2824">
        <v>0.73541084942842205</v>
      </c>
      <c r="G2824">
        <v>173750</v>
      </c>
      <c r="H2824">
        <v>5170.7315564155597</v>
      </c>
      <c r="I2824">
        <v>0.74816898139306798</v>
      </c>
      <c r="J2824">
        <v>8.16640086207856E-2</v>
      </c>
      <c r="K2824">
        <v>0.552903739061257</v>
      </c>
      <c r="L2824" t="s">
        <v>38</v>
      </c>
      <c r="M2824" t="s">
        <v>34</v>
      </c>
      <c r="N2824" t="s">
        <v>35</v>
      </c>
      <c r="O2824">
        <v>0.71774055592331099</v>
      </c>
      <c r="P2824" t="s">
        <v>36</v>
      </c>
    </row>
    <row r="2825" spans="1:17">
      <c r="A2825">
        <v>2824</v>
      </c>
      <c r="B2825" t="s">
        <v>2888</v>
      </c>
      <c r="C2825">
        <v>1107</v>
      </c>
      <c r="D2825">
        <v>315</v>
      </c>
      <c r="E2825">
        <v>469.05841142680299</v>
      </c>
      <c r="F2825">
        <v>3.5133747320127</v>
      </c>
      <c r="G2825">
        <v>172800</v>
      </c>
      <c r="H2825">
        <v>5221.1478579044297</v>
      </c>
      <c r="I2825">
        <v>0.69238235498580603</v>
      </c>
      <c r="J2825">
        <v>7.9656572928720401E-2</v>
      </c>
      <c r="K2825">
        <v>0.56126674786845299</v>
      </c>
      <c r="L2825" t="s">
        <v>38</v>
      </c>
      <c r="M2825" t="s">
        <v>34</v>
      </c>
      <c r="N2825" t="s">
        <v>35</v>
      </c>
      <c r="O2825">
        <v>0.78931867056473404</v>
      </c>
      <c r="P2825" t="s">
        <v>36</v>
      </c>
    </row>
    <row r="2826" spans="1:17">
      <c r="A2826">
        <v>2825</v>
      </c>
      <c r="B2826" t="s">
        <v>2889</v>
      </c>
      <c r="C2826">
        <v>486</v>
      </c>
      <c r="D2826">
        <v>752</v>
      </c>
      <c r="E2826">
        <v>465.17422610000801</v>
      </c>
      <c r="F2826">
        <v>0.64693885486279801</v>
      </c>
      <c r="G2826">
        <v>169950</v>
      </c>
      <c r="H2826">
        <v>3636.0511934757201</v>
      </c>
      <c r="I2826">
        <v>0.700151345361684</v>
      </c>
      <c r="J2826">
        <v>0.16153664346588001</v>
      </c>
      <c r="K2826">
        <v>0.621020417485041</v>
      </c>
      <c r="L2826" t="s">
        <v>41</v>
      </c>
      <c r="M2826" t="s">
        <v>34</v>
      </c>
      <c r="N2826" t="s">
        <v>35</v>
      </c>
      <c r="O2826">
        <v>0.73066977603525896</v>
      </c>
      <c r="P2826" t="s">
        <v>36</v>
      </c>
    </row>
    <row r="2827" spans="1:17">
      <c r="A2827">
        <v>2826</v>
      </c>
      <c r="B2827" t="s">
        <v>2890</v>
      </c>
      <c r="C2827">
        <v>452</v>
      </c>
      <c r="D2827">
        <v>807</v>
      </c>
      <c r="E2827">
        <v>464.52370428643502</v>
      </c>
      <c r="F2827">
        <v>0.56002102004421495</v>
      </c>
      <c r="G2827">
        <v>169475</v>
      </c>
      <c r="H2827">
        <v>5191.1478579044297</v>
      </c>
      <c r="I2827">
        <v>0.70363921867364199</v>
      </c>
      <c r="J2827">
        <v>7.9029404366490405E-2</v>
      </c>
      <c r="K2827">
        <v>0.52172239966136902</v>
      </c>
      <c r="L2827" t="s">
        <v>38</v>
      </c>
      <c r="M2827" t="s">
        <v>34</v>
      </c>
      <c r="N2827" t="s">
        <v>35</v>
      </c>
      <c r="O2827">
        <v>0.74870502935949301</v>
      </c>
      <c r="P2827" t="s">
        <v>36</v>
      </c>
    </row>
    <row r="2828" spans="1:17">
      <c r="A2828">
        <v>2827</v>
      </c>
      <c r="B2828" t="s">
        <v>2891</v>
      </c>
      <c r="C2828">
        <v>518</v>
      </c>
      <c r="D2828">
        <v>907</v>
      </c>
      <c r="E2828">
        <v>459.45959182183799</v>
      </c>
      <c r="F2828">
        <v>0.57163013130721996</v>
      </c>
      <c r="G2828">
        <v>165800</v>
      </c>
      <c r="H2828">
        <v>5826.4169716835004</v>
      </c>
      <c r="I2828">
        <v>0.64840763844259197</v>
      </c>
      <c r="J2828">
        <v>6.1374966239700499E-2</v>
      </c>
      <c r="K2828">
        <v>0.442280760253418</v>
      </c>
      <c r="L2828" t="s">
        <v>58</v>
      </c>
      <c r="M2828" t="s">
        <v>34</v>
      </c>
      <c r="N2828" t="s">
        <v>35</v>
      </c>
      <c r="O2828">
        <v>0.63858210839902896</v>
      </c>
      <c r="P2828" t="s">
        <v>36</v>
      </c>
    </row>
    <row r="2829" spans="1:17">
      <c r="A2829">
        <v>2828</v>
      </c>
      <c r="B2829" t="s">
        <v>2892</v>
      </c>
      <c r="C2829">
        <v>703</v>
      </c>
      <c r="D2829">
        <v>627</v>
      </c>
      <c r="E2829">
        <v>457.741720384411</v>
      </c>
      <c r="F2829">
        <v>1.1217392749498301</v>
      </c>
      <c r="G2829">
        <v>164562.5</v>
      </c>
      <c r="H2829">
        <v>4978.5133010149002</v>
      </c>
      <c r="I2829">
        <v>0.72667841505323205</v>
      </c>
      <c r="J2829">
        <v>8.3433679531392899E-2</v>
      </c>
      <c r="K2829">
        <v>0.45234332050577197</v>
      </c>
      <c r="L2829" t="s">
        <v>41</v>
      </c>
      <c r="M2829" t="s">
        <v>34</v>
      </c>
      <c r="N2829" t="s">
        <v>35</v>
      </c>
      <c r="O2829">
        <v>0.74040673500134502</v>
      </c>
      <c r="P2829" t="s">
        <v>36</v>
      </c>
    </row>
    <row r="2830" spans="1:17">
      <c r="A2830">
        <v>2829</v>
      </c>
      <c r="B2830" t="s">
        <v>2893</v>
      </c>
      <c r="C2830">
        <v>685</v>
      </c>
      <c r="D2830">
        <v>522</v>
      </c>
      <c r="E2830">
        <v>457.46347905765498</v>
      </c>
      <c r="F2830">
        <v>1.3118780814336399</v>
      </c>
      <c r="G2830">
        <v>164362.5</v>
      </c>
      <c r="H2830">
        <v>4440.5234056711197</v>
      </c>
      <c r="I2830">
        <v>0.67258521709391295</v>
      </c>
      <c r="J2830">
        <v>0.104747646845658</v>
      </c>
      <c r="K2830">
        <v>0.55178346621905205</v>
      </c>
      <c r="L2830" t="s">
        <v>74</v>
      </c>
      <c r="M2830" t="s">
        <v>34</v>
      </c>
      <c r="N2830" t="s">
        <v>35</v>
      </c>
      <c r="O2830">
        <v>0.60819422970669601</v>
      </c>
      <c r="P2830" t="s">
        <v>36</v>
      </c>
    </row>
    <row r="2831" spans="1:17">
      <c r="A2831">
        <v>2830</v>
      </c>
      <c r="B2831" t="s">
        <v>2894</v>
      </c>
      <c r="C2831">
        <v>817</v>
      </c>
      <c r="D2831">
        <v>361</v>
      </c>
      <c r="E2831">
        <v>448.92973218229503</v>
      </c>
      <c r="F2831">
        <v>2.2647059507990299</v>
      </c>
      <c r="G2831">
        <v>158287.5</v>
      </c>
      <c r="H2831">
        <v>3464.12731349468</v>
      </c>
      <c r="I2831">
        <v>0.48665621081878602</v>
      </c>
      <c r="J2831">
        <v>0.16575582306450501</v>
      </c>
      <c r="K2831">
        <v>0.64187956204379604</v>
      </c>
      <c r="L2831" t="s">
        <v>41</v>
      </c>
      <c r="M2831" t="s">
        <v>34</v>
      </c>
      <c r="N2831" t="s">
        <v>35</v>
      </c>
      <c r="O2831">
        <v>0.69022709993669595</v>
      </c>
      <c r="P2831" t="s">
        <v>36</v>
      </c>
    </row>
    <row r="2832" spans="1:17">
      <c r="A2832">
        <v>2831</v>
      </c>
      <c r="B2832" t="s">
        <v>2895</v>
      </c>
      <c r="C2832">
        <v>507</v>
      </c>
      <c r="D2832">
        <v>656</v>
      </c>
      <c r="E2832">
        <v>442.75404391861599</v>
      </c>
      <c r="F2832">
        <v>0.77394785232563501</v>
      </c>
      <c r="G2832">
        <v>153962.5</v>
      </c>
      <c r="H2832">
        <v>4463.6604887247104</v>
      </c>
      <c r="I2832">
        <v>0.70862452648713803</v>
      </c>
      <c r="J2832">
        <v>9.7105205122157603E-2</v>
      </c>
      <c r="K2832">
        <v>0.61403858617079599</v>
      </c>
      <c r="L2832" t="s">
        <v>38</v>
      </c>
      <c r="M2832" t="s">
        <v>34</v>
      </c>
      <c r="N2832" t="s">
        <v>35</v>
      </c>
      <c r="O2832">
        <v>0.65568689304304495</v>
      </c>
      <c r="P2832" t="s">
        <v>36</v>
      </c>
    </row>
    <row r="2833" spans="1:16">
      <c r="A2833">
        <v>2832</v>
      </c>
      <c r="B2833" t="s">
        <v>2896</v>
      </c>
      <c r="C2833">
        <v>680</v>
      </c>
      <c r="D2833">
        <v>445</v>
      </c>
      <c r="E2833">
        <v>434.86538535711298</v>
      </c>
      <c r="F2833">
        <v>1.5286544659166901</v>
      </c>
      <c r="G2833">
        <v>148525</v>
      </c>
      <c r="H2833">
        <v>3794.0410888195001</v>
      </c>
      <c r="I2833">
        <v>0.75827178696737896</v>
      </c>
      <c r="J2833">
        <v>0.12965980533660701</v>
      </c>
      <c r="K2833">
        <v>0.63922961050139904</v>
      </c>
      <c r="L2833" t="s">
        <v>38</v>
      </c>
      <c r="M2833" t="s">
        <v>34</v>
      </c>
      <c r="N2833" t="s">
        <v>35</v>
      </c>
      <c r="O2833">
        <v>0.70240844712694495</v>
      </c>
      <c r="P2833" t="s">
        <v>36</v>
      </c>
    </row>
    <row r="2834" spans="1:16">
      <c r="A2834">
        <v>2833</v>
      </c>
      <c r="B2834" t="s">
        <v>2897</v>
      </c>
      <c r="C2834">
        <v>559</v>
      </c>
      <c r="D2834">
        <v>490</v>
      </c>
      <c r="E2834">
        <v>424.10022540450399</v>
      </c>
      <c r="F2834">
        <v>1.1395506867079801</v>
      </c>
      <c r="G2834">
        <v>141262.5</v>
      </c>
      <c r="H2834">
        <v>3491.4065319299698</v>
      </c>
      <c r="I2834">
        <v>0.68119337923804102</v>
      </c>
      <c r="J2834">
        <v>0.14562499108726201</v>
      </c>
      <c r="K2834">
        <v>0.66355469438083503</v>
      </c>
      <c r="L2834" t="s">
        <v>38</v>
      </c>
      <c r="M2834" t="s">
        <v>34</v>
      </c>
      <c r="N2834" t="s">
        <v>35</v>
      </c>
      <c r="O2834">
        <v>0.69846634775845495</v>
      </c>
      <c r="P2834" t="s">
        <v>36</v>
      </c>
    </row>
    <row r="2835" spans="1:16">
      <c r="A2835">
        <v>2834</v>
      </c>
      <c r="B2835" t="s">
        <v>2898</v>
      </c>
      <c r="C2835">
        <v>833</v>
      </c>
      <c r="D2835">
        <v>506</v>
      </c>
      <c r="E2835">
        <v>418.03364399878302</v>
      </c>
      <c r="F2835">
        <v>1.64628376705345</v>
      </c>
      <c r="G2835">
        <v>137250</v>
      </c>
      <c r="H2835">
        <v>4941.44223332405</v>
      </c>
      <c r="I2835">
        <v>0.62944505913315096</v>
      </c>
      <c r="J2835">
        <v>7.0634157872137698E-2</v>
      </c>
      <c r="K2835">
        <v>0.51716829164900402</v>
      </c>
      <c r="L2835" t="s">
        <v>38</v>
      </c>
      <c r="M2835" t="s">
        <v>34</v>
      </c>
      <c r="N2835" t="s">
        <v>35</v>
      </c>
      <c r="O2835">
        <v>0.76636632914748204</v>
      </c>
      <c r="P2835" t="s">
        <v>36</v>
      </c>
    </row>
    <row r="2836" spans="1:16">
      <c r="A2836">
        <v>2835</v>
      </c>
      <c r="B2836" t="s">
        <v>2899</v>
      </c>
      <c r="C2836">
        <v>407</v>
      </c>
      <c r="D2836">
        <v>761</v>
      </c>
      <c r="E2836">
        <v>417.44310653227501</v>
      </c>
      <c r="F2836">
        <v>0.53525367446362404</v>
      </c>
      <c r="G2836">
        <v>136862.5</v>
      </c>
      <c r="H2836">
        <v>3877.9750734567601</v>
      </c>
      <c r="I2836">
        <v>0.64384912652737503</v>
      </c>
      <c r="J2836">
        <v>0.11436267530911801</v>
      </c>
      <c r="K2836">
        <v>0.58236264028509099</v>
      </c>
      <c r="L2836" t="s">
        <v>33</v>
      </c>
      <c r="M2836" t="s">
        <v>34</v>
      </c>
      <c r="N2836" t="s">
        <v>35</v>
      </c>
      <c r="O2836">
        <v>0.72508243993239896</v>
      </c>
      <c r="P2836" t="s">
        <v>36</v>
      </c>
    </row>
    <row r="2837" spans="1:16">
      <c r="A2837">
        <v>2836</v>
      </c>
      <c r="B2837" t="s">
        <v>2900</v>
      </c>
      <c r="C2837">
        <v>343</v>
      </c>
      <c r="D2837">
        <v>867</v>
      </c>
      <c r="E2837">
        <v>413.07386081525499</v>
      </c>
      <c r="F2837">
        <v>0.39618243978801998</v>
      </c>
      <c r="G2837">
        <v>134012.5</v>
      </c>
      <c r="H2837">
        <v>4040.1071041822402</v>
      </c>
      <c r="I2837">
        <v>0.85449995113836796</v>
      </c>
      <c r="J2837">
        <v>0.103173797543374</v>
      </c>
      <c r="K2837">
        <v>0.56953888652783702</v>
      </c>
      <c r="L2837" t="s">
        <v>41</v>
      </c>
      <c r="M2837" t="s">
        <v>34</v>
      </c>
      <c r="N2837" t="s">
        <v>35</v>
      </c>
      <c r="O2837">
        <v>0.74568308127383498</v>
      </c>
      <c r="P2837" t="s">
        <v>36</v>
      </c>
    </row>
    <row r="2838" spans="1:16">
      <c r="A2838">
        <v>2837</v>
      </c>
      <c r="B2838" t="s">
        <v>2901</v>
      </c>
      <c r="C2838">
        <v>939</v>
      </c>
      <c r="D2838">
        <v>388</v>
      </c>
      <c r="E2838">
        <v>411.78110249270202</v>
      </c>
      <c r="F2838">
        <v>2.4238160867413798</v>
      </c>
      <c r="G2838">
        <v>133175</v>
      </c>
      <c r="H2838">
        <v>4556.5894210338602</v>
      </c>
      <c r="I2838">
        <v>0.61755560102469198</v>
      </c>
      <c r="J2838">
        <v>8.0603291034432506E-2</v>
      </c>
      <c r="K2838">
        <v>0.45138329873321198</v>
      </c>
      <c r="L2838" t="s">
        <v>41</v>
      </c>
      <c r="M2838" t="s">
        <v>34</v>
      </c>
      <c r="N2838" t="s">
        <v>35</v>
      </c>
      <c r="O2838">
        <v>0.68936218121075998</v>
      </c>
      <c r="P2838" t="s">
        <v>36</v>
      </c>
    </row>
    <row r="2839" spans="1:16">
      <c r="A2839">
        <v>2838</v>
      </c>
      <c r="B2839" t="s">
        <v>2902</v>
      </c>
      <c r="C2839">
        <v>771</v>
      </c>
      <c r="D2839">
        <v>442</v>
      </c>
      <c r="E2839">
        <v>410.115768850108</v>
      </c>
      <c r="F2839">
        <v>1.74482024989424</v>
      </c>
      <c r="G2839">
        <v>132100</v>
      </c>
      <c r="H2839">
        <v>5252.5692117214203</v>
      </c>
      <c r="I2839">
        <v>0.70547940143883903</v>
      </c>
      <c r="J2839">
        <v>6.0168490241982502E-2</v>
      </c>
      <c r="K2839">
        <v>0.52007874015748001</v>
      </c>
      <c r="L2839" t="s">
        <v>38</v>
      </c>
      <c r="M2839" t="s">
        <v>34</v>
      </c>
      <c r="N2839" t="s">
        <v>35</v>
      </c>
      <c r="O2839">
        <v>0.82988232780113302</v>
      </c>
      <c r="P2839" t="s">
        <v>36</v>
      </c>
    </row>
    <row r="2840" spans="1:16">
      <c r="A2840">
        <v>2839</v>
      </c>
      <c r="B2840" t="s">
        <v>2903</v>
      </c>
      <c r="C2840">
        <v>447</v>
      </c>
      <c r="D2840">
        <v>754</v>
      </c>
      <c r="E2840">
        <v>407.95627705820999</v>
      </c>
      <c r="F2840">
        <v>0.59277149917472705</v>
      </c>
      <c r="G2840">
        <v>130712.5</v>
      </c>
      <c r="H2840">
        <v>3643.8329380750702</v>
      </c>
      <c r="I2840">
        <v>0.708718955665949</v>
      </c>
      <c r="J2840">
        <v>0.12371149935353699</v>
      </c>
      <c r="K2840">
        <v>0.58159065628476103</v>
      </c>
      <c r="L2840" t="s">
        <v>41</v>
      </c>
      <c r="M2840" t="s">
        <v>34</v>
      </c>
      <c r="N2840" t="s">
        <v>35</v>
      </c>
      <c r="O2840">
        <v>0.72247986856480095</v>
      </c>
      <c r="P2840" t="s">
        <v>36</v>
      </c>
    </row>
    <row r="2841" spans="1:16">
      <c r="A2841">
        <v>2840</v>
      </c>
      <c r="B2841" t="s">
        <v>2904</v>
      </c>
      <c r="C2841">
        <v>555</v>
      </c>
      <c r="D2841">
        <v>490</v>
      </c>
      <c r="E2841">
        <v>400.61433400948999</v>
      </c>
      <c r="F2841">
        <v>1.13383656022919</v>
      </c>
      <c r="G2841">
        <v>126050</v>
      </c>
      <c r="H2841">
        <v>3993.7467133998898</v>
      </c>
      <c r="I2841">
        <v>0.79153303070273096</v>
      </c>
      <c r="J2841">
        <v>9.9309701799623895E-2</v>
      </c>
      <c r="K2841">
        <v>0.59945309713470496</v>
      </c>
      <c r="L2841" t="s">
        <v>507</v>
      </c>
      <c r="M2841" t="s">
        <v>34</v>
      </c>
      <c r="N2841" t="s">
        <v>35</v>
      </c>
      <c r="O2841">
        <v>0.669580031211364</v>
      </c>
      <c r="P2841" t="s">
        <v>36</v>
      </c>
    </row>
    <row r="2842" spans="1:16">
      <c r="A2842">
        <v>2841</v>
      </c>
      <c r="B2842" t="s">
        <v>2905</v>
      </c>
      <c r="C2842">
        <v>712</v>
      </c>
      <c r="D2842">
        <v>361</v>
      </c>
      <c r="E2842">
        <v>399.91849458739199</v>
      </c>
      <c r="F2842">
        <v>1.97266506956201</v>
      </c>
      <c r="G2842">
        <v>125612.5</v>
      </c>
      <c r="H2842">
        <v>3763.5385626554498</v>
      </c>
      <c r="I2842">
        <v>0.753341724229872</v>
      </c>
      <c r="J2842">
        <v>0.11144227841610201</v>
      </c>
      <c r="K2842">
        <v>0.65726993263130395</v>
      </c>
      <c r="L2842" t="s">
        <v>41</v>
      </c>
      <c r="M2842" t="s">
        <v>34</v>
      </c>
      <c r="N2842" t="s">
        <v>35</v>
      </c>
      <c r="O2842">
        <v>0.72275420534369395</v>
      </c>
      <c r="P2842" t="s">
        <v>36</v>
      </c>
    </row>
    <row r="2843" spans="1:16">
      <c r="A2843">
        <v>2842</v>
      </c>
      <c r="B2843" t="s">
        <v>2906</v>
      </c>
      <c r="C2843">
        <v>436</v>
      </c>
      <c r="D2843">
        <v>663</v>
      </c>
      <c r="E2843">
        <v>396.28043397166698</v>
      </c>
      <c r="F2843">
        <v>0.65715736448420004</v>
      </c>
      <c r="G2843">
        <v>123337.5</v>
      </c>
      <c r="H2843">
        <v>2816.1374181509</v>
      </c>
      <c r="I2843">
        <v>0.71036979811426804</v>
      </c>
      <c r="J2843">
        <v>0.19543273912341899</v>
      </c>
      <c r="K2843">
        <v>0.65613778427982405</v>
      </c>
      <c r="L2843" t="s">
        <v>41</v>
      </c>
      <c r="M2843" t="s">
        <v>34</v>
      </c>
      <c r="N2843" t="s">
        <v>35</v>
      </c>
      <c r="O2843">
        <v>0.82723088120424304</v>
      </c>
      <c r="P2843" t="s">
        <v>36</v>
      </c>
    </row>
    <row r="2844" spans="1:16">
      <c r="A2844">
        <v>2843</v>
      </c>
      <c r="B2844" t="s">
        <v>2907</v>
      </c>
      <c r="C2844">
        <v>583</v>
      </c>
      <c r="D2844">
        <v>386</v>
      </c>
      <c r="E2844">
        <v>388.06237533874798</v>
      </c>
      <c r="F2844">
        <v>1.5101711610056201</v>
      </c>
      <c r="G2844">
        <v>118275</v>
      </c>
      <c r="H2844">
        <v>3163.91916275024</v>
      </c>
      <c r="I2844">
        <v>0.63143102312307298</v>
      </c>
      <c r="J2844">
        <v>0.14847456549770099</v>
      </c>
      <c r="K2844">
        <v>0.63486312399355904</v>
      </c>
      <c r="L2844" t="s">
        <v>41</v>
      </c>
      <c r="M2844" t="s">
        <v>34</v>
      </c>
      <c r="N2844" t="s">
        <v>35</v>
      </c>
      <c r="O2844">
        <v>0.65051290601058598</v>
      </c>
      <c r="P2844" t="s">
        <v>36</v>
      </c>
    </row>
    <row r="2845" spans="1:16">
      <c r="A2845">
        <v>2844</v>
      </c>
      <c r="B2845" t="s">
        <v>2908</v>
      </c>
      <c r="C2845">
        <v>560</v>
      </c>
      <c r="D2845">
        <v>407</v>
      </c>
      <c r="E2845">
        <v>385.30472475187702</v>
      </c>
      <c r="F2845">
        <v>1.3743827607322601</v>
      </c>
      <c r="G2845">
        <v>116600</v>
      </c>
      <c r="H2845">
        <v>2786.6399443149598</v>
      </c>
      <c r="I2845">
        <v>0.58647931015856303</v>
      </c>
      <c r="J2845">
        <v>0.18868905014491999</v>
      </c>
      <c r="K2845">
        <v>0.68638704930095695</v>
      </c>
      <c r="L2845" t="s">
        <v>38</v>
      </c>
      <c r="M2845" t="s">
        <v>34</v>
      </c>
      <c r="N2845" t="s">
        <v>35</v>
      </c>
      <c r="O2845">
        <v>0.70025220398877597</v>
      </c>
      <c r="P2845" t="s">
        <v>36</v>
      </c>
    </row>
    <row r="2846" spans="1:16">
      <c r="A2846">
        <v>2845</v>
      </c>
      <c r="B2846" t="s">
        <v>2909</v>
      </c>
      <c r="C2846">
        <v>356</v>
      </c>
      <c r="D2846">
        <v>666</v>
      </c>
      <c r="E2846">
        <v>382.81832714620299</v>
      </c>
      <c r="F2846">
        <v>0.53434912038834903</v>
      </c>
      <c r="G2846">
        <v>115100</v>
      </c>
      <c r="H2846">
        <v>3655.0461411476099</v>
      </c>
      <c r="I2846">
        <v>0.77930332760446297</v>
      </c>
      <c r="J2846">
        <v>0.108267836884042</v>
      </c>
      <c r="K2846">
        <v>0.62686363945809798</v>
      </c>
      <c r="L2846" t="s">
        <v>38</v>
      </c>
      <c r="M2846" t="s">
        <v>34</v>
      </c>
      <c r="N2846" t="s">
        <v>35</v>
      </c>
      <c r="O2846">
        <v>0.74909485809556198</v>
      </c>
      <c r="P2846" t="s">
        <v>36</v>
      </c>
    </row>
    <row r="2847" spans="1:16">
      <c r="A2847">
        <v>2846</v>
      </c>
      <c r="B2847" t="s">
        <v>2910</v>
      </c>
      <c r="C2847">
        <v>389</v>
      </c>
      <c r="D2847">
        <v>637</v>
      </c>
      <c r="E2847">
        <v>380.733925685771</v>
      </c>
      <c r="F2847">
        <v>0.61042175645558705</v>
      </c>
      <c r="G2847">
        <v>113850</v>
      </c>
      <c r="H2847">
        <v>3408.47759962082</v>
      </c>
      <c r="I2847">
        <v>0.70557002800580304</v>
      </c>
      <c r="J2847">
        <v>0.12314648228875801</v>
      </c>
      <c r="K2847">
        <v>0.609801821103374</v>
      </c>
      <c r="L2847" t="s">
        <v>41</v>
      </c>
      <c r="M2847" t="s">
        <v>34</v>
      </c>
      <c r="N2847" t="s">
        <v>35</v>
      </c>
      <c r="O2847">
        <v>0.714843685134947</v>
      </c>
      <c r="P2847" t="s">
        <v>36</v>
      </c>
    </row>
    <row r="2848" spans="1:16">
      <c r="A2848">
        <v>2847</v>
      </c>
      <c r="B2848" t="s">
        <v>2911</v>
      </c>
      <c r="C2848">
        <v>354</v>
      </c>
      <c r="D2848">
        <v>746</v>
      </c>
      <c r="E2848">
        <v>368.15261718078</v>
      </c>
      <c r="F2848">
        <v>0.47453076159350799</v>
      </c>
      <c r="G2848">
        <v>106450</v>
      </c>
      <c r="H2848">
        <v>3544.33546423912</v>
      </c>
      <c r="I2848">
        <v>0.60302325850226901</v>
      </c>
      <c r="J2848">
        <v>0.106484375756766</v>
      </c>
      <c r="K2848">
        <v>0.57104539663380904</v>
      </c>
      <c r="L2848" t="s">
        <v>38</v>
      </c>
      <c r="M2848" t="s">
        <v>34</v>
      </c>
      <c r="N2848" t="s">
        <v>35</v>
      </c>
      <c r="O2848">
        <v>0.83330965669117496</v>
      </c>
      <c r="P2848" t="s">
        <v>36</v>
      </c>
    </row>
    <row r="2849" spans="1:16">
      <c r="A2849">
        <v>2848</v>
      </c>
      <c r="B2849" t="s">
        <v>2912</v>
      </c>
      <c r="C2849">
        <v>362</v>
      </c>
      <c r="D2849">
        <v>465</v>
      </c>
      <c r="E2849">
        <v>366.28898021434901</v>
      </c>
      <c r="F2849">
        <v>0.77983294858548702</v>
      </c>
      <c r="G2849">
        <v>105375</v>
      </c>
      <c r="H2849">
        <v>2208.9444243907901</v>
      </c>
      <c r="I2849">
        <v>0.73588942793835799</v>
      </c>
      <c r="J2849">
        <v>0.271380021647319</v>
      </c>
      <c r="K2849">
        <v>0.73464052287581705</v>
      </c>
      <c r="L2849" t="s">
        <v>38</v>
      </c>
      <c r="M2849" t="s">
        <v>34</v>
      </c>
      <c r="N2849" t="s">
        <v>35</v>
      </c>
      <c r="O2849">
        <v>0.78210042075994801</v>
      </c>
      <c r="P2849" t="s">
        <v>36</v>
      </c>
    </row>
    <row r="2850" spans="1:16">
      <c r="A2850">
        <v>2849</v>
      </c>
      <c r="B2850" t="s">
        <v>2913</v>
      </c>
      <c r="C2850">
        <v>541</v>
      </c>
      <c r="D2850">
        <v>354</v>
      </c>
      <c r="E2850">
        <v>358.36032646046402</v>
      </c>
      <c r="F2850">
        <v>1.5289711546595699</v>
      </c>
      <c r="G2850">
        <v>100862.5</v>
      </c>
      <c r="H2850">
        <v>3249.2745012044902</v>
      </c>
      <c r="I2850">
        <v>0.65903338533561295</v>
      </c>
      <c r="J2850">
        <v>0.120051277990653</v>
      </c>
      <c r="K2850">
        <v>0.64650268407980105</v>
      </c>
      <c r="L2850" t="s">
        <v>38</v>
      </c>
      <c r="M2850" t="s">
        <v>34</v>
      </c>
      <c r="N2850" t="s">
        <v>35</v>
      </c>
      <c r="O2850">
        <v>0.68288809314876997</v>
      </c>
      <c r="P2850" t="s">
        <v>36</v>
      </c>
    </row>
    <row r="2851" spans="1:16">
      <c r="A2851">
        <v>2850</v>
      </c>
      <c r="B2851" t="s">
        <v>2914</v>
      </c>
      <c r="C2851">
        <v>339</v>
      </c>
      <c r="D2851">
        <v>487</v>
      </c>
      <c r="E2851">
        <v>356.51246479357201</v>
      </c>
      <c r="F2851">
        <v>0.69638617098850997</v>
      </c>
      <c r="G2851">
        <v>99825</v>
      </c>
      <c r="H2851">
        <v>2280.3657782077798</v>
      </c>
      <c r="I2851">
        <v>0.630715981742626</v>
      </c>
      <c r="J2851">
        <v>0.24123490821572699</v>
      </c>
      <c r="K2851">
        <v>0.70885851233800801</v>
      </c>
      <c r="L2851" t="s">
        <v>41</v>
      </c>
      <c r="M2851" t="s">
        <v>34</v>
      </c>
      <c r="N2851" t="s">
        <v>35</v>
      </c>
      <c r="O2851">
        <v>0.70692493003908596</v>
      </c>
      <c r="P2851" t="s">
        <v>36</v>
      </c>
    </row>
    <row r="2852" spans="1:16">
      <c r="A2852">
        <v>2851</v>
      </c>
      <c r="B2852" t="s">
        <v>2915</v>
      </c>
      <c r="C2852">
        <v>401</v>
      </c>
      <c r="D2852">
        <v>517</v>
      </c>
      <c r="E2852">
        <v>356.333851323045</v>
      </c>
      <c r="F2852">
        <v>0.77605986049573294</v>
      </c>
      <c r="G2852">
        <v>99725</v>
      </c>
      <c r="H2852">
        <v>2780.7820796966598</v>
      </c>
      <c r="I2852">
        <v>0.65022524526251702</v>
      </c>
      <c r="J2852">
        <v>0.16206155322086199</v>
      </c>
      <c r="K2852">
        <v>0.65651744568795301</v>
      </c>
      <c r="L2852" t="s">
        <v>507</v>
      </c>
      <c r="M2852" t="s">
        <v>34</v>
      </c>
      <c r="N2852" t="s">
        <v>35</v>
      </c>
      <c r="O2852">
        <v>0.67779683817052905</v>
      </c>
      <c r="P2852" t="s">
        <v>36</v>
      </c>
    </row>
    <row r="2853" spans="1:16">
      <c r="A2853">
        <v>2852</v>
      </c>
      <c r="B2853" t="s">
        <v>2916</v>
      </c>
      <c r="C2853">
        <v>526</v>
      </c>
      <c r="D2853">
        <v>320</v>
      </c>
      <c r="E2853">
        <v>353.30613052560199</v>
      </c>
      <c r="F2853">
        <v>1.6411980039698599</v>
      </c>
      <c r="G2853">
        <v>98037.5</v>
      </c>
      <c r="H2853">
        <v>2182.5840336084402</v>
      </c>
      <c r="I2853">
        <v>0.70543617248161805</v>
      </c>
      <c r="J2853">
        <v>0.25861883101864103</v>
      </c>
      <c r="K2853">
        <v>0.68533729465221904</v>
      </c>
      <c r="L2853" t="s">
        <v>41</v>
      </c>
      <c r="M2853" t="s">
        <v>34</v>
      </c>
      <c r="N2853" t="s">
        <v>35</v>
      </c>
      <c r="O2853">
        <v>0.77560358100990501</v>
      </c>
      <c r="P2853" t="s">
        <v>36</v>
      </c>
    </row>
    <row r="2854" spans="1:16">
      <c r="A2854">
        <v>2853</v>
      </c>
      <c r="B2854" t="s">
        <v>2917</v>
      </c>
      <c r="C2854">
        <v>537</v>
      </c>
      <c r="D2854">
        <v>430</v>
      </c>
      <c r="E2854">
        <v>350.933177349348</v>
      </c>
      <c r="F2854">
        <v>1.25035160195142</v>
      </c>
      <c r="G2854">
        <v>96725</v>
      </c>
      <c r="H2854">
        <v>3043.2084858417502</v>
      </c>
      <c r="I2854">
        <v>0.75788890897754502</v>
      </c>
      <c r="J2854">
        <v>0.131245732138834</v>
      </c>
      <c r="K2854">
        <v>0.568135095447871</v>
      </c>
      <c r="L2854" t="s">
        <v>93</v>
      </c>
      <c r="M2854" t="s">
        <v>34</v>
      </c>
      <c r="N2854" t="s">
        <v>35</v>
      </c>
      <c r="O2854">
        <v>0.74389463577023796</v>
      </c>
      <c r="P2854" t="s">
        <v>36</v>
      </c>
    </row>
    <row r="2855" spans="1:16">
      <c r="A2855">
        <v>2854</v>
      </c>
      <c r="B2855" t="s">
        <v>2918</v>
      </c>
      <c r="C2855">
        <v>548</v>
      </c>
      <c r="D2855">
        <v>306</v>
      </c>
      <c r="E2855">
        <v>349.97949111844099</v>
      </c>
      <c r="F2855">
        <v>1.79104494914674</v>
      </c>
      <c r="G2855">
        <v>96200</v>
      </c>
      <c r="H2855">
        <v>2433.5028612613701</v>
      </c>
      <c r="I2855">
        <v>0.53217439290913005</v>
      </c>
      <c r="J2855">
        <v>0.204136758185295</v>
      </c>
      <c r="K2855">
        <v>0.73850878034737499</v>
      </c>
      <c r="L2855" t="s">
        <v>93</v>
      </c>
      <c r="M2855" t="s">
        <v>34</v>
      </c>
      <c r="N2855" t="s">
        <v>35</v>
      </c>
      <c r="O2855">
        <v>0.65941597262114104</v>
      </c>
      <c r="P2855" t="s">
        <v>36</v>
      </c>
    </row>
    <row r="2856" spans="1:16">
      <c r="A2856">
        <v>2855</v>
      </c>
      <c r="B2856" t="s">
        <v>2919</v>
      </c>
      <c r="C2856">
        <v>399</v>
      </c>
      <c r="D2856">
        <v>495</v>
      </c>
      <c r="E2856">
        <v>348.58972883701301</v>
      </c>
      <c r="F2856">
        <v>0.80531647895612102</v>
      </c>
      <c r="G2856">
        <v>95437.5</v>
      </c>
      <c r="H2856">
        <v>2733.7110120058101</v>
      </c>
      <c r="I2856">
        <v>0.82508056133306396</v>
      </c>
      <c r="J2856">
        <v>0.160481034035795</v>
      </c>
      <c r="K2856">
        <v>0.63720580871306998</v>
      </c>
      <c r="L2856" t="s">
        <v>41</v>
      </c>
      <c r="M2856" t="s">
        <v>34</v>
      </c>
      <c r="N2856" t="s">
        <v>35</v>
      </c>
      <c r="O2856">
        <v>0.78138159569725196</v>
      </c>
      <c r="P2856" t="s">
        <v>36</v>
      </c>
    </row>
    <row r="2857" spans="1:16">
      <c r="A2857">
        <v>2856</v>
      </c>
      <c r="B2857" t="s">
        <v>2920</v>
      </c>
      <c r="C2857">
        <v>380</v>
      </c>
      <c r="D2857">
        <v>667</v>
      </c>
      <c r="E2857">
        <v>342.25434710991601</v>
      </c>
      <c r="F2857">
        <v>0.57081608365056902</v>
      </c>
      <c r="G2857">
        <v>92000</v>
      </c>
      <c r="H2857">
        <v>2826.6399443149598</v>
      </c>
      <c r="I2857">
        <v>0.79247684739681801</v>
      </c>
      <c r="J2857">
        <v>0.144696060671828</v>
      </c>
      <c r="K2857">
        <v>0.52500178329410097</v>
      </c>
      <c r="L2857" t="s">
        <v>41</v>
      </c>
      <c r="M2857" t="s">
        <v>34</v>
      </c>
      <c r="N2857" t="s">
        <v>35</v>
      </c>
      <c r="O2857">
        <v>0.72721748055068203</v>
      </c>
      <c r="P2857" t="s">
        <v>36</v>
      </c>
    </row>
    <row r="2858" spans="1:16">
      <c r="A2858">
        <v>2857</v>
      </c>
      <c r="B2858" t="s">
        <v>2921</v>
      </c>
      <c r="C2858">
        <v>391</v>
      </c>
      <c r="D2858">
        <v>477</v>
      </c>
      <c r="E2858">
        <v>341.695868064298</v>
      </c>
      <c r="F2858">
        <v>0.82007746900995804</v>
      </c>
      <c r="G2858">
        <v>91700</v>
      </c>
      <c r="H2858">
        <v>2923.91916275024</v>
      </c>
      <c r="I2858">
        <v>0.66534814065511905</v>
      </c>
      <c r="J2858">
        <v>0.13478714567772701</v>
      </c>
      <c r="K2858">
        <v>0.57200779727095497</v>
      </c>
      <c r="L2858" t="s">
        <v>38</v>
      </c>
      <c r="M2858" t="s">
        <v>34</v>
      </c>
      <c r="N2858" t="s">
        <v>35</v>
      </c>
      <c r="O2858">
        <v>0.700247564216118</v>
      </c>
      <c r="P2858" t="s">
        <v>36</v>
      </c>
    </row>
    <row r="2859" spans="1:16">
      <c r="A2859">
        <v>2858</v>
      </c>
      <c r="B2859" t="s">
        <v>2922</v>
      </c>
      <c r="C2859">
        <v>313</v>
      </c>
      <c r="D2859">
        <v>656</v>
      </c>
      <c r="E2859">
        <v>337.548550225724</v>
      </c>
      <c r="F2859">
        <v>0.47713007973312299</v>
      </c>
      <c r="G2859">
        <v>89487.5</v>
      </c>
      <c r="H2859">
        <v>3364.12731349468</v>
      </c>
      <c r="I2859">
        <v>0.86418476621951301</v>
      </c>
      <c r="J2859">
        <v>9.9363617265095697E-2</v>
      </c>
      <c r="K2859">
        <v>0.58858834169201701</v>
      </c>
      <c r="L2859" t="s">
        <v>38</v>
      </c>
      <c r="M2859" t="s">
        <v>34</v>
      </c>
      <c r="N2859" t="s">
        <v>35</v>
      </c>
      <c r="O2859">
        <v>0.76353724710332804</v>
      </c>
      <c r="P2859" t="s">
        <v>36</v>
      </c>
    </row>
    <row r="2860" spans="1:16">
      <c r="A2860">
        <v>2859</v>
      </c>
      <c r="B2860" t="s">
        <v>2923</v>
      </c>
      <c r="C2860">
        <v>473</v>
      </c>
      <c r="D2860">
        <v>403</v>
      </c>
      <c r="E2860">
        <v>335.91792844704503</v>
      </c>
      <c r="F2860">
        <v>1.1721142327141201</v>
      </c>
      <c r="G2860">
        <v>88625</v>
      </c>
      <c r="H2860">
        <v>2494.2135381698599</v>
      </c>
      <c r="I2860">
        <v>0.65545384665181405</v>
      </c>
      <c r="J2860">
        <v>0.17901888500928001</v>
      </c>
      <c r="K2860">
        <v>0.67485246525794795</v>
      </c>
      <c r="L2860" t="s">
        <v>41</v>
      </c>
      <c r="M2860" t="s">
        <v>34</v>
      </c>
      <c r="N2860" t="s">
        <v>35</v>
      </c>
      <c r="O2860">
        <v>0.784937177507402</v>
      </c>
      <c r="P2860" t="s">
        <v>36</v>
      </c>
    </row>
    <row r="2861" spans="1:16">
      <c r="A2861">
        <v>2860</v>
      </c>
      <c r="B2861" t="s">
        <v>2924</v>
      </c>
      <c r="C2861">
        <v>284</v>
      </c>
      <c r="D2861">
        <v>697</v>
      </c>
      <c r="E2861">
        <v>334.18411627063199</v>
      </c>
      <c r="F2861">
        <v>0.406975667680335</v>
      </c>
      <c r="G2861">
        <v>87712.5</v>
      </c>
      <c r="H2861">
        <v>3257.5587719678902</v>
      </c>
      <c r="I2861">
        <v>0.65775218272660296</v>
      </c>
      <c r="J2861">
        <v>0.103869211266762</v>
      </c>
      <c r="K2861">
        <v>0.57658175842235004</v>
      </c>
      <c r="L2861" t="s">
        <v>194</v>
      </c>
      <c r="M2861" t="s">
        <v>34</v>
      </c>
      <c r="N2861" t="s">
        <v>35</v>
      </c>
      <c r="O2861">
        <v>0.61581525818405503</v>
      </c>
      <c r="P2861" t="s">
        <v>36</v>
      </c>
    </row>
    <row r="2862" spans="1:16">
      <c r="A2862">
        <v>2861</v>
      </c>
      <c r="B2862" t="s">
        <v>2925</v>
      </c>
      <c r="C2862">
        <v>349</v>
      </c>
      <c r="D2862">
        <v>733</v>
      </c>
      <c r="E2862">
        <v>333.63598007180201</v>
      </c>
      <c r="F2862">
        <v>0.47645745976204701</v>
      </c>
      <c r="G2862">
        <v>87425</v>
      </c>
      <c r="H2862">
        <v>4252.0309841632798</v>
      </c>
      <c r="I2862">
        <v>0.63693239442365102</v>
      </c>
      <c r="J2862">
        <v>6.0764882709399101E-2</v>
      </c>
      <c r="K2862">
        <v>0.481216457960644</v>
      </c>
      <c r="L2862" t="s">
        <v>55</v>
      </c>
      <c r="M2862" t="s">
        <v>34</v>
      </c>
      <c r="N2862" t="s">
        <v>35</v>
      </c>
      <c r="O2862">
        <v>0.67673637695460398</v>
      </c>
      <c r="P2862" t="s">
        <v>36</v>
      </c>
    </row>
    <row r="2863" spans="1:16">
      <c r="A2863">
        <v>2862</v>
      </c>
      <c r="B2863" t="s">
        <v>2926</v>
      </c>
      <c r="C2863">
        <v>628</v>
      </c>
      <c r="D2863">
        <v>332</v>
      </c>
      <c r="E2863">
        <v>331.12209273318899</v>
      </c>
      <c r="F2863">
        <v>1.8886641042519099</v>
      </c>
      <c r="G2863">
        <v>86112.5</v>
      </c>
      <c r="H2863">
        <v>3413.1222611665698</v>
      </c>
      <c r="I2863">
        <v>0.56877991610138601</v>
      </c>
      <c r="J2863">
        <v>9.2890728959403895E-2</v>
      </c>
      <c r="K2863">
        <v>0.60792446170137704</v>
      </c>
      <c r="L2863" t="s">
        <v>41</v>
      </c>
      <c r="M2863" t="s">
        <v>34</v>
      </c>
      <c r="N2863" t="s">
        <v>35</v>
      </c>
      <c r="O2863">
        <v>0.69464297405735098</v>
      </c>
      <c r="P2863" t="s">
        <v>36</v>
      </c>
    </row>
    <row r="2864" spans="1:16">
      <c r="A2864">
        <v>2863</v>
      </c>
      <c r="B2864" t="s">
        <v>2927</v>
      </c>
      <c r="C2864">
        <v>384</v>
      </c>
      <c r="D2864">
        <v>534</v>
      </c>
      <c r="E2864">
        <v>330.32806266468401</v>
      </c>
      <c r="F2864">
        <v>0.71762001629865702</v>
      </c>
      <c r="G2864">
        <v>85700</v>
      </c>
      <c r="H2864">
        <v>2679.0663504600502</v>
      </c>
      <c r="I2864">
        <v>0.64438590475621504</v>
      </c>
      <c r="J2864">
        <v>0.150045766612589</v>
      </c>
      <c r="K2864">
        <v>0.56684580405126095</v>
      </c>
      <c r="L2864" t="s">
        <v>41</v>
      </c>
      <c r="M2864" t="s">
        <v>34</v>
      </c>
      <c r="N2864" t="s">
        <v>35</v>
      </c>
      <c r="O2864">
        <v>0.73549864770889495</v>
      </c>
      <c r="P2864" t="s">
        <v>36</v>
      </c>
    </row>
    <row r="2865" spans="1:16">
      <c r="A2865">
        <v>2864</v>
      </c>
      <c r="B2865" t="s">
        <v>2928</v>
      </c>
      <c r="C2865">
        <v>405</v>
      </c>
      <c r="D2865">
        <v>383</v>
      </c>
      <c r="E2865">
        <v>328.588973329206</v>
      </c>
      <c r="F2865">
        <v>1.0551626136699901</v>
      </c>
      <c r="G2865">
        <v>84800</v>
      </c>
      <c r="H2865">
        <v>2809.0663504600502</v>
      </c>
      <c r="I2865">
        <v>0.69425985261837297</v>
      </c>
      <c r="J2865">
        <v>0.135045998865889</v>
      </c>
      <c r="K2865">
        <v>0.70293233861776006</v>
      </c>
      <c r="L2865" t="s">
        <v>38</v>
      </c>
      <c r="M2865" t="s">
        <v>34</v>
      </c>
      <c r="N2865" t="s">
        <v>35</v>
      </c>
      <c r="O2865">
        <v>0.71707783775494105</v>
      </c>
      <c r="P2865" t="s">
        <v>36</v>
      </c>
    </row>
    <row r="2866" spans="1:16">
      <c r="A2866">
        <v>2865</v>
      </c>
      <c r="B2866" t="s">
        <v>2929</v>
      </c>
      <c r="C2866">
        <v>396</v>
      </c>
      <c r="D2866">
        <v>512</v>
      </c>
      <c r="E2866">
        <v>328.22550324267002</v>
      </c>
      <c r="F2866">
        <v>0.77324798358612801</v>
      </c>
      <c r="G2866">
        <v>84612.5</v>
      </c>
      <c r="H2866">
        <v>3559.6908026933702</v>
      </c>
      <c r="I2866">
        <v>0.67171545299448199</v>
      </c>
      <c r="J2866">
        <v>8.3911181888234807E-2</v>
      </c>
      <c r="K2866">
        <v>0.57785555745262096</v>
      </c>
      <c r="L2866" t="s">
        <v>38</v>
      </c>
      <c r="M2866" t="s">
        <v>34</v>
      </c>
      <c r="N2866" t="s">
        <v>35</v>
      </c>
      <c r="O2866">
        <v>0.80079752944341498</v>
      </c>
      <c r="P2866" t="s">
        <v>36</v>
      </c>
    </row>
    <row r="2867" spans="1:16">
      <c r="A2867">
        <v>2866</v>
      </c>
      <c r="B2867" t="s">
        <v>2930</v>
      </c>
      <c r="C2867">
        <v>454</v>
      </c>
      <c r="D2867">
        <v>353</v>
      </c>
      <c r="E2867">
        <v>321.588062622221</v>
      </c>
      <c r="F2867">
        <v>1.2861063596473401</v>
      </c>
      <c r="G2867">
        <v>81225</v>
      </c>
      <c r="H2867">
        <v>2660.07140278816</v>
      </c>
      <c r="I2867">
        <v>0.72847654355426505</v>
      </c>
      <c r="J2867">
        <v>0.14424906121867201</v>
      </c>
      <c r="K2867">
        <v>0.62703850236418002</v>
      </c>
      <c r="L2867" t="s">
        <v>38</v>
      </c>
      <c r="M2867" t="s">
        <v>34</v>
      </c>
      <c r="N2867" t="s">
        <v>35</v>
      </c>
      <c r="O2867">
        <v>0.70243058209638998</v>
      </c>
      <c r="P2867" t="s">
        <v>36</v>
      </c>
    </row>
    <row r="2868" spans="1:16">
      <c r="A2868">
        <v>2867</v>
      </c>
      <c r="B2868" t="s">
        <v>2931</v>
      </c>
      <c r="C2868">
        <v>382</v>
      </c>
      <c r="D2868">
        <v>424</v>
      </c>
      <c r="E2868">
        <v>320.82004566038103</v>
      </c>
      <c r="F2868">
        <v>0.90211774396772704</v>
      </c>
      <c r="G2868">
        <v>80837.5</v>
      </c>
      <c r="H2868">
        <v>2228.4418982267398</v>
      </c>
      <c r="I2868">
        <v>0.68260157605157201</v>
      </c>
      <c r="J2868">
        <v>0.20455971380403001</v>
      </c>
      <c r="K2868">
        <v>0.67098983191533501</v>
      </c>
      <c r="L2868" t="s">
        <v>38</v>
      </c>
      <c r="M2868" t="s">
        <v>34</v>
      </c>
      <c r="N2868" t="s">
        <v>35</v>
      </c>
      <c r="O2868">
        <v>0.73327989013022699</v>
      </c>
      <c r="P2868" t="s">
        <v>36</v>
      </c>
    </row>
    <row r="2869" spans="1:16">
      <c r="A2869">
        <v>2868</v>
      </c>
      <c r="B2869" t="s">
        <v>2932</v>
      </c>
      <c r="C2869">
        <v>356</v>
      </c>
      <c r="D2869">
        <v>672</v>
      </c>
      <c r="E2869">
        <v>319.950714011873</v>
      </c>
      <c r="F2869">
        <v>0.52974899041169099</v>
      </c>
      <c r="G2869">
        <v>80400</v>
      </c>
      <c r="H2869">
        <v>3467.7669227123301</v>
      </c>
      <c r="I2869">
        <v>0.57747029639129299</v>
      </c>
      <c r="J2869">
        <v>8.4016795543435899E-2</v>
      </c>
      <c r="K2869">
        <v>0.47974938464980998</v>
      </c>
      <c r="L2869" t="s">
        <v>74</v>
      </c>
      <c r="M2869" t="s">
        <v>34</v>
      </c>
      <c r="N2869" t="s">
        <v>35</v>
      </c>
      <c r="O2869">
        <v>0.66949141961236203</v>
      </c>
      <c r="P2869" t="s">
        <v>36</v>
      </c>
    </row>
    <row r="2870" spans="1:16">
      <c r="A2870">
        <v>2869</v>
      </c>
      <c r="B2870" t="s">
        <v>2933</v>
      </c>
      <c r="C2870">
        <v>417</v>
      </c>
      <c r="D2870">
        <v>461</v>
      </c>
      <c r="E2870">
        <v>318.92934034050597</v>
      </c>
      <c r="F2870">
        <v>0.905349822516481</v>
      </c>
      <c r="G2870">
        <v>79887.5</v>
      </c>
      <c r="H2870">
        <v>2872.7059596776999</v>
      </c>
      <c r="I2870">
        <v>0.634956305229332</v>
      </c>
      <c r="J2870">
        <v>0.121648383936867</v>
      </c>
      <c r="K2870">
        <v>0.54484228473998297</v>
      </c>
      <c r="L2870" t="s">
        <v>41</v>
      </c>
      <c r="M2870" t="s">
        <v>34</v>
      </c>
      <c r="N2870" t="s">
        <v>35</v>
      </c>
      <c r="O2870">
        <v>0.687220713500586</v>
      </c>
      <c r="P2870" t="s">
        <v>36</v>
      </c>
    </row>
    <row r="2871" spans="1:16">
      <c r="A2871">
        <v>2870</v>
      </c>
      <c r="B2871" t="s">
        <v>2934</v>
      </c>
      <c r="C2871">
        <v>679</v>
      </c>
      <c r="D2871">
        <v>423</v>
      </c>
      <c r="E2871">
        <v>314.27942612081699</v>
      </c>
      <c r="F2871">
        <v>1.60439199289676</v>
      </c>
      <c r="G2871">
        <v>77575</v>
      </c>
      <c r="H2871">
        <v>3494.33546423912</v>
      </c>
      <c r="I2871">
        <v>0.77862049197267902</v>
      </c>
      <c r="J2871">
        <v>7.9836677771924797E-2</v>
      </c>
      <c r="K2871">
        <v>0.354264185409293</v>
      </c>
      <c r="L2871" t="s">
        <v>33</v>
      </c>
      <c r="M2871" t="s">
        <v>34</v>
      </c>
      <c r="N2871" t="s">
        <v>35</v>
      </c>
      <c r="O2871">
        <v>0.94460006092301996</v>
      </c>
      <c r="P2871" t="s">
        <v>36</v>
      </c>
    </row>
    <row r="2872" spans="1:16">
      <c r="A2872">
        <v>2871</v>
      </c>
      <c r="B2872" t="s">
        <v>2935</v>
      </c>
      <c r="C2872">
        <v>318</v>
      </c>
      <c r="D2872">
        <v>617</v>
      </c>
      <c r="E2872">
        <v>314.12746571571103</v>
      </c>
      <c r="F2872">
        <v>0.51478548690204995</v>
      </c>
      <c r="G2872">
        <v>77500</v>
      </c>
      <c r="H2872">
        <v>3639.1882765293099</v>
      </c>
      <c r="I2872">
        <v>0.69326154132964701</v>
      </c>
      <c r="J2872">
        <v>7.3536425734138905E-2</v>
      </c>
      <c r="K2872">
        <v>0.51172003961703505</v>
      </c>
      <c r="L2872" t="s">
        <v>211</v>
      </c>
      <c r="M2872" t="s">
        <v>34</v>
      </c>
      <c r="N2872" t="s">
        <v>35</v>
      </c>
      <c r="O2872">
        <v>0.65436875241513204</v>
      </c>
      <c r="P2872" t="s">
        <v>36</v>
      </c>
    </row>
    <row r="2873" spans="1:16">
      <c r="A2873">
        <v>2872</v>
      </c>
      <c r="B2873" t="s">
        <v>2936</v>
      </c>
      <c r="C2873">
        <v>323</v>
      </c>
      <c r="D2873">
        <v>503</v>
      </c>
      <c r="E2873">
        <v>308.60706075232702</v>
      </c>
      <c r="F2873">
        <v>0.64222741742695499</v>
      </c>
      <c r="G2873">
        <v>74800</v>
      </c>
      <c r="H2873">
        <v>2386.2236428260799</v>
      </c>
      <c r="I2873">
        <v>0.84563317691869799</v>
      </c>
      <c r="J2873">
        <v>0.16507799031933301</v>
      </c>
      <c r="K2873">
        <v>0.59565996416484202</v>
      </c>
      <c r="L2873" t="s">
        <v>93</v>
      </c>
      <c r="M2873" t="s">
        <v>34</v>
      </c>
      <c r="N2873" t="s">
        <v>35</v>
      </c>
      <c r="O2873">
        <v>0.64963099431311599</v>
      </c>
      <c r="P2873" t="s">
        <v>36</v>
      </c>
    </row>
    <row r="2874" spans="1:16">
      <c r="A2874">
        <v>2873</v>
      </c>
      <c r="B2874" t="s">
        <v>2937</v>
      </c>
      <c r="C2874">
        <v>408</v>
      </c>
      <c r="D2874">
        <v>405</v>
      </c>
      <c r="E2874">
        <v>307.88420567728502</v>
      </c>
      <c r="F2874">
        <v>1.00568655020878</v>
      </c>
      <c r="G2874">
        <v>74450</v>
      </c>
      <c r="H2874">
        <v>2475.2185904979701</v>
      </c>
      <c r="I2874">
        <v>0.67302786494333799</v>
      </c>
      <c r="J2874">
        <v>0.15270295795699099</v>
      </c>
      <c r="K2874">
        <v>0.64887242619021701</v>
      </c>
      <c r="L2874" t="s">
        <v>38</v>
      </c>
      <c r="M2874" t="s">
        <v>34</v>
      </c>
      <c r="N2874" t="s">
        <v>35</v>
      </c>
      <c r="O2874">
        <v>0.735318494031452</v>
      </c>
      <c r="P2874" t="s">
        <v>36</v>
      </c>
    </row>
    <row r="2875" spans="1:16">
      <c r="A2875">
        <v>2874</v>
      </c>
      <c r="B2875" t="s">
        <v>2938</v>
      </c>
      <c r="C2875">
        <v>241</v>
      </c>
      <c r="D2875">
        <v>661</v>
      </c>
      <c r="E2875">
        <v>307.08191705463202</v>
      </c>
      <c r="F2875">
        <v>0.36435123929882202</v>
      </c>
      <c r="G2875">
        <v>74062.5</v>
      </c>
      <c r="H2875">
        <v>2721.2846058607101</v>
      </c>
      <c r="I2875">
        <v>0.76902030519174103</v>
      </c>
      <c r="J2875">
        <v>0.125678301268112</v>
      </c>
      <c r="K2875">
        <v>0.60576628156630197</v>
      </c>
      <c r="L2875" t="s">
        <v>38</v>
      </c>
      <c r="M2875" t="s">
        <v>34</v>
      </c>
      <c r="N2875" t="s">
        <v>35</v>
      </c>
      <c r="O2875">
        <v>0.703724820921109</v>
      </c>
      <c r="P2875" t="s">
        <v>36</v>
      </c>
    </row>
    <row r="2876" spans="1:16">
      <c r="A2876">
        <v>2875</v>
      </c>
      <c r="B2876" t="s">
        <v>2939</v>
      </c>
      <c r="C2876">
        <v>342</v>
      </c>
      <c r="D2876">
        <v>148</v>
      </c>
      <c r="E2876">
        <v>143.02652351852399</v>
      </c>
      <c r="F2876">
        <v>2.3141630226232102</v>
      </c>
      <c r="G2876">
        <v>16066.565411342201</v>
      </c>
      <c r="H2876">
        <v>1272.66417395291</v>
      </c>
      <c r="I2876">
        <v>0.73242303528146502</v>
      </c>
      <c r="J2876">
        <v>0.124653728488186</v>
      </c>
      <c r="K2876">
        <v>0.53654674687791604</v>
      </c>
      <c r="L2876" t="s">
        <v>93</v>
      </c>
      <c r="M2876" t="s">
        <v>34</v>
      </c>
      <c r="N2876" t="s">
        <v>35</v>
      </c>
      <c r="O2876">
        <v>0.65808387938360902</v>
      </c>
      <c r="P2876" t="s">
        <v>36</v>
      </c>
    </row>
    <row r="2877" spans="1:16">
      <c r="A2877">
        <v>2876</v>
      </c>
      <c r="B2877" t="s">
        <v>2940</v>
      </c>
      <c r="C2877">
        <v>528</v>
      </c>
      <c r="D2877">
        <v>315</v>
      </c>
      <c r="E2877">
        <v>299.92394675240502</v>
      </c>
      <c r="F2877">
        <v>1.6772824100822801</v>
      </c>
      <c r="G2877">
        <v>70650</v>
      </c>
      <c r="H2877">
        <v>2674.2135381698599</v>
      </c>
      <c r="I2877">
        <v>0.71284496504355299</v>
      </c>
      <c r="J2877">
        <v>0.12414518043539099</v>
      </c>
      <c r="K2877">
        <v>0.56093687971417205</v>
      </c>
      <c r="L2877" t="s">
        <v>41</v>
      </c>
      <c r="M2877" t="s">
        <v>34</v>
      </c>
      <c r="N2877" t="s">
        <v>35</v>
      </c>
      <c r="O2877">
        <v>0.83291513325105404</v>
      </c>
      <c r="P2877" t="s">
        <v>36</v>
      </c>
    </row>
    <row r="2878" spans="1:16">
      <c r="A2878">
        <v>2877</v>
      </c>
      <c r="B2878" t="s">
        <v>2941</v>
      </c>
      <c r="C2878">
        <v>544</v>
      </c>
      <c r="D2878">
        <v>305</v>
      </c>
      <c r="E2878">
        <v>298.43442521636899</v>
      </c>
      <c r="F2878">
        <v>1.7804719646023699</v>
      </c>
      <c r="G2878">
        <v>69950</v>
      </c>
      <c r="H2878">
        <v>2200.3657782077798</v>
      </c>
      <c r="I2878">
        <v>0.74011812080558703</v>
      </c>
      <c r="J2878">
        <v>0.18155483501115899</v>
      </c>
      <c r="K2878">
        <v>0.59914346895074899</v>
      </c>
      <c r="L2878" t="s">
        <v>38</v>
      </c>
      <c r="M2878" t="s">
        <v>34</v>
      </c>
      <c r="N2878" t="s">
        <v>35</v>
      </c>
      <c r="O2878">
        <v>0.82052076275932095</v>
      </c>
      <c r="P2878" t="s">
        <v>36</v>
      </c>
    </row>
    <row r="2879" spans="1:16">
      <c r="A2879">
        <v>2878</v>
      </c>
      <c r="B2879" t="s">
        <v>2942</v>
      </c>
      <c r="C2879">
        <v>482</v>
      </c>
      <c r="D2879">
        <v>293</v>
      </c>
      <c r="E2879">
        <v>297.92735987544</v>
      </c>
      <c r="F2879">
        <v>1.6455695164588799</v>
      </c>
      <c r="G2879">
        <v>69712.5</v>
      </c>
      <c r="H2879">
        <v>2170.1576274633398</v>
      </c>
      <c r="I2879">
        <v>0.59636006299827304</v>
      </c>
      <c r="J2879">
        <v>0.186010715094412</v>
      </c>
      <c r="K2879">
        <v>0.62740465744178198</v>
      </c>
      <c r="L2879" t="s">
        <v>41</v>
      </c>
      <c r="M2879" t="s">
        <v>34</v>
      </c>
      <c r="N2879" t="s">
        <v>35</v>
      </c>
      <c r="O2879">
        <v>0.68527923161083504</v>
      </c>
      <c r="P2879" t="s">
        <v>36</v>
      </c>
    </row>
    <row r="2880" spans="1:16">
      <c r="A2880">
        <v>2879</v>
      </c>
      <c r="B2880" t="s">
        <v>2943</v>
      </c>
      <c r="C2880">
        <v>658</v>
      </c>
      <c r="D2880">
        <v>265</v>
      </c>
      <c r="E2880">
        <v>297.55317985533497</v>
      </c>
      <c r="F2880">
        <v>2.4778519910116401</v>
      </c>
      <c r="G2880">
        <v>69537.5</v>
      </c>
      <c r="H2880">
        <v>2892.7059596776999</v>
      </c>
      <c r="I2880">
        <v>0.82951982547957803</v>
      </c>
      <c r="J2880">
        <v>0.104428816534973</v>
      </c>
      <c r="K2880">
        <v>0.52769872889394798</v>
      </c>
      <c r="L2880" t="s">
        <v>151</v>
      </c>
      <c r="M2880" t="s">
        <v>34</v>
      </c>
      <c r="N2880" t="s">
        <v>35</v>
      </c>
      <c r="O2880">
        <v>0.69711576863008595</v>
      </c>
      <c r="P2880" t="s">
        <v>36</v>
      </c>
    </row>
    <row r="2881" spans="1:16">
      <c r="A2881">
        <v>2880</v>
      </c>
      <c r="B2881" t="s">
        <v>2944</v>
      </c>
      <c r="C2881">
        <v>297</v>
      </c>
      <c r="D2881">
        <v>437</v>
      </c>
      <c r="E2881">
        <v>296.56200288064798</v>
      </c>
      <c r="F2881">
        <v>0.68079999608496999</v>
      </c>
      <c r="G2881">
        <v>69075</v>
      </c>
      <c r="H2881">
        <v>2426.9343197345702</v>
      </c>
      <c r="I2881">
        <v>0.72319605232107997</v>
      </c>
      <c r="J2881">
        <v>0.14737190969903799</v>
      </c>
      <c r="K2881">
        <v>0.638843930635838</v>
      </c>
      <c r="L2881" t="s">
        <v>38</v>
      </c>
      <c r="M2881" t="s">
        <v>34</v>
      </c>
      <c r="N2881" t="s">
        <v>35</v>
      </c>
      <c r="O2881">
        <v>0.79707275645504605</v>
      </c>
      <c r="P2881" t="s">
        <v>36</v>
      </c>
    </row>
    <row r="2882" spans="1:16">
      <c r="A2882">
        <v>2881</v>
      </c>
      <c r="B2882" t="s">
        <v>2945</v>
      </c>
      <c r="C2882">
        <v>168</v>
      </c>
      <c r="D2882">
        <v>221</v>
      </c>
      <c r="E2882">
        <v>169.18384440130899</v>
      </c>
      <c r="F2882">
        <v>0.75745127299690196</v>
      </c>
      <c r="G2882">
        <v>22480.587666918698</v>
      </c>
      <c r="H2882">
        <v>1333.60012290032</v>
      </c>
      <c r="I2882">
        <v>0.80118142354945099</v>
      </c>
      <c r="J2882">
        <v>0.158842337813901</v>
      </c>
      <c r="K2882">
        <v>0.747579341739118</v>
      </c>
      <c r="L2882" t="s">
        <v>1561</v>
      </c>
      <c r="M2882" t="s">
        <v>34</v>
      </c>
      <c r="N2882" t="s">
        <v>35</v>
      </c>
      <c r="O2882">
        <v>0.81622697932523602</v>
      </c>
      <c r="P2882" t="s">
        <v>36</v>
      </c>
    </row>
    <row r="2883" spans="1:16">
      <c r="A2883">
        <v>2882</v>
      </c>
      <c r="B2883" t="s">
        <v>2946</v>
      </c>
      <c r="C2883">
        <v>383</v>
      </c>
      <c r="D2883">
        <v>377</v>
      </c>
      <c r="E2883">
        <v>292.808414912557</v>
      </c>
      <c r="F2883">
        <v>1.0164617970966401</v>
      </c>
      <c r="G2883">
        <v>67337.5</v>
      </c>
      <c r="H2883">
        <v>2437.4368458986301</v>
      </c>
      <c r="I2883">
        <v>0.65988658680896295</v>
      </c>
      <c r="J2883">
        <v>0.14242955215390601</v>
      </c>
      <c r="K2883">
        <v>0.60671246762022701</v>
      </c>
      <c r="L2883" t="s">
        <v>74</v>
      </c>
      <c r="M2883" t="s">
        <v>34</v>
      </c>
      <c r="N2883" t="s">
        <v>35</v>
      </c>
      <c r="O2883">
        <v>0.71000176815935501</v>
      </c>
      <c r="P2883" t="s">
        <v>36</v>
      </c>
    </row>
    <row r="2884" spans="1:16">
      <c r="A2884">
        <v>2883</v>
      </c>
      <c r="B2884" t="s">
        <v>2947</v>
      </c>
      <c r="C2884">
        <v>387</v>
      </c>
      <c r="D2884">
        <v>534</v>
      </c>
      <c r="E2884">
        <v>292.45489638162098</v>
      </c>
      <c r="F2884">
        <v>0.72500003217172404</v>
      </c>
      <c r="G2884">
        <v>67175</v>
      </c>
      <c r="H2884">
        <v>3073.91916275024</v>
      </c>
      <c r="I2884">
        <v>0.66848125966076499</v>
      </c>
      <c r="J2884">
        <v>8.9337265360751303E-2</v>
      </c>
      <c r="K2884">
        <v>0.485456187895212</v>
      </c>
      <c r="L2884" t="s">
        <v>38</v>
      </c>
      <c r="M2884" t="s">
        <v>34</v>
      </c>
      <c r="N2884" t="s">
        <v>35</v>
      </c>
      <c r="O2884">
        <v>0.66905938272782595</v>
      </c>
      <c r="P2884" t="s">
        <v>36</v>
      </c>
    </row>
    <row r="2885" spans="1:16">
      <c r="A2885">
        <v>2884</v>
      </c>
      <c r="B2885" t="s">
        <v>2948</v>
      </c>
      <c r="C2885">
        <v>267</v>
      </c>
      <c r="D2885">
        <v>461</v>
      </c>
      <c r="E2885">
        <v>289.77603071214202</v>
      </c>
      <c r="F2885">
        <v>0.58047186930745198</v>
      </c>
      <c r="G2885">
        <v>65950</v>
      </c>
      <c r="H2885">
        <v>1898.2337474823</v>
      </c>
      <c r="I2885">
        <v>0.841998086521066</v>
      </c>
      <c r="J2885">
        <v>0.229998648235437</v>
      </c>
      <c r="K2885">
        <v>0.70402989057913001</v>
      </c>
      <c r="L2885" t="s">
        <v>38</v>
      </c>
      <c r="M2885" t="s">
        <v>34</v>
      </c>
      <c r="N2885" t="s">
        <v>35</v>
      </c>
      <c r="O2885">
        <v>0.84798783240265996</v>
      </c>
      <c r="P2885" t="s">
        <v>36</v>
      </c>
    </row>
    <row r="2886" spans="1:16">
      <c r="A2886">
        <v>2885</v>
      </c>
      <c r="B2886" t="s">
        <v>2949</v>
      </c>
      <c r="C2886">
        <v>320</v>
      </c>
      <c r="D2886">
        <v>451</v>
      </c>
      <c r="E2886">
        <v>287.62604092669898</v>
      </c>
      <c r="F2886">
        <v>0.70914399529449901</v>
      </c>
      <c r="G2886">
        <v>64975</v>
      </c>
      <c r="H2886">
        <v>3442.61973500252</v>
      </c>
      <c r="I2886">
        <v>0.49842935672371502</v>
      </c>
      <c r="J2886">
        <v>6.8893467530454694E-2</v>
      </c>
      <c r="K2886">
        <v>0.492561356960106</v>
      </c>
      <c r="L2886" t="s">
        <v>134</v>
      </c>
      <c r="M2886" t="s">
        <v>34</v>
      </c>
      <c r="N2886" t="s">
        <v>35</v>
      </c>
      <c r="O2886">
        <v>0.67531350608250396</v>
      </c>
      <c r="P2886" t="s">
        <v>36</v>
      </c>
    </row>
    <row r="2887" spans="1:16">
      <c r="A2887">
        <v>2886</v>
      </c>
      <c r="B2887" t="s">
        <v>2950</v>
      </c>
      <c r="C2887">
        <v>364</v>
      </c>
      <c r="D2887">
        <v>322</v>
      </c>
      <c r="E2887">
        <v>285.82202904792001</v>
      </c>
      <c r="F2887">
        <v>1.131868154018</v>
      </c>
      <c r="G2887">
        <v>64162.5</v>
      </c>
      <c r="H2887">
        <v>2034.5941382646599</v>
      </c>
      <c r="I2887">
        <v>0.72341590247041798</v>
      </c>
      <c r="J2887">
        <v>0.19477605411422899</v>
      </c>
      <c r="K2887">
        <v>0.69374239762129997</v>
      </c>
      <c r="L2887" t="s">
        <v>38</v>
      </c>
      <c r="M2887" t="s">
        <v>34</v>
      </c>
      <c r="N2887" t="s">
        <v>35</v>
      </c>
      <c r="O2887">
        <v>0.78713265918304398</v>
      </c>
      <c r="P2887" t="s">
        <v>36</v>
      </c>
    </row>
    <row r="2888" spans="1:16">
      <c r="A2888">
        <v>2887</v>
      </c>
      <c r="B2888" t="s">
        <v>2951</v>
      </c>
      <c r="C2888">
        <v>249</v>
      </c>
      <c r="D2888">
        <v>411</v>
      </c>
      <c r="E2888">
        <v>282.122999842723</v>
      </c>
      <c r="F2888">
        <v>0.60629764484919801</v>
      </c>
      <c r="G2888">
        <v>62512.5</v>
      </c>
      <c r="H2888">
        <v>1844.5941382646599</v>
      </c>
      <c r="I2888">
        <v>0.81479753641803099</v>
      </c>
      <c r="J2888">
        <v>0.230874029664104</v>
      </c>
      <c r="K2888">
        <v>0.70815632965165698</v>
      </c>
      <c r="L2888" t="s">
        <v>295</v>
      </c>
      <c r="M2888" t="s">
        <v>34</v>
      </c>
      <c r="N2888" t="s">
        <v>35</v>
      </c>
      <c r="O2888">
        <v>0.63640641545335397</v>
      </c>
      <c r="P2888" t="s">
        <v>36</v>
      </c>
    </row>
    <row r="2889" spans="1:16">
      <c r="A2889">
        <v>2888</v>
      </c>
      <c r="B2889" t="s">
        <v>2952</v>
      </c>
      <c r="C2889">
        <v>500</v>
      </c>
      <c r="D2889">
        <v>274</v>
      </c>
      <c r="E2889">
        <v>279.97108685140802</v>
      </c>
      <c r="F2889">
        <v>1.82438240299696</v>
      </c>
      <c r="G2889">
        <v>61562.5</v>
      </c>
      <c r="H2889">
        <v>2482.2896581888199</v>
      </c>
      <c r="I2889">
        <v>0.57332252263150396</v>
      </c>
      <c r="J2889">
        <v>0.125551294837698</v>
      </c>
      <c r="K2889">
        <v>0.58721831405747005</v>
      </c>
      <c r="L2889" t="s">
        <v>41</v>
      </c>
      <c r="M2889" t="s">
        <v>34</v>
      </c>
      <c r="N2889" t="s">
        <v>35</v>
      </c>
      <c r="O2889">
        <v>0.71723906523718195</v>
      </c>
      <c r="P2889" t="s">
        <v>36</v>
      </c>
    </row>
    <row r="2890" spans="1:16">
      <c r="A2890">
        <v>2889</v>
      </c>
      <c r="B2890" t="s">
        <v>2953</v>
      </c>
      <c r="C2890">
        <v>484</v>
      </c>
      <c r="D2890">
        <v>329</v>
      </c>
      <c r="E2890">
        <v>279.88580348033202</v>
      </c>
      <c r="F2890">
        <v>1.47015892199862</v>
      </c>
      <c r="G2890">
        <v>61525</v>
      </c>
      <c r="H2890">
        <v>2570.07140278816</v>
      </c>
      <c r="I2890">
        <v>0.59371945402765702</v>
      </c>
      <c r="J2890">
        <v>0.117049916414041</v>
      </c>
      <c r="K2890">
        <v>0.57695463603329</v>
      </c>
      <c r="L2890" t="s">
        <v>38</v>
      </c>
      <c r="M2890" t="s">
        <v>34</v>
      </c>
      <c r="N2890" t="s">
        <v>35</v>
      </c>
      <c r="O2890">
        <v>0.72786528165478204</v>
      </c>
      <c r="P2890" t="s">
        <v>36</v>
      </c>
    </row>
    <row r="2891" spans="1:16">
      <c r="A2891">
        <v>2890</v>
      </c>
      <c r="B2891" t="s">
        <v>2954</v>
      </c>
      <c r="C2891">
        <v>486</v>
      </c>
      <c r="D2891">
        <v>284</v>
      </c>
      <c r="E2891">
        <v>279.71515873112003</v>
      </c>
      <c r="F2891">
        <v>1.71140253216908</v>
      </c>
      <c r="G2891">
        <v>61450</v>
      </c>
      <c r="H2891">
        <v>2402.7921843528702</v>
      </c>
      <c r="I2891">
        <v>0.66661893234338498</v>
      </c>
      <c r="J2891">
        <v>0.133751705949014</v>
      </c>
      <c r="K2891">
        <v>0.63163304638314299</v>
      </c>
      <c r="L2891" t="s">
        <v>38</v>
      </c>
      <c r="M2891" t="s">
        <v>34</v>
      </c>
      <c r="N2891" t="s">
        <v>35</v>
      </c>
      <c r="O2891">
        <v>0.74208041010852299</v>
      </c>
      <c r="P2891" t="s">
        <v>36</v>
      </c>
    </row>
    <row r="2892" spans="1:16">
      <c r="A2892">
        <v>2891</v>
      </c>
      <c r="B2892" t="s">
        <v>2955</v>
      </c>
      <c r="C2892">
        <v>383</v>
      </c>
      <c r="D2892">
        <v>360</v>
      </c>
      <c r="E2892">
        <v>279.40203933861102</v>
      </c>
      <c r="F2892">
        <v>1.0648013436855199</v>
      </c>
      <c r="G2892">
        <v>61312.5</v>
      </c>
      <c r="H2892">
        <v>2255.0104397535301</v>
      </c>
      <c r="I2892">
        <v>0.62157784849870001</v>
      </c>
      <c r="J2892">
        <v>0.151517143839214</v>
      </c>
      <c r="K2892">
        <v>0.61791383219954599</v>
      </c>
      <c r="L2892" t="s">
        <v>38</v>
      </c>
      <c r="M2892" t="s">
        <v>34</v>
      </c>
      <c r="N2892" t="s">
        <v>35</v>
      </c>
      <c r="O2892">
        <v>0.84124635130761605</v>
      </c>
      <c r="P2892" t="s">
        <v>36</v>
      </c>
    </row>
    <row r="2893" spans="1:16">
      <c r="A2893">
        <v>2892</v>
      </c>
      <c r="B2893" t="s">
        <v>2956</v>
      </c>
      <c r="C2893">
        <v>306</v>
      </c>
      <c r="D2893">
        <v>417</v>
      </c>
      <c r="E2893">
        <v>277.91706295673299</v>
      </c>
      <c r="F2893">
        <v>0.73265444397608404</v>
      </c>
      <c r="G2893">
        <v>60662.5</v>
      </c>
      <c r="H2893">
        <v>2156.7261689901402</v>
      </c>
      <c r="I2893">
        <v>0.65249168258351997</v>
      </c>
      <c r="J2893">
        <v>0.16388535735682599</v>
      </c>
      <c r="K2893">
        <v>0.64337796632639499</v>
      </c>
      <c r="L2893" t="s">
        <v>38</v>
      </c>
      <c r="M2893" t="s">
        <v>34</v>
      </c>
      <c r="N2893" t="s">
        <v>35</v>
      </c>
      <c r="O2893">
        <v>0.790076840120707</v>
      </c>
      <c r="P2893" t="s">
        <v>36</v>
      </c>
    </row>
    <row r="2894" spans="1:16">
      <c r="A2894">
        <v>2893</v>
      </c>
      <c r="B2894" t="s">
        <v>2957</v>
      </c>
      <c r="C2894">
        <v>403</v>
      </c>
      <c r="D2894">
        <v>441</v>
      </c>
      <c r="E2894">
        <v>276.164894093432</v>
      </c>
      <c r="F2894">
        <v>0.91510828143718603</v>
      </c>
      <c r="G2894">
        <v>59900</v>
      </c>
      <c r="H2894">
        <v>4190.0208795070603</v>
      </c>
      <c r="I2894">
        <v>0.63449581947678502</v>
      </c>
      <c r="J2894">
        <v>4.2875017682061298E-2</v>
      </c>
      <c r="K2894">
        <v>0.43575520596526301</v>
      </c>
      <c r="L2894" t="s">
        <v>41</v>
      </c>
      <c r="M2894" t="s">
        <v>34</v>
      </c>
      <c r="N2894" t="s">
        <v>35</v>
      </c>
      <c r="O2894">
        <v>0.69233790964959097</v>
      </c>
      <c r="P2894" t="s">
        <v>36</v>
      </c>
    </row>
    <row r="2895" spans="1:16">
      <c r="A2895">
        <v>2894</v>
      </c>
      <c r="B2895" t="s">
        <v>2958</v>
      </c>
      <c r="C2895">
        <v>278</v>
      </c>
      <c r="D2895">
        <v>555</v>
      </c>
      <c r="E2895">
        <v>274.43053596690902</v>
      </c>
      <c r="F2895">
        <v>0.50154632740538996</v>
      </c>
      <c r="G2895">
        <v>59150</v>
      </c>
      <c r="H2895">
        <v>2579.3607258796701</v>
      </c>
      <c r="I2895">
        <v>0.79648779402789904</v>
      </c>
      <c r="J2895">
        <v>0.111722449062039</v>
      </c>
      <c r="K2895">
        <v>0.49528993091898699</v>
      </c>
      <c r="L2895" t="s">
        <v>38</v>
      </c>
      <c r="M2895" t="s">
        <v>34</v>
      </c>
      <c r="N2895" t="s">
        <v>35</v>
      </c>
      <c r="O2895">
        <v>0.74807066132392697</v>
      </c>
      <c r="P2895" t="s">
        <v>36</v>
      </c>
    </row>
    <row r="2896" spans="1:16">
      <c r="A2896">
        <v>2895</v>
      </c>
      <c r="B2896" t="s">
        <v>2959</v>
      </c>
      <c r="C2896">
        <v>240</v>
      </c>
      <c r="D2896">
        <v>530</v>
      </c>
      <c r="E2896">
        <v>273.99523108340202</v>
      </c>
      <c r="F2896">
        <v>0.45356475421858899</v>
      </c>
      <c r="G2896">
        <v>58962.5</v>
      </c>
      <c r="H2896">
        <v>2455.72111666203</v>
      </c>
      <c r="I2896">
        <v>0.84633031041021201</v>
      </c>
      <c r="J2896">
        <v>0.122864852557742</v>
      </c>
      <c r="K2896">
        <v>0.52539541100467801</v>
      </c>
      <c r="L2896" t="s">
        <v>472</v>
      </c>
      <c r="M2896" t="s">
        <v>34</v>
      </c>
      <c r="N2896" t="s">
        <v>35</v>
      </c>
      <c r="O2896">
        <v>0.74212458165658501</v>
      </c>
      <c r="P2896" t="s">
        <v>36</v>
      </c>
    </row>
    <row r="2897" spans="1:16">
      <c r="A2897">
        <v>2896</v>
      </c>
      <c r="B2897" t="s">
        <v>2960</v>
      </c>
      <c r="C2897">
        <v>422</v>
      </c>
      <c r="D2897">
        <v>434</v>
      </c>
      <c r="E2897">
        <v>272.68514703322899</v>
      </c>
      <c r="F2897">
        <v>0.97081740308764497</v>
      </c>
      <c r="G2897">
        <v>58400</v>
      </c>
      <c r="H2897">
        <v>2913.2084858417502</v>
      </c>
      <c r="I2897">
        <v>0.63626446985070895</v>
      </c>
      <c r="J2897">
        <v>8.6472811300325997E-2</v>
      </c>
      <c r="K2897">
        <v>0.44871302343449898</v>
      </c>
      <c r="L2897" t="s">
        <v>38</v>
      </c>
      <c r="M2897" t="s">
        <v>34</v>
      </c>
      <c r="N2897" t="s">
        <v>35</v>
      </c>
      <c r="O2897">
        <v>0.754038769880509</v>
      </c>
      <c r="P2897" t="s">
        <v>36</v>
      </c>
    </row>
    <row r="2898" spans="1:16">
      <c r="A2898">
        <v>2897</v>
      </c>
      <c r="B2898" t="s">
        <v>2961</v>
      </c>
      <c r="C2898">
        <v>407</v>
      </c>
      <c r="D2898">
        <v>361</v>
      </c>
      <c r="E2898">
        <v>272.65596255762398</v>
      </c>
      <c r="F2898">
        <v>1.1274509036495699</v>
      </c>
      <c r="G2898">
        <v>58387.5</v>
      </c>
      <c r="H2898">
        <v>2388.1475228071199</v>
      </c>
      <c r="I2898">
        <v>0.80871285787512104</v>
      </c>
      <c r="J2898">
        <v>0.12864930444091999</v>
      </c>
      <c r="K2898">
        <v>0.58205607476635501</v>
      </c>
      <c r="L2898" t="s">
        <v>38</v>
      </c>
      <c r="M2898" t="s">
        <v>34</v>
      </c>
      <c r="N2898" t="s">
        <v>35</v>
      </c>
      <c r="O2898">
        <v>0.77109648145496501</v>
      </c>
      <c r="P2898" t="s">
        <v>36</v>
      </c>
    </row>
    <row r="2899" spans="1:16">
      <c r="A2899">
        <v>2898</v>
      </c>
      <c r="B2899" t="s">
        <v>2962</v>
      </c>
      <c r="C2899">
        <v>341</v>
      </c>
      <c r="D2899">
        <v>484</v>
      </c>
      <c r="E2899">
        <v>269.957493768517</v>
      </c>
      <c r="F2899">
        <v>0.70553932711460299</v>
      </c>
      <c r="G2899">
        <v>57237.5</v>
      </c>
      <c r="H2899">
        <v>3165.8430427312901</v>
      </c>
      <c r="I2899">
        <v>0.64567142470170802</v>
      </c>
      <c r="J2899">
        <v>7.1764846728063894E-2</v>
      </c>
      <c r="K2899">
        <v>0.45162244797317302</v>
      </c>
      <c r="L2899" t="s">
        <v>111</v>
      </c>
      <c r="M2899" t="s">
        <v>34</v>
      </c>
      <c r="N2899" t="s">
        <v>35</v>
      </c>
      <c r="O2899">
        <v>0.65102972867393405</v>
      </c>
      <c r="P2899" t="s">
        <v>36</v>
      </c>
    </row>
    <row r="2900" spans="1:16">
      <c r="A2900">
        <v>2899</v>
      </c>
      <c r="B2900" t="s">
        <v>2963</v>
      </c>
      <c r="C2900">
        <v>262</v>
      </c>
      <c r="D2900">
        <v>554</v>
      </c>
      <c r="E2900">
        <v>266.60569683493298</v>
      </c>
      <c r="F2900">
        <v>0.47283265445184502</v>
      </c>
      <c r="G2900">
        <v>55825</v>
      </c>
      <c r="H2900">
        <v>2458.6500489711798</v>
      </c>
      <c r="I2900">
        <v>0.74810488940264896</v>
      </c>
      <c r="J2900">
        <v>0.116050004003326</v>
      </c>
      <c r="K2900">
        <v>0.5847080387536</v>
      </c>
      <c r="L2900" t="s">
        <v>41</v>
      </c>
      <c r="M2900" t="s">
        <v>34</v>
      </c>
      <c r="N2900" t="s">
        <v>35</v>
      </c>
      <c r="O2900">
        <v>0.77044030104254402</v>
      </c>
      <c r="P2900" t="s">
        <v>36</v>
      </c>
    </row>
    <row r="2901" spans="1:16">
      <c r="A2901">
        <v>2900</v>
      </c>
      <c r="B2901" t="s">
        <v>2964</v>
      </c>
      <c r="C2901">
        <v>243</v>
      </c>
      <c r="D2901">
        <v>231</v>
      </c>
      <c r="E2901">
        <v>156.88387131845701</v>
      </c>
      <c r="F2901">
        <v>1.0521954902927899</v>
      </c>
      <c r="G2901">
        <v>19330.6508438563</v>
      </c>
      <c r="H2901">
        <v>2398.3975312620701</v>
      </c>
      <c r="I2901">
        <v>0.57659497696260797</v>
      </c>
      <c r="J2901">
        <v>4.2229311772409503E-2</v>
      </c>
      <c r="K2901">
        <v>0.441584104629133</v>
      </c>
      <c r="L2901" t="s">
        <v>38</v>
      </c>
      <c r="M2901" t="s">
        <v>34</v>
      </c>
      <c r="N2901" t="s">
        <v>35</v>
      </c>
      <c r="O2901">
        <v>0.75774165498482804</v>
      </c>
      <c r="P2901" t="s">
        <v>36</v>
      </c>
    </row>
    <row r="2902" spans="1:16">
      <c r="A2902">
        <v>2901</v>
      </c>
      <c r="B2902" t="s">
        <v>2965</v>
      </c>
      <c r="C2902">
        <v>455</v>
      </c>
      <c r="D2902">
        <v>238</v>
      </c>
      <c r="E2902">
        <v>264.02625830445402</v>
      </c>
      <c r="F2902">
        <v>1.91137371415866</v>
      </c>
      <c r="G2902">
        <v>54750</v>
      </c>
      <c r="H2902">
        <v>1766.8123936653101</v>
      </c>
      <c r="I2902">
        <v>0.47865503474538301</v>
      </c>
      <c r="J2902">
        <v>0.22040077304338099</v>
      </c>
      <c r="K2902">
        <v>0.68181818181818199</v>
      </c>
      <c r="L2902" t="s">
        <v>111</v>
      </c>
      <c r="M2902" t="s">
        <v>34</v>
      </c>
      <c r="N2902" t="s">
        <v>35</v>
      </c>
      <c r="O2902">
        <v>0.705779760538916</v>
      </c>
      <c r="P2902" t="s">
        <v>36</v>
      </c>
    </row>
    <row r="2903" spans="1:16">
      <c r="A2903">
        <v>2902</v>
      </c>
      <c r="B2903" t="s">
        <v>2966</v>
      </c>
      <c r="C2903">
        <v>177</v>
      </c>
      <c r="D2903">
        <v>275</v>
      </c>
      <c r="E2903">
        <v>172.25604903826601</v>
      </c>
      <c r="F2903">
        <v>0.64527149020883201</v>
      </c>
      <c r="G2903">
        <v>23304.449310397002</v>
      </c>
      <c r="H2903">
        <v>1562.91080821473</v>
      </c>
      <c r="I2903">
        <v>0.58784374809514395</v>
      </c>
      <c r="J2903">
        <v>0.119889271126257</v>
      </c>
      <c r="K2903">
        <v>0.64262733156002905</v>
      </c>
      <c r="L2903" t="s">
        <v>38</v>
      </c>
      <c r="M2903" t="s">
        <v>34</v>
      </c>
      <c r="N2903" t="s">
        <v>35</v>
      </c>
      <c r="O2903">
        <v>0.847596349945691</v>
      </c>
      <c r="P2903" t="s">
        <v>36</v>
      </c>
    </row>
    <row r="2904" spans="1:16">
      <c r="A2904">
        <v>2903</v>
      </c>
      <c r="B2904" t="s">
        <v>2967</v>
      </c>
      <c r="C2904">
        <v>235</v>
      </c>
      <c r="D2904">
        <v>177</v>
      </c>
      <c r="E2904">
        <v>180.387234537522</v>
      </c>
      <c r="F2904">
        <v>1.3275638207984</v>
      </c>
      <c r="G2904">
        <v>25556.5062510397</v>
      </c>
      <c r="H2904">
        <v>1183.5811979882601</v>
      </c>
      <c r="I2904">
        <v>0.660470458474955</v>
      </c>
      <c r="J2904">
        <v>0.229253107713036</v>
      </c>
      <c r="K2904">
        <v>0.79184147144561101</v>
      </c>
      <c r="L2904" t="s">
        <v>41</v>
      </c>
      <c r="M2904" t="s">
        <v>34</v>
      </c>
      <c r="N2904" t="s">
        <v>35</v>
      </c>
      <c r="O2904">
        <v>0.70789493859579899</v>
      </c>
      <c r="P2904" t="s">
        <v>36</v>
      </c>
    </row>
    <row r="2905" spans="1:16">
      <c r="A2905">
        <v>2904</v>
      </c>
      <c r="B2905" t="s">
        <v>2968</v>
      </c>
      <c r="C2905">
        <v>177</v>
      </c>
      <c r="D2905">
        <v>265</v>
      </c>
      <c r="E2905">
        <v>147.57651017949499</v>
      </c>
      <c r="F2905">
        <v>0.66928280948444396</v>
      </c>
      <c r="G2905">
        <v>17105.0502215501</v>
      </c>
      <c r="H2905">
        <v>1749.5301454048599</v>
      </c>
      <c r="I2905">
        <v>0.69653217325766303</v>
      </c>
      <c r="J2905">
        <v>7.0224936894909801E-2</v>
      </c>
      <c r="K2905">
        <v>0.48458257365542301</v>
      </c>
      <c r="L2905" t="s">
        <v>38</v>
      </c>
      <c r="M2905" t="s">
        <v>34</v>
      </c>
      <c r="N2905" t="s">
        <v>35</v>
      </c>
      <c r="O2905">
        <v>0.71928562760606396</v>
      </c>
      <c r="P2905" t="s">
        <v>36</v>
      </c>
    </row>
    <row r="2906" spans="1:16">
      <c r="A2906">
        <v>2905</v>
      </c>
      <c r="B2906" t="s">
        <v>2969</v>
      </c>
      <c r="C2906">
        <v>323</v>
      </c>
      <c r="D2906">
        <v>180</v>
      </c>
      <c r="E2906">
        <v>173.881469629017</v>
      </c>
      <c r="F2906">
        <v>1.7919081891435999</v>
      </c>
      <c r="G2906">
        <v>23746.329279017002</v>
      </c>
      <c r="H2906">
        <v>1533.04009371602</v>
      </c>
      <c r="I2906">
        <v>0.48514365289876599</v>
      </c>
      <c r="J2906">
        <v>0.12696947486996199</v>
      </c>
      <c r="K2906">
        <v>0.59456371667913399</v>
      </c>
      <c r="L2906" t="s">
        <v>38</v>
      </c>
      <c r="M2906" t="s">
        <v>34</v>
      </c>
      <c r="N2906" t="s">
        <v>35</v>
      </c>
      <c r="O2906">
        <v>0.72343985909938302</v>
      </c>
      <c r="P2906" t="s">
        <v>36</v>
      </c>
    </row>
    <row r="2907" spans="1:16">
      <c r="A2907">
        <v>2906</v>
      </c>
      <c r="B2907" t="s">
        <v>2970</v>
      </c>
      <c r="C2907">
        <v>259</v>
      </c>
      <c r="D2907">
        <v>414</v>
      </c>
      <c r="E2907">
        <v>261.05583048832602</v>
      </c>
      <c r="F2907">
        <v>0.62434553841054696</v>
      </c>
      <c r="G2907">
        <v>53525</v>
      </c>
      <c r="H2907">
        <v>1762.6702582836199</v>
      </c>
      <c r="I2907">
        <v>0.64298599935145695</v>
      </c>
      <c r="J2907">
        <v>0.21648329356385901</v>
      </c>
      <c r="K2907">
        <v>0.67721018503874697</v>
      </c>
      <c r="L2907" t="s">
        <v>38</v>
      </c>
      <c r="M2907" t="s">
        <v>34</v>
      </c>
      <c r="N2907" t="s">
        <v>35</v>
      </c>
      <c r="O2907">
        <v>0.75448331549694003</v>
      </c>
      <c r="P2907" t="s">
        <v>36</v>
      </c>
    </row>
    <row r="2908" spans="1:16">
      <c r="A2908">
        <v>2907</v>
      </c>
      <c r="B2908" t="s">
        <v>2971</v>
      </c>
      <c r="C2908">
        <v>571</v>
      </c>
      <c r="D2908">
        <v>243</v>
      </c>
      <c r="E2908">
        <v>259.61917956772299</v>
      </c>
      <c r="F2908">
        <v>2.3485030009688401</v>
      </c>
      <c r="G2908">
        <v>52937.5</v>
      </c>
      <c r="H2908">
        <v>2137.0205444097501</v>
      </c>
      <c r="I2908">
        <v>0.69352427733102096</v>
      </c>
      <c r="J2908">
        <v>0.14566522938590401</v>
      </c>
      <c r="K2908">
        <v>0.56655518394648796</v>
      </c>
      <c r="L2908" t="s">
        <v>44</v>
      </c>
      <c r="M2908" t="s">
        <v>34</v>
      </c>
      <c r="N2908" t="s">
        <v>35</v>
      </c>
      <c r="O2908">
        <v>0.65981071413592696</v>
      </c>
      <c r="P2908" t="s">
        <v>36</v>
      </c>
    </row>
    <row r="2909" spans="1:16">
      <c r="A2909">
        <v>2908</v>
      </c>
      <c r="B2909" t="s">
        <v>2972</v>
      </c>
      <c r="C2909">
        <v>262</v>
      </c>
      <c r="D2909">
        <v>435</v>
      </c>
      <c r="E2909">
        <v>256.93865103272799</v>
      </c>
      <c r="F2909">
        <v>0.60093706424212801</v>
      </c>
      <c r="G2909">
        <v>51850</v>
      </c>
      <c r="H2909">
        <v>2217.2286951541901</v>
      </c>
      <c r="I2909">
        <v>0.72146290662552803</v>
      </c>
      <c r="J2909">
        <v>0.132537154912091</v>
      </c>
      <c r="K2909">
        <v>0.60955180014695098</v>
      </c>
      <c r="L2909" t="s">
        <v>38</v>
      </c>
      <c r="M2909" t="s">
        <v>34</v>
      </c>
      <c r="N2909" t="s">
        <v>35</v>
      </c>
      <c r="O2909">
        <v>0.82170723774120202</v>
      </c>
      <c r="P2909" t="s">
        <v>36</v>
      </c>
    </row>
    <row r="2910" spans="1:16">
      <c r="A2910">
        <v>2909</v>
      </c>
      <c r="B2910" t="s">
        <v>2973</v>
      </c>
      <c r="C2910">
        <v>141</v>
      </c>
      <c r="D2910">
        <v>185</v>
      </c>
      <c r="E2910">
        <v>134.84935038607301</v>
      </c>
      <c r="F2910">
        <v>0.75952615387709099</v>
      </c>
      <c r="G2910">
        <v>14281.9529716446</v>
      </c>
      <c r="H2910">
        <v>978.379074531431</v>
      </c>
      <c r="I2910">
        <v>0.73943174535395595</v>
      </c>
      <c r="J2910">
        <v>0.18749217698623599</v>
      </c>
      <c r="K2910">
        <v>0.75604862504425796</v>
      </c>
      <c r="L2910" t="s">
        <v>38</v>
      </c>
      <c r="M2910" t="s">
        <v>34</v>
      </c>
      <c r="N2910" t="s">
        <v>35</v>
      </c>
      <c r="O2910">
        <v>0.77365664649133903</v>
      </c>
      <c r="P2910" t="s">
        <v>36</v>
      </c>
    </row>
    <row r="2911" spans="1:16">
      <c r="A2911">
        <v>2910</v>
      </c>
      <c r="B2911" t="s">
        <v>2974</v>
      </c>
      <c r="C2911">
        <v>254</v>
      </c>
      <c r="D2911">
        <v>430</v>
      </c>
      <c r="E2911">
        <v>251.871316978392</v>
      </c>
      <c r="F2911">
        <v>0.58956692067382599</v>
      </c>
      <c r="G2911">
        <v>49825</v>
      </c>
      <c r="H2911">
        <v>2191.37083053589</v>
      </c>
      <c r="I2911">
        <v>0.83744950992952205</v>
      </c>
      <c r="J2911">
        <v>0.13038433566761001</v>
      </c>
      <c r="K2911">
        <v>0.55561750766657403</v>
      </c>
      <c r="L2911" t="s">
        <v>257</v>
      </c>
      <c r="M2911" t="s">
        <v>34</v>
      </c>
      <c r="N2911" t="s">
        <v>35</v>
      </c>
      <c r="O2911">
        <v>0.67843228617903795</v>
      </c>
      <c r="P2911" t="s">
        <v>36</v>
      </c>
    </row>
    <row r="2912" spans="1:16">
      <c r="A2912">
        <v>2911</v>
      </c>
      <c r="B2912" t="s">
        <v>2975</v>
      </c>
      <c r="C2912">
        <v>461</v>
      </c>
      <c r="D2912">
        <v>231</v>
      </c>
      <c r="E2912">
        <v>249.426677110974</v>
      </c>
      <c r="F2912">
        <v>1.9911613121946601</v>
      </c>
      <c r="G2912">
        <v>48862.5</v>
      </c>
      <c r="H2912">
        <v>1914.29976284504</v>
      </c>
      <c r="I2912">
        <v>0.82109543439974697</v>
      </c>
      <c r="J2912">
        <v>0.16755818846182799</v>
      </c>
      <c r="K2912">
        <v>0.61442942470921103</v>
      </c>
      <c r="L2912" t="s">
        <v>111</v>
      </c>
      <c r="M2912" t="s">
        <v>34</v>
      </c>
      <c r="N2912" t="s">
        <v>35</v>
      </c>
      <c r="O2912">
        <v>0.68659674249507696</v>
      </c>
      <c r="P2912" t="s">
        <v>36</v>
      </c>
    </row>
    <row r="2913" spans="1:16">
      <c r="A2913">
        <v>2912</v>
      </c>
      <c r="B2913" t="s">
        <v>2976</v>
      </c>
      <c r="C2913">
        <v>228</v>
      </c>
      <c r="D2913">
        <v>178</v>
      </c>
      <c r="E2913">
        <v>165.50573507400901</v>
      </c>
      <c r="F2913">
        <v>1.2802887299777701</v>
      </c>
      <c r="G2913">
        <v>21513.7429996219</v>
      </c>
      <c r="H2913">
        <v>1316.34965770079</v>
      </c>
      <c r="I2913">
        <v>0.79764304923712503</v>
      </c>
      <c r="J2913">
        <v>0.15602109106954201</v>
      </c>
      <c r="K2913">
        <v>0.74158362579091597</v>
      </c>
      <c r="L2913" t="s">
        <v>38</v>
      </c>
      <c r="M2913" t="s">
        <v>34</v>
      </c>
      <c r="N2913" t="s">
        <v>35</v>
      </c>
      <c r="O2913">
        <v>0.80003689206737305</v>
      </c>
      <c r="P2913" t="s">
        <v>36</v>
      </c>
    </row>
    <row r="2914" spans="1:16">
      <c r="A2914">
        <v>2913</v>
      </c>
      <c r="B2914" t="s">
        <v>2977</v>
      </c>
      <c r="C2914">
        <v>188</v>
      </c>
      <c r="D2914">
        <v>157</v>
      </c>
      <c r="E2914">
        <v>132.68055118455999</v>
      </c>
      <c r="F2914">
        <v>1.19977540375263</v>
      </c>
      <c r="G2914">
        <v>13826.250319848799</v>
      </c>
      <c r="H2914">
        <v>1123.82647374817</v>
      </c>
      <c r="I2914">
        <v>0.75921755992623496</v>
      </c>
      <c r="J2914">
        <v>0.13756747387072499</v>
      </c>
      <c r="K2914">
        <v>0.67102358796797201</v>
      </c>
      <c r="L2914" t="s">
        <v>44</v>
      </c>
      <c r="M2914" t="s">
        <v>34</v>
      </c>
      <c r="N2914" t="s">
        <v>35</v>
      </c>
      <c r="O2914">
        <v>0.67642248460921905</v>
      </c>
      <c r="P2914" t="s">
        <v>36</v>
      </c>
    </row>
    <row r="2915" spans="1:16">
      <c r="A2915">
        <v>2914</v>
      </c>
      <c r="B2915" t="s">
        <v>2978</v>
      </c>
      <c r="C2915">
        <v>156</v>
      </c>
      <c r="D2915">
        <v>315</v>
      </c>
      <c r="E2915">
        <v>165.54174894311799</v>
      </c>
      <c r="F2915">
        <v>0.49381260096589302</v>
      </c>
      <c r="G2915">
        <v>21523.106752741001</v>
      </c>
      <c r="H2915">
        <v>1843.9822913662199</v>
      </c>
      <c r="I2915">
        <v>0.69260756587341199</v>
      </c>
      <c r="J2915">
        <v>7.9542883733759506E-2</v>
      </c>
      <c r="K2915">
        <v>0.55176473726123798</v>
      </c>
      <c r="L2915" t="s">
        <v>1263</v>
      </c>
      <c r="M2915" t="s">
        <v>34</v>
      </c>
      <c r="N2915" t="s">
        <v>35</v>
      </c>
      <c r="O2915">
        <v>0.65575464583517395</v>
      </c>
      <c r="P2915" t="s">
        <v>36</v>
      </c>
    </row>
    <row r="2916" spans="1:16">
      <c r="A2916">
        <v>2915</v>
      </c>
      <c r="B2916" t="s">
        <v>2979</v>
      </c>
      <c r="C2916">
        <v>220</v>
      </c>
      <c r="D2916">
        <v>309</v>
      </c>
      <c r="E2916">
        <v>201.03268245128999</v>
      </c>
      <c r="F2916">
        <v>0.71252209160959101</v>
      </c>
      <c r="G2916">
        <v>31741.1908706994</v>
      </c>
      <c r="H2916">
        <v>1909.76926124749</v>
      </c>
      <c r="I2916">
        <v>0.57684864613818099</v>
      </c>
      <c r="J2916">
        <v>0.109363218538521</v>
      </c>
      <c r="K2916">
        <v>0.62358781189318602</v>
      </c>
      <c r="L2916" t="s">
        <v>38</v>
      </c>
      <c r="M2916" t="s">
        <v>34</v>
      </c>
      <c r="N2916" t="s">
        <v>35</v>
      </c>
      <c r="O2916">
        <v>0.78402729966530904</v>
      </c>
      <c r="P2916" t="s">
        <v>36</v>
      </c>
    </row>
    <row r="2917" spans="1:16">
      <c r="A2917">
        <v>2916</v>
      </c>
      <c r="B2917" t="s">
        <v>2980</v>
      </c>
      <c r="C2917">
        <v>245</v>
      </c>
      <c r="D2917">
        <v>386</v>
      </c>
      <c r="E2917">
        <v>245.08177313476699</v>
      </c>
      <c r="F2917">
        <v>0.63450954468941401</v>
      </c>
      <c r="G2917">
        <v>47175</v>
      </c>
      <c r="H2917">
        <v>1841.6652059555099</v>
      </c>
      <c r="I2917">
        <v>0.66934212095721801</v>
      </c>
      <c r="J2917">
        <v>0.17478348984025199</v>
      </c>
      <c r="K2917">
        <v>0.667846398867457</v>
      </c>
      <c r="L2917" t="s">
        <v>38</v>
      </c>
      <c r="M2917" t="s">
        <v>34</v>
      </c>
      <c r="N2917" t="s">
        <v>35</v>
      </c>
      <c r="O2917">
        <v>0.80725211957556497</v>
      </c>
      <c r="P2917" t="s">
        <v>36</v>
      </c>
    </row>
    <row r="2918" spans="1:16">
      <c r="A2918">
        <v>2917</v>
      </c>
      <c r="B2918" t="s">
        <v>2981</v>
      </c>
      <c r="C2918">
        <v>260</v>
      </c>
      <c r="D2918">
        <v>206</v>
      </c>
      <c r="E2918">
        <v>201.555395571763</v>
      </c>
      <c r="F2918">
        <v>1.2652519893899199</v>
      </c>
      <c r="G2918">
        <v>31906.468544801501</v>
      </c>
      <c r="H2918">
        <v>2363.3525218587301</v>
      </c>
      <c r="I2918">
        <v>0.64891601901700202</v>
      </c>
      <c r="J2918">
        <v>7.1784650344082102E-2</v>
      </c>
      <c r="K2918">
        <v>0.67096643120585098</v>
      </c>
      <c r="L2918" t="s">
        <v>111</v>
      </c>
      <c r="M2918" t="s">
        <v>34</v>
      </c>
      <c r="N2918" t="s">
        <v>35</v>
      </c>
      <c r="O2918">
        <v>0.64785301472775303</v>
      </c>
      <c r="P2918" t="s">
        <v>36</v>
      </c>
    </row>
    <row r="2919" spans="1:16">
      <c r="A2919">
        <v>2918</v>
      </c>
      <c r="B2919" t="s">
        <v>2982</v>
      </c>
      <c r="C2919">
        <v>128</v>
      </c>
      <c r="D2919">
        <v>261</v>
      </c>
      <c r="E2919">
        <v>164.44351780677101</v>
      </c>
      <c r="F2919">
        <v>0.49070021519172802</v>
      </c>
      <c r="G2919">
        <v>21238.478384121001</v>
      </c>
      <c r="H2919">
        <v>1088.9458559473701</v>
      </c>
      <c r="I2919">
        <v>0.669106112938332</v>
      </c>
      <c r="J2919">
        <v>0.225071595608866</v>
      </c>
      <c r="K2919">
        <v>0.84979066558827698</v>
      </c>
      <c r="L2919" t="s">
        <v>44</v>
      </c>
      <c r="M2919" t="s">
        <v>34</v>
      </c>
      <c r="N2919" t="s">
        <v>35</v>
      </c>
      <c r="O2919">
        <v>0.73233283680354</v>
      </c>
      <c r="P2919" t="s">
        <v>36</v>
      </c>
    </row>
    <row r="2920" spans="1:16">
      <c r="A2920">
        <v>2919</v>
      </c>
      <c r="B2920" t="s">
        <v>2983</v>
      </c>
      <c r="C2920">
        <v>398</v>
      </c>
      <c r="D2920">
        <v>251</v>
      </c>
      <c r="E2920">
        <v>239.53153651373</v>
      </c>
      <c r="F2920">
        <v>1.58401314313724</v>
      </c>
      <c r="G2920">
        <v>45062.5</v>
      </c>
      <c r="H2920">
        <v>2194.2997628450398</v>
      </c>
      <c r="I2920">
        <v>0.57589536454068402</v>
      </c>
      <c r="J2920">
        <v>0.117607016764641</v>
      </c>
      <c r="K2920">
        <v>0.54604665252953699</v>
      </c>
      <c r="L2920" t="s">
        <v>277</v>
      </c>
      <c r="M2920" t="s">
        <v>34</v>
      </c>
      <c r="N2920" t="s">
        <v>35</v>
      </c>
      <c r="O2920">
        <v>0.66615003319854105</v>
      </c>
      <c r="P2920" t="s">
        <v>36</v>
      </c>
    </row>
    <row r="2921" spans="1:16">
      <c r="A2921">
        <v>2920</v>
      </c>
      <c r="B2921" t="s">
        <v>2984</v>
      </c>
      <c r="C2921">
        <v>337</v>
      </c>
      <c r="D2921">
        <v>213</v>
      </c>
      <c r="E2921">
        <v>214.04955634509301</v>
      </c>
      <c r="F2921">
        <v>1.58019748441469</v>
      </c>
      <c r="G2921">
        <v>35984.7546056711</v>
      </c>
      <c r="H2921">
        <v>2721.6444902490498</v>
      </c>
      <c r="I2921">
        <v>0.55386833860033002</v>
      </c>
      <c r="J2921">
        <v>6.1047181555077802E-2</v>
      </c>
      <c r="K2921">
        <v>0.636162028083747</v>
      </c>
      <c r="L2921" t="s">
        <v>38</v>
      </c>
      <c r="M2921" t="s">
        <v>34</v>
      </c>
      <c r="N2921" t="s">
        <v>35</v>
      </c>
      <c r="O2921">
        <v>0.68204558603546706</v>
      </c>
      <c r="P2921" t="s">
        <v>36</v>
      </c>
    </row>
    <row r="2922" spans="1:16">
      <c r="A2922">
        <v>2921</v>
      </c>
      <c r="B2922" t="s">
        <v>2985</v>
      </c>
      <c r="C2922">
        <v>324</v>
      </c>
      <c r="D2922">
        <v>403</v>
      </c>
      <c r="E2922">
        <v>237.831172840861</v>
      </c>
      <c r="F2922">
        <v>0.80511309385503105</v>
      </c>
      <c r="G2922">
        <v>44425</v>
      </c>
      <c r="H2922">
        <v>2624.2135381698599</v>
      </c>
      <c r="I2922">
        <v>0.69424139146153097</v>
      </c>
      <c r="J2922">
        <v>8.10660397232566E-2</v>
      </c>
      <c r="K2922">
        <v>0.42927889841768302</v>
      </c>
      <c r="L2922" t="s">
        <v>38</v>
      </c>
      <c r="M2922" t="s">
        <v>34</v>
      </c>
      <c r="N2922" t="s">
        <v>35</v>
      </c>
      <c r="O2922">
        <v>0.714365428860254</v>
      </c>
      <c r="P2922" t="s">
        <v>36</v>
      </c>
    </row>
    <row r="2923" spans="1:16">
      <c r="A2923">
        <v>2922</v>
      </c>
      <c r="B2923" t="s">
        <v>2986</v>
      </c>
      <c r="C2923">
        <v>258</v>
      </c>
      <c r="D2923">
        <v>411</v>
      </c>
      <c r="E2923">
        <v>236.72442937444399</v>
      </c>
      <c r="F2923">
        <v>0.62692307192651398</v>
      </c>
      <c r="G2923">
        <v>44012.5</v>
      </c>
      <c r="H2923">
        <v>1648.02559673786</v>
      </c>
      <c r="I2923">
        <v>0.67146724353854104</v>
      </c>
      <c r="J2923">
        <v>0.203637612473624</v>
      </c>
      <c r="K2923">
        <v>0.64146474767717299</v>
      </c>
      <c r="L2923" t="s">
        <v>38</v>
      </c>
      <c r="M2923" t="s">
        <v>34</v>
      </c>
      <c r="N2923" t="s">
        <v>35</v>
      </c>
      <c r="O2923">
        <v>0.82210240355125597</v>
      </c>
      <c r="P2923" t="s">
        <v>36</v>
      </c>
    </row>
    <row r="2924" spans="1:16">
      <c r="A2924">
        <v>2923</v>
      </c>
      <c r="B2924" t="s">
        <v>2987</v>
      </c>
      <c r="C2924">
        <v>246</v>
      </c>
      <c r="D2924">
        <v>410</v>
      </c>
      <c r="E2924">
        <v>235.612487254927</v>
      </c>
      <c r="F2924">
        <v>0.60157837504025002</v>
      </c>
      <c r="G2924">
        <v>43600</v>
      </c>
      <c r="H2924">
        <v>2079.65510129929</v>
      </c>
      <c r="I2924">
        <v>0.77400816482675405</v>
      </c>
      <c r="J2924">
        <v>0.12668165306971799</v>
      </c>
      <c r="K2924">
        <v>0.58337514634554299</v>
      </c>
      <c r="L2924" t="s">
        <v>38</v>
      </c>
      <c r="M2924" t="s">
        <v>34</v>
      </c>
      <c r="N2924" t="s">
        <v>35</v>
      </c>
      <c r="O2924">
        <v>0.70398051970786502</v>
      </c>
      <c r="P2924" t="s">
        <v>36</v>
      </c>
    </row>
    <row r="2925" spans="1:16">
      <c r="A2925">
        <v>2924</v>
      </c>
      <c r="B2925" t="s">
        <v>2988</v>
      </c>
      <c r="C2925">
        <v>196</v>
      </c>
      <c r="D2925">
        <v>279</v>
      </c>
      <c r="E2925">
        <v>184.476408152136</v>
      </c>
      <c r="F2925">
        <v>0.70312496460973795</v>
      </c>
      <c r="G2925">
        <v>26728.313069943299</v>
      </c>
      <c r="H2925">
        <v>1812.0591061809801</v>
      </c>
      <c r="I2925">
        <v>0.67014095237547899</v>
      </c>
      <c r="J2925">
        <v>0.102290828131005</v>
      </c>
      <c r="K2925">
        <v>0.63519480060753797</v>
      </c>
      <c r="L2925" t="s">
        <v>38</v>
      </c>
      <c r="M2925" t="s">
        <v>34</v>
      </c>
      <c r="N2925" t="s">
        <v>35</v>
      </c>
      <c r="O2925">
        <v>0.80085054172495596</v>
      </c>
      <c r="P2925" t="s">
        <v>36</v>
      </c>
    </row>
    <row r="2926" spans="1:16">
      <c r="A2926">
        <v>2925</v>
      </c>
      <c r="B2926" t="s">
        <v>2989</v>
      </c>
      <c r="C2926">
        <v>181</v>
      </c>
      <c r="D2926">
        <v>237</v>
      </c>
      <c r="E2926">
        <v>189.39487354344999</v>
      </c>
      <c r="F2926">
        <v>0.76141706172434398</v>
      </c>
      <c r="G2926">
        <v>28172.5605153119</v>
      </c>
      <c r="H2926">
        <v>1250.49459537599</v>
      </c>
      <c r="I2926">
        <v>0.61530707168389198</v>
      </c>
      <c r="J2926">
        <v>0.226397979343402</v>
      </c>
      <c r="K2926">
        <v>0.75949433024802704</v>
      </c>
      <c r="L2926" t="s">
        <v>1035</v>
      </c>
      <c r="M2926" t="s">
        <v>34</v>
      </c>
      <c r="N2926" t="s">
        <v>35</v>
      </c>
      <c r="O2926">
        <v>0.66295846988893403</v>
      </c>
      <c r="P2926" t="s">
        <v>36</v>
      </c>
    </row>
    <row r="2927" spans="1:16">
      <c r="A2927">
        <v>2926</v>
      </c>
      <c r="B2927" t="s">
        <v>2990</v>
      </c>
      <c r="C2927">
        <v>207</v>
      </c>
      <c r="D2927">
        <v>140</v>
      </c>
      <c r="E2927">
        <v>120.72662529727199</v>
      </c>
      <c r="F2927">
        <v>1.4845512715836799</v>
      </c>
      <c r="G2927">
        <v>11447.1138725898</v>
      </c>
      <c r="H2927">
        <v>1294.0344919983199</v>
      </c>
      <c r="I2927">
        <v>0.49109537507954398</v>
      </c>
      <c r="J2927">
        <v>8.5904153414180603E-2</v>
      </c>
      <c r="K2927">
        <v>0.516445493498917</v>
      </c>
      <c r="L2927" t="s">
        <v>41</v>
      </c>
      <c r="M2927" t="s">
        <v>34</v>
      </c>
      <c r="N2927" t="s">
        <v>35</v>
      </c>
      <c r="O2927">
        <v>0.71603281977576105</v>
      </c>
      <c r="P2927" t="s">
        <v>36</v>
      </c>
    </row>
    <row r="2928" spans="1:16">
      <c r="A2928">
        <v>2927</v>
      </c>
      <c r="B2928" t="s">
        <v>2991</v>
      </c>
      <c r="C2928">
        <v>231</v>
      </c>
      <c r="D2928">
        <v>548</v>
      </c>
      <c r="E2928">
        <v>226.73122109379199</v>
      </c>
      <c r="F2928">
        <v>0.42195705379036003</v>
      </c>
      <c r="G2928">
        <v>40375</v>
      </c>
      <c r="H2928">
        <v>3325.3405165672302</v>
      </c>
      <c r="I2928">
        <v>0.37481229557055101</v>
      </c>
      <c r="J2928">
        <v>4.5882825218054098E-2</v>
      </c>
      <c r="K2928">
        <v>0.38429506246282003</v>
      </c>
      <c r="L2928" t="s">
        <v>33</v>
      </c>
      <c r="M2928" t="s">
        <v>34</v>
      </c>
      <c r="N2928" t="s">
        <v>35</v>
      </c>
      <c r="O2928">
        <v>0.91679042050121795</v>
      </c>
      <c r="P2928" t="s">
        <v>36</v>
      </c>
    </row>
    <row r="2929" spans="1:16">
      <c r="A2929">
        <v>2928</v>
      </c>
      <c r="B2929" t="s">
        <v>2992</v>
      </c>
      <c r="C2929">
        <v>148</v>
      </c>
      <c r="D2929">
        <v>224</v>
      </c>
      <c r="E2929">
        <v>164.99498084208199</v>
      </c>
      <c r="F2929">
        <v>0.661047463989337</v>
      </c>
      <c r="G2929">
        <v>21381.164145935702</v>
      </c>
      <c r="H2929">
        <v>988.08339317321804</v>
      </c>
      <c r="I2929">
        <v>0.75012082926304102</v>
      </c>
      <c r="J2929">
        <v>0.27520353710131501</v>
      </c>
      <c r="K2929">
        <v>0.81635038815998595</v>
      </c>
      <c r="L2929" t="s">
        <v>38</v>
      </c>
      <c r="M2929" t="s">
        <v>34</v>
      </c>
      <c r="N2929" t="s">
        <v>35</v>
      </c>
      <c r="O2929">
        <v>0.82310749023395102</v>
      </c>
      <c r="P2929" t="s">
        <v>36</v>
      </c>
    </row>
    <row r="2930" spans="1:16">
      <c r="A2930">
        <v>2929</v>
      </c>
      <c r="B2930" t="s">
        <v>2993</v>
      </c>
      <c r="C2930">
        <v>262</v>
      </c>
      <c r="D2930">
        <v>129</v>
      </c>
      <c r="E2930">
        <v>131.13109495923899</v>
      </c>
      <c r="F2930">
        <v>2.0321150978115199</v>
      </c>
      <c r="G2930">
        <v>13505.2073557656</v>
      </c>
      <c r="H2930">
        <v>1255.6273883224601</v>
      </c>
      <c r="I2930">
        <v>0.55504961287849197</v>
      </c>
      <c r="J2930">
        <v>0.107643933761623</v>
      </c>
      <c r="K2930">
        <v>0.56239555351992399</v>
      </c>
      <c r="L2930" t="s">
        <v>38</v>
      </c>
      <c r="M2930" t="s">
        <v>34</v>
      </c>
      <c r="N2930" t="s">
        <v>35</v>
      </c>
      <c r="O2930">
        <v>0.68257896146158503</v>
      </c>
      <c r="P2930" t="s">
        <v>36</v>
      </c>
    </row>
    <row r="2931" spans="1:16">
      <c r="A2931">
        <v>2930</v>
      </c>
      <c r="B2931" t="s">
        <v>2994</v>
      </c>
      <c r="C2931">
        <v>216</v>
      </c>
      <c r="D2931">
        <v>223</v>
      </c>
      <c r="E2931">
        <v>145.71629684050899</v>
      </c>
      <c r="F2931">
        <v>0.97164829659318597</v>
      </c>
      <c r="G2931">
        <v>16676.5470431002</v>
      </c>
      <c r="H2931">
        <v>1736.8097039424899</v>
      </c>
      <c r="I2931">
        <v>0.65656073061658604</v>
      </c>
      <c r="J2931">
        <v>6.9472275340951295E-2</v>
      </c>
      <c r="K2931">
        <v>0.48003097498470498</v>
      </c>
      <c r="L2931" t="s">
        <v>111</v>
      </c>
      <c r="M2931" t="s">
        <v>34</v>
      </c>
      <c r="N2931" t="s">
        <v>35</v>
      </c>
      <c r="O2931">
        <v>0.63373069047012298</v>
      </c>
      <c r="P2931" t="s">
        <v>36</v>
      </c>
    </row>
    <row r="2932" spans="1:16">
      <c r="A2932">
        <v>2931</v>
      </c>
      <c r="B2932" t="s">
        <v>2995</v>
      </c>
      <c r="C2932">
        <v>354</v>
      </c>
      <c r="D2932">
        <v>323</v>
      </c>
      <c r="E2932">
        <v>222.62266119785801</v>
      </c>
      <c r="F2932">
        <v>1.09567905714156</v>
      </c>
      <c r="G2932">
        <v>38925</v>
      </c>
      <c r="H2932">
        <v>2762.4978089332599</v>
      </c>
      <c r="I2932">
        <v>0.70086060075684598</v>
      </c>
      <c r="J2932">
        <v>6.4096542114178201E-2</v>
      </c>
      <c r="K2932">
        <v>0.44283276450511899</v>
      </c>
      <c r="L2932" t="s">
        <v>134</v>
      </c>
      <c r="M2932" t="s">
        <v>34</v>
      </c>
      <c r="N2932" t="s">
        <v>35</v>
      </c>
      <c r="O2932">
        <v>0.63843809088285497</v>
      </c>
      <c r="P2932" t="s">
        <v>36</v>
      </c>
    </row>
    <row r="2933" spans="1:16">
      <c r="A2933">
        <v>2932</v>
      </c>
      <c r="B2933" t="s">
        <v>2996</v>
      </c>
      <c r="C2933">
        <v>661</v>
      </c>
      <c r="D2933">
        <v>202</v>
      </c>
      <c r="E2933">
        <v>221.906600606274</v>
      </c>
      <c r="F2933">
        <v>3.2702219610481902</v>
      </c>
      <c r="G2933">
        <v>38675</v>
      </c>
      <c r="H2933">
        <v>3261.9090580940201</v>
      </c>
      <c r="I2933">
        <v>0.61666150718216395</v>
      </c>
      <c r="J2933">
        <v>4.5676886047235701E-2</v>
      </c>
      <c r="K2933">
        <v>0.375439873801723</v>
      </c>
      <c r="L2933" t="s">
        <v>44</v>
      </c>
      <c r="M2933" t="s">
        <v>34</v>
      </c>
      <c r="N2933" t="s">
        <v>35</v>
      </c>
      <c r="O2933">
        <v>0.692234490509267</v>
      </c>
      <c r="P2933" t="s">
        <v>36</v>
      </c>
    </row>
    <row r="2934" spans="1:16">
      <c r="A2934">
        <v>2933</v>
      </c>
      <c r="B2934" t="s">
        <v>2997</v>
      </c>
      <c r="C2934">
        <v>108</v>
      </c>
      <c r="D2934">
        <v>142</v>
      </c>
      <c r="E2934">
        <v>100.799994489908</v>
      </c>
      <c r="F2934">
        <v>0.76153846153846105</v>
      </c>
      <c r="G2934">
        <v>7980.1471224952702</v>
      </c>
      <c r="H2934">
        <v>734.39566923131099</v>
      </c>
      <c r="I2934">
        <v>0.64678194339038997</v>
      </c>
      <c r="J2934">
        <v>0.18593474300294599</v>
      </c>
      <c r="K2934">
        <v>0.64694966924124298</v>
      </c>
      <c r="L2934" t="s">
        <v>507</v>
      </c>
      <c r="M2934" t="s">
        <v>34</v>
      </c>
      <c r="N2934" t="s">
        <v>35</v>
      </c>
      <c r="O2934">
        <v>0.68757133655054103</v>
      </c>
      <c r="P2934" t="s">
        <v>36</v>
      </c>
    </row>
    <row r="2935" spans="1:16">
      <c r="A2935">
        <v>2934</v>
      </c>
      <c r="B2935" t="s">
        <v>2998</v>
      </c>
      <c r="C2935">
        <v>278</v>
      </c>
      <c r="D2935">
        <v>219</v>
      </c>
      <c r="E2935">
        <v>201.24531594656</v>
      </c>
      <c r="F2935">
        <v>1.27039917960007</v>
      </c>
      <c r="G2935">
        <v>31808.372083553899</v>
      </c>
      <c r="H2935">
        <v>2115.7719663237499</v>
      </c>
      <c r="I2935">
        <v>0.68834952461549803</v>
      </c>
      <c r="J2935">
        <v>8.9292213708814405E-2</v>
      </c>
      <c r="K2935">
        <v>0.640551809183451</v>
      </c>
      <c r="L2935" t="s">
        <v>58</v>
      </c>
      <c r="M2935" t="s">
        <v>34</v>
      </c>
      <c r="N2935" t="s">
        <v>35</v>
      </c>
      <c r="O2935">
        <v>0.63318731377936099</v>
      </c>
      <c r="P2935" t="s">
        <v>36</v>
      </c>
    </row>
    <row r="2936" spans="1:16">
      <c r="A2936">
        <v>2935</v>
      </c>
      <c r="B2936" t="s">
        <v>2999</v>
      </c>
      <c r="C2936">
        <v>127</v>
      </c>
      <c r="D2936">
        <v>137</v>
      </c>
      <c r="E2936">
        <v>111.728316118237</v>
      </c>
      <c r="F2936">
        <v>0.92460317460317498</v>
      </c>
      <c r="G2936">
        <v>9804.2954086956506</v>
      </c>
      <c r="H2936">
        <v>895.98980362228701</v>
      </c>
      <c r="I2936">
        <v>0.68164156229620498</v>
      </c>
      <c r="J2936">
        <v>0.15346880713691699</v>
      </c>
      <c r="K2936">
        <v>0.72507034822370697</v>
      </c>
      <c r="L2936" t="s">
        <v>41</v>
      </c>
      <c r="M2936" t="s">
        <v>34</v>
      </c>
      <c r="N2936" t="s">
        <v>35</v>
      </c>
      <c r="O2936">
        <v>0.75559837647600903</v>
      </c>
      <c r="P2936" t="s">
        <v>36</v>
      </c>
    </row>
    <row r="2937" spans="1:16">
      <c r="A2937">
        <v>2936</v>
      </c>
      <c r="B2937" t="s">
        <v>3000</v>
      </c>
      <c r="C2937">
        <v>147</v>
      </c>
      <c r="D2937">
        <v>109</v>
      </c>
      <c r="E2937">
        <v>113.39275772109001</v>
      </c>
      <c r="F2937">
        <v>1.3460896832576399</v>
      </c>
      <c r="G2937">
        <v>10098.5847924386</v>
      </c>
      <c r="H2937">
        <v>632.96253696752603</v>
      </c>
      <c r="I2937">
        <v>0.71294013837568104</v>
      </c>
      <c r="J2937">
        <v>0.31674835481334701</v>
      </c>
      <c r="K2937">
        <v>0.81098114108379105</v>
      </c>
      <c r="L2937" t="s">
        <v>3001</v>
      </c>
      <c r="M2937" t="s">
        <v>34</v>
      </c>
      <c r="N2937" t="s">
        <v>35</v>
      </c>
      <c r="O2937">
        <v>0.68951734359593297</v>
      </c>
      <c r="P2937" t="s">
        <v>36</v>
      </c>
    </row>
    <row r="2938" spans="1:16">
      <c r="A2938">
        <v>2937</v>
      </c>
      <c r="B2938" t="s">
        <v>3002</v>
      </c>
      <c r="C2938">
        <v>135</v>
      </c>
      <c r="D2938">
        <v>177</v>
      </c>
      <c r="E2938">
        <v>137.28396331890499</v>
      </c>
      <c r="F2938">
        <v>0.75929604394269001</v>
      </c>
      <c r="G2938">
        <v>14802.3101092628</v>
      </c>
      <c r="H2938">
        <v>975.052972982759</v>
      </c>
      <c r="I2938">
        <v>0.55189184649346501</v>
      </c>
      <c r="J2938">
        <v>0.19565139142034599</v>
      </c>
      <c r="K2938">
        <v>0.70807678634909399</v>
      </c>
      <c r="L2938" t="s">
        <v>41</v>
      </c>
      <c r="M2938" t="s">
        <v>34</v>
      </c>
      <c r="N2938" t="s">
        <v>35</v>
      </c>
      <c r="O2938">
        <v>0.66818385617868203</v>
      </c>
      <c r="P2938" t="s">
        <v>36</v>
      </c>
    </row>
    <row r="2939" spans="1:16">
      <c r="A2939">
        <v>2938</v>
      </c>
      <c r="B2939" t="s">
        <v>3003</v>
      </c>
      <c r="C2939">
        <v>127</v>
      </c>
      <c r="D2939">
        <v>252</v>
      </c>
      <c r="E2939">
        <v>146.82055967269201</v>
      </c>
      <c r="F2939">
        <v>0.50388795373982598</v>
      </c>
      <c r="G2939">
        <v>16930.260163326999</v>
      </c>
      <c r="H2939">
        <v>1268.5255166300501</v>
      </c>
      <c r="I2939">
        <v>0.81632355716095795</v>
      </c>
      <c r="J2939">
        <v>0.13221328037955199</v>
      </c>
      <c r="K2939">
        <v>0.65413615872742403</v>
      </c>
      <c r="L2939" t="s">
        <v>41</v>
      </c>
      <c r="M2939" t="s">
        <v>34</v>
      </c>
      <c r="N2939" t="s">
        <v>35</v>
      </c>
      <c r="O2939">
        <v>0.80747974720806004</v>
      </c>
      <c r="P2939" t="s">
        <v>36</v>
      </c>
    </row>
    <row r="2940" spans="1:16">
      <c r="A2940">
        <v>2939</v>
      </c>
      <c r="B2940" t="s">
        <v>3004</v>
      </c>
      <c r="C2940">
        <v>182</v>
      </c>
      <c r="D2940">
        <v>107</v>
      </c>
      <c r="E2940">
        <v>124.891813208301</v>
      </c>
      <c r="F2940">
        <v>1.6989517638223499</v>
      </c>
      <c r="G2940">
        <v>12250.6130688091</v>
      </c>
      <c r="H2940">
        <v>618.01583097758498</v>
      </c>
      <c r="I2940">
        <v>0.66414734228083505</v>
      </c>
      <c r="J2940">
        <v>0.403058873718808</v>
      </c>
      <c r="K2940">
        <v>0.86414485065159696</v>
      </c>
      <c r="L2940" t="s">
        <v>33</v>
      </c>
      <c r="M2940" t="s">
        <v>34</v>
      </c>
      <c r="N2940" t="s">
        <v>35</v>
      </c>
      <c r="O2940">
        <v>0.75310216765899396</v>
      </c>
      <c r="P2940" t="s">
        <v>36</v>
      </c>
    </row>
    <row r="2941" spans="1:16">
      <c r="A2941">
        <v>2940</v>
      </c>
      <c r="B2941" t="s">
        <v>3005</v>
      </c>
      <c r="C2941">
        <v>508</v>
      </c>
      <c r="D2941">
        <v>234</v>
      </c>
      <c r="E2941">
        <v>212.153288700383</v>
      </c>
      <c r="F2941">
        <v>2.1759347557710198</v>
      </c>
      <c r="G2941">
        <v>35350</v>
      </c>
      <c r="H2941">
        <v>3331.9090580940201</v>
      </c>
      <c r="I2941">
        <v>0.50471472914832205</v>
      </c>
      <c r="J2941">
        <v>4.0014095455422699E-2</v>
      </c>
      <c r="K2941">
        <v>0.38169793494398702</v>
      </c>
      <c r="L2941" t="s">
        <v>93</v>
      </c>
      <c r="M2941" t="s">
        <v>34</v>
      </c>
      <c r="N2941" t="s">
        <v>35</v>
      </c>
      <c r="O2941">
        <v>0.65190532909145205</v>
      </c>
      <c r="P2941" t="s">
        <v>36</v>
      </c>
    </row>
    <row r="2942" spans="1:16">
      <c r="A2942">
        <v>2941</v>
      </c>
      <c r="B2942" t="s">
        <v>3006</v>
      </c>
      <c r="C2942">
        <v>125</v>
      </c>
      <c r="D2942">
        <v>196</v>
      </c>
      <c r="E2942">
        <v>139.890728281317</v>
      </c>
      <c r="F2942">
        <v>0.63742916304231201</v>
      </c>
      <c r="G2942">
        <v>15369.7832744802</v>
      </c>
      <c r="H2942">
        <v>881.19808699638997</v>
      </c>
      <c r="I2942">
        <v>0.60050677243723405</v>
      </c>
      <c r="J2942">
        <v>0.24873134389113899</v>
      </c>
      <c r="K2942">
        <v>0.81772748479744395</v>
      </c>
      <c r="L2942" t="s">
        <v>38</v>
      </c>
      <c r="M2942" t="s">
        <v>34</v>
      </c>
      <c r="N2942" t="s">
        <v>35</v>
      </c>
      <c r="O2942">
        <v>0.83394328362081305</v>
      </c>
      <c r="P2942" t="s">
        <v>36</v>
      </c>
    </row>
    <row r="2943" spans="1:16">
      <c r="A2943">
        <v>2942</v>
      </c>
      <c r="B2943" t="s">
        <v>3007</v>
      </c>
      <c r="C2943">
        <v>145</v>
      </c>
      <c r="D2943">
        <v>207</v>
      </c>
      <c r="E2943">
        <v>146.688383842826</v>
      </c>
      <c r="F2943">
        <v>0.70342032626598505</v>
      </c>
      <c r="G2943">
        <v>16899.790807939498</v>
      </c>
      <c r="H2943">
        <v>1217.17488968424</v>
      </c>
      <c r="I2943">
        <v>0.60361470697547803</v>
      </c>
      <c r="J2943">
        <v>0.14334588301175699</v>
      </c>
      <c r="K2943">
        <v>0.71055493063367103</v>
      </c>
      <c r="L2943" t="s">
        <v>38</v>
      </c>
      <c r="M2943" t="s">
        <v>34</v>
      </c>
      <c r="N2943" t="s">
        <v>35</v>
      </c>
      <c r="O2943">
        <v>0.74072586440210497</v>
      </c>
      <c r="P2943" t="s">
        <v>36</v>
      </c>
    </row>
    <row r="2944" spans="1:16">
      <c r="A2944">
        <v>2943</v>
      </c>
      <c r="B2944" t="s">
        <v>3008</v>
      </c>
      <c r="C2944">
        <v>189</v>
      </c>
      <c r="D2944">
        <v>201</v>
      </c>
      <c r="E2944">
        <v>140.93591291497</v>
      </c>
      <c r="F2944">
        <v>0.93977621306804604</v>
      </c>
      <c r="G2944">
        <v>15600.309958412099</v>
      </c>
      <c r="H2944">
        <v>1574.45391797397</v>
      </c>
      <c r="I2944">
        <v>0.60296791095526803</v>
      </c>
      <c r="J2944">
        <v>7.9083008658505899E-2</v>
      </c>
      <c r="K2944">
        <v>0.52471604543273098</v>
      </c>
      <c r="L2944" t="s">
        <v>93</v>
      </c>
      <c r="M2944" t="s">
        <v>34</v>
      </c>
      <c r="N2944" t="s">
        <v>35</v>
      </c>
      <c r="O2944">
        <v>0.69596461816548705</v>
      </c>
      <c r="P2944" t="s">
        <v>36</v>
      </c>
    </row>
    <row r="2945" spans="1:16">
      <c r="A2945">
        <v>2944</v>
      </c>
      <c r="B2945" t="s">
        <v>3009</v>
      </c>
      <c r="C2945">
        <v>288</v>
      </c>
      <c r="D2945">
        <v>250</v>
      </c>
      <c r="E2945">
        <v>176.86835218356501</v>
      </c>
      <c r="F2945">
        <v>1.1484105334619501</v>
      </c>
      <c r="G2945">
        <v>24569.150505482001</v>
      </c>
      <c r="H2945">
        <v>2360.2041071552799</v>
      </c>
      <c r="I2945">
        <v>0.71953493910650301</v>
      </c>
      <c r="J2945">
        <v>5.5424384795875199E-2</v>
      </c>
      <c r="K2945">
        <v>0.48232527332728398</v>
      </c>
      <c r="L2945" t="s">
        <v>38</v>
      </c>
      <c r="M2945" t="s">
        <v>34</v>
      </c>
      <c r="N2945" t="s">
        <v>35</v>
      </c>
      <c r="O2945">
        <v>0.69357538869146695</v>
      </c>
      <c r="P2945" t="s">
        <v>36</v>
      </c>
    </row>
    <row r="2946" spans="1:16">
      <c r="A2946">
        <v>2945</v>
      </c>
      <c r="B2946" t="s">
        <v>3010</v>
      </c>
      <c r="C2946">
        <v>156</v>
      </c>
      <c r="D2946">
        <v>238</v>
      </c>
      <c r="E2946">
        <v>152.58372529136099</v>
      </c>
      <c r="F2946">
        <v>0.65288729717197502</v>
      </c>
      <c r="G2946">
        <v>18285.477638563301</v>
      </c>
      <c r="H2946">
        <v>1625.0334911037501</v>
      </c>
      <c r="I2946">
        <v>0.56698313865691996</v>
      </c>
      <c r="J2946">
        <v>8.7014482398381193E-2</v>
      </c>
      <c r="K2946">
        <v>0.64510817698446798</v>
      </c>
      <c r="L2946" t="s">
        <v>38</v>
      </c>
      <c r="M2946" t="s">
        <v>34</v>
      </c>
      <c r="N2946" t="s">
        <v>35</v>
      </c>
      <c r="O2946">
        <v>0.73128760518251101</v>
      </c>
      <c r="P2946" t="s">
        <v>36</v>
      </c>
    </row>
    <row r="2947" spans="1:16">
      <c r="A2947">
        <v>2946</v>
      </c>
      <c r="B2947" t="s">
        <v>3011</v>
      </c>
      <c r="C2947">
        <v>144</v>
      </c>
      <c r="D2947">
        <v>177</v>
      </c>
      <c r="E2947">
        <v>151.40464731824301</v>
      </c>
      <c r="F2947">
        <v>0.81811311232839101</v>
      </c>
      <c r="G2947">
        <v>18003.970520982999</v>
      </c>
      <c r="H2947">
        <v>938.82673887211399</v>
      </c>
      <c r="I2947">
        <v>0.73555888929663304</v>
      </c>
      <c r="J2947">
        <v>0.25668899911254101</v>
      </c>
      <c r="K2947">
        <v>0.82624739947477899</v>
      </c>
      <c r="L2947" t="s">
        <v>38</v>
      </c>
      <c r="M2947" t="s">
        <v>34</v>
      </c>
      <c r="N2947" t="s">
        <v>35</v>
      </c>
      <c r="O2947">
        <v>0.85960787969588304</v>
      </c>
      <c r="P2947" t="s">
        <v>36</v>
      </c>
    </row>
    <row r="2948" spans="1:16">
      <c r="A2948">
        <v>2947</v>
      </c>
      <c r="B2948" t="s">
        <v>3012</v>
      </c>
      <c r="C2948">
        <v>151</v>
      </c>
      <c r="D2948">
        <v>216</v>
      </c>
      <c r="E2948">
        <v>148.25905873899899</v>
      </c>
      <c r="F2948">
        <v>0.70109838350640696</v>
      </c>
      <c r="G2948">
        <v>17263.6395005671</v>
      </c>
      <c r="H2948">
        <v>1103.5371882468701</v>
      </c>
      <c r="I2948">
        <v>0.62956008894099602</v>
      </c>
      <c r="J2948">
        <v>0.178142800892505</v>
      </c>
      <c r="K2948">
        <v>0.71281459615703302</v>
      </c>
      <c r="L2948" t="s">
        <v>38</v>
      </c>
      <c r="M2948" t="s">
        <v>34</v>
      </c>
      <c r="N2948" t="s">
        <v>35</v>
      </c>
      <c r="O2948">
        <v>0.71339383195115302</v>
      </c>
      <c r="P2948" t="s">
        <v>36</v>
      </c>
    </row>
    <row r="2949" spans="1:16">
      <c r="A2949">
        <v>2948</v>
      </c>
      <c r="B2949" t="s">
        <v>3013</v>
      </c>
      <c r="C2949">
        <v>99</v>
      </c>
      <c r="D2949">
        <v>171</v>
      </c>
      <c r="E2949">
        <v>118.62029780847401</v>
      </c>
      <c r="F2949">
        <v>0.58065191173045405</v>
      </c>
      <c r="G2949">
        <v>11051.160883553899</v>
      </c>
      <c r="H2949">
        <v>720.71708486919795</v>
      </c>
      <c r="I2949">
        <v>0.64456488031786197</v>
      </c>
      <c r="J2949">
        <v>0.26735488938046098</v>
      </c>
      <c r="K2949">
        <v>0.81921750531616</v>
      </c>
      <c r="L2949" t="s">
        <v>41</v>
      </c>
      <c r="M2949" t="s">
        <v>34</v>
      </c>
      <c r="N2949" t="s">
        <v>35</v>
      </c>
      <c r="O2949">
        <v>0.72411446778684496</v>
      </c>
      <c r="P2949" t="s">
        <v>36</v>
      </c>
    </row>
    <row r="2950" spans="1:16">
      <c r="A2950">
        <v>2949</v>
      </c>
      <c r="B2950" t="s">
        <v>3014</v>
      </c>
      <c r="C2950">
        <v>127</v>
      </c>
      <c r="D2950">
        <v>168</v>
      </c>
      <c r="E2950">
        <v>127.40978501785401</v>
      </c>
      <c r="F2950">
        <v>0.75330538403596603</v>
      </c>
      <c r="G2950">
        <v>12749.567342155</v>
      </c>
      <c r="H2950">
        <v>824.92445366900904</v>
      </c>
      <c r="I2950">
        <v>0.73014900785363401</v>
      </c>
      <c r="J2950">
        <v>0.23543821452997199</v>
      </c>
      <c r="K2950">
        <v>0.75047462401903697</v>
      </c>
      <c r="L2950" t="s">
        <v>38</v>
      </c>
      <c r="M2950" t="s">
        <v>34</v>
      </c>
      <c r="N2950" t="s">
        <v>35</v>
      </c>
      <c r="O2950">
        <v>0.76729844875572595</v>
      </c>
      <c r="P2950" t="s">
        <v>36</v>
      </c>
    </row>
    <row r="2951" spans="1:16">
      <c r="A2951">
        <v>2950</v>
      </c>
      <c r="B2951" t="s">
        <v>3015</v>
      </c>
      <c r="C2951">
        <v>221</v>
      </c>
      <c r="D2951">
        <v>216</v>
      </c>
      <c r="E2951">
        <v>181.5474712322</v>
      </c>
      <c r="F2951">
        <v>1.0219375523304099</v>
      </c>
      <c r="G2951">
        <v>25886.318444234399</v>
      </c>
      <c r="H2951">
        <v>1749.5849426057</v>
      </c>
      <c r="I2951">
        <v>0.64434273304053902</v>
      </c>
      <c r="J2951">
        <v>0.10626985515634001</v>
      </c>
      <c r="K2951">
        <v>0.70511289336566796</v>
      </c>
      <c r="L2951" t="s">
        <v>38</v>
      </c>
      <c r="M2951" t="s">
        <v>34</v>
      </c>
      <c r="N2951" t="s">
        <v>35</v>
      </c>
      <c r="O2951">
        <v>0.68038324853205501</v>
      </c>
      <c r="P2951" t="s">
        <v>36</v>
      </c>
    </row>
    <row r="2952" spans="1:16">
      <c r="A2952">
        <v>2951</v>
      </c>
      <c r="B2952" t="s">
        <v>3016</v>
      </c>
      <c r="C2952">
        <v>115</v>
      </c>
      <c r="D2952">
        <v>131</v>
      </c>
      <c r="E2952">
        <v>105.004983357589</v>
      </c>
      <c r="F2952">
        <v>0.88176135976510905</v>
      </c>
      <c r="G2952">
        <v>8659.8366941398908</v>
      </c>
      <c r="H2952">
        <v>672.373178505483</v>
      </c>
      <c r="I2952">
        <v>0.57233010290858499</v>
      </c>
      <c r="J2952">
        <v>0.240712589411748</v>
      </c>
      <c r="K2952">
        <v>0.73571230143697797</v>
      </c>
      <c r="L2952" t="s">
        <v>55</v>
      </c>
      <c r="M2952" t="s">
        <v>34</v>
      </c>
      <c r="N2952" t="s">
        <v>35</v>
      </c>
      <c r="O2952">
        <v>0.80986803410155095</v>
      </c>
      <c r="P2952" t="s">
        <v>36</v>
      </c>
    </row>
    <row r="2953" spans="1:16">
      <c r="A2953">
        <v>2952</v>
      </c>
      <c r="B2953" t="s">
        <v>3017</v>
      </c>
      <c r="C2953">
        <v>208</v>
      </c>
      <c r="D2953">
        <v>433</v>
      </c>
      <c r="E2953">
        <v>196.69917810107799</v>
      </c>
      <c r="F2953">
        <v>0.48040601934945598</v>
      </c>
      <c r="G2953">
        <v>30387.5</v>
      </c>
      <c r="H2953">
        <v>1881.16267979145</v>
      </c>
      <c r="I2953">
        <v>0.87758162381740501</v>
      </c>
      <c r="J2953">
        <v>0.107907623359756</v>
      </c>
      <c r="K2953">
        <v>0.53346499890278698</v>
      </c>
      <c r="L2953" t="s">
        <v>41</v>
      </c>
      <c r="M2953" t="s">
        <v>34</v>
      </c>
      <c r="N2953" t="s">
        <v>35</v>
      </c>
      <c r="O2953">
        <v>0.72890559657311405</v>
      </c>
      <c r="P2953" t="s">
        <v>36</v>
      </c>
    </row>
    <row r="2954" spans="1:16">
      <c r="A2954">
        <v>2953</v>
      </c>
      <c r="B2954" t="s">
        <v>3018</v>
      </c>
      <c r="C2954">
        <v>119</v>
      </c>
      <c r="D2954">
        <v>228</v>
      </c>
      <c r="E2954">
        <v>144.35145680797999</v>
      </c>
      <c r="F2954">
        <v>0.52296779431557905</v>
      </c>
      <c r="G2954">
        <v>16365.610987145599</v>
      </c>
      <c r="H2954">
        <v>864.49948680950297</v>
      </c>
      <c r="I2954">
        <v>0.60029650984293104</v>
      </c>
      <c r="J2954">
        <v>0.27517730192554402</v>
      </c>
      <c r="K2954">
        <v>0.82736467193652097</v>
      </c>
      <c r="L2954" t="s">
        <v>44</v>
      </c>
      <c r="M2954" t="s">
        <v>34</v>
      </c>
      <c r="N2954" t="s">
        <v>35</v>
      </c>
      <c r="O2954">
        <v>0.67476202999052304</v>
      </c>
      <c r="P2954" t="s">
        <v>36</v>
      </c>
    </row>
    <row r="2955" spans="1:16">
      <c r="A2955">
        <v>2954</v>
      </c>
      <c r="B2955" t="s">
        <v>3019</v>
      </c>
      <c r="C2955">
        <v>128</v>
      </c>
      <c r="D2955">
        <v>166</v>
      </c>
      <c r="E2955">
        <v>131.152740540503</v>
      </c>
      <c r="F2955">
        <v>0.77035321111791</v>
      </c>
      <c r="G2955">
        <v>13509.666285822301</v>
      </c>
      <c r="H2955">
        <v>941.83345945420501</v>
      </c>
      <c r="I2955">
        <v>0.68625862645326097</v>
      </c>
      <c r="J2955">
        <v>0.19138427669310801</v>
      </c>
      <c r="K2955">
        <v>0.76065107326666404</v>
      </c>
      <c r="L2955" t="s">
        <v>1561</v>
      </c>
      <c r="M2955" t="s">
        <v>34</v>
      </c>
      <c r="N2955" t="s">
        <v>35</v>
      </c>
      <c r="O2955">
        <v>0.755121176163983</v>
      </c>
      <c r="P2955" t="s">
        <v>36</v>
      </c>
    </row>
    <row r="2956" spans="1:16">
      <c r="A2956">
        <v>2955</v>
      </c>
      <c r="B2956" t="s">
        <v>3020</v>
      </c>
      <c r="C2956">
        <v>243</v>
      </c>
      <c r="D2956">
        <v>159</v>
      </c>
      <c r="E2956">
        <v>131.727925679256</v>
      </c>
      <c r="F2956">
        <v>1.5214967654424001</v>
      </c>
      <c r="G2956">
        <v>13628.422456332701</v>
      </c>
      <c r="H2956">
        <v>1504.42420560246</v>
      </c>
      <c r="I2956">
        <v>0.54308886932775402</v>
      </c>
      <c r="J2956">
        <v>7.5668448025205504E-2</v>
      </c>
      <c r="K2956">
        <v>0.51595532172298297</v>
      </c>
      <c r="L2956" t="s">
        <v>38</v>
      </c>
      <c r="M2956" t="s">
        <v>34</v>
      </c>
      <c r="N2956" t="s">
        <v>35</v>
      </c>
      <c r="O2956">
        <v>0.78979953961788196</v>
      </c>
      <c r="P2956" t="s">
        <v>36</v>
      </c>
    </row>
    <row r="2957" spans="1:16">
      <c r="A2957">
        <v>2956</v>
      </c>
      <c r="B2957" t="s">
        <v>3021</v>
      </c>
      <c r="C2957">
        <v>175</v>
      </c>
      <c r="D2957">
        <v>131</v>
      </c>
      <c r="E2957">
        <v>129.597430077262</v>
      </c>
      <c r="F2957">
        <v>1.3370960528486899</v>
      </c>
      <c r="G2957">
        <v>13191.1500487713</v>
      </c>
      <c r="H2957">
        <v>931.80975984583699</v>
      </c>
      <c r="I2957">
        <v>0.72090419407993001</v>
      </c>
      <c r="J2957">
        <v>0.190914104416254</v>
      </c>
      <c r="K2957">
        <v>0.74786807334501804</v>
      </c>
      <c r="L2957" t="s">
        <v>38</v>
      </c>
      <c r="M2957" t="s">
        <v>34</v>
      </c>
      <c r="N2957" t="s">
        <v>35</v>
      </c>
      <c r="O2957">
        <v>0.85475567849643397</v>
      </c>
      <c r="P2957" t="s">
        <v>36</v>
      </c>
    </row>
    <row r="2958" spans="1:16">
      <c r="A2958">
        <v>2957</v>
      </c>
      <c r="B2958" t="s">
        <v>3022</v>
      </c>
      <c r="C2958">
        <v>99</v>
      </c>
      <c r="D2958">
        <v>207</v>
      </c>
      <c r="E2958">
        <v>102.926263979217</v>
      </c>
      <c r="F2958">
        <v>0.47907261829070702</v>
      </c>
      <c r="G2958">
        <v>8320.3634858223104</v>
      </c>
      <c r="H2958">
        <v>1188.9792352444199</v>
      </c>
      <c r="I2958">
        <v>0.75855258869678899</v>
      </c>
      <c r="J2958">
        <v>7.3961144578086793E-2</v>
      </c>
      <c r="K2958">
        <v>0.48363686629574598</v>
      </c>
      <c r="L2958" t="s">
        <v>74</v>
      </c>
      <c r="M2958" t="s">
        <v>34</v>
      </c>
      <c r="N2958" t="s">
        <v>35</v>
      </c>
      <c r="O2958">
        <v>0.67983093292942098</v>
      </c>
      <c r="P2958" t="s">
        <v>36</v>
      </c>
    </row>
    <row r="2959" spans="1:16">
      <c r="A2959">
        <v>2958</v>
      </c>
      <c r="B2959" t="s">
        <v>3023</v>
      </c>
      <c r="C2959">
        <v>142</v>
      </c>
      <c r="D2959">
        <v>161</v>
      </c>
      <c r="E2959">
        <v>132.45000270250401</v>
      </c>
      <c r="F2959">
        <v>0.87837837837837796</v>
      </c>
      <c r="G2959">
        <v>13778.242506238201</v>
      </c>
      <c r="H2959">
        <v>949.47590517095898</v>
      </c>
      <c r="I2959">
        <v>0.66306857214886294</v>
      </c>
      <c r="J2959">
        <v>0.192059499208482</v>
      </c>
      <c r="K2959">
        <v>0.741809772258054</v>
      </c>
      <c r="L2959" t="s">
        <v>38</v>
      </c>
      <c r="M2959" t="s">
        <v>34</v>
      </c>
      <c r="N2959" t="s">
        <v>35</v>
      </c>
      <c r="O2959">
        <v>0.83967311640304998</v>
      </c>
      <c r="P2959" t="s">
        <v>36</v>
      </c>
    </row>
    <row r="2960" spans="1:16">
      <c r="A2960">
        <v>2959</v>
      </c>
      <c r="B2960" t="s">
        <v>3024</v>
      </c>
      <c r="C2960">
        <v>166</v>
      </c>
      <c r="D2960">
        <v>288</v>
      </c>
      <c r="E2960">
        <v>164.38884535178701</v>
      </c>
      <c r="F2960">
        <v>0.57655954631380002</v>
      </c>
      <c r="G2960">
        <v>21224.358438941399</v>
      </c>
      <c r="H2960">
        <v>1674.8420104175</v>
      </c>
      <c r="I2960">
        <v>0.57419593593574003</v>
      </c>
      <c r="J2960">
        <v>9.5081657465096003E-2</v>
      </c>
      <c r="K2960">
        <v>0.65715442777003097</v>
      </c>
      <c r="L2960" t="s">
        <v>41</v>
      </c>
      <c r="M2960" t="s">
        <v>34</v>
      </c>
      <c r="N2960" t="s">
        <v>35</v>
      </c>
      <c r="O2960">
        <v>0.70730777003247403</v>
      </c>
      <c r="P2960" t="s">
        <v>36</v>
      </c>
    </row>
    <row r="2961" spans="1:16">
      <c r="A2961">
        <v>2960</v>
      </c>
      <c r="B2961" t="s">
        <v>3025</v>
      </c>
      <c r="C2961">
        <v>140</v>
      </c>
      <c r="D2961">
        <v>140</v>
      </c>
      <c r="E2961">
        <v>125.069728874394</v>
      </c>
      <c r="F2961">
        <v>0.996205816119618</v>
      </c>
      <c r="G2961">
        <v>12285.541354253301</v>
      </c>
      <c r="H2961">
        <v>719.07478507394399</v>
      </c>
      <c r="I2961">
        <v>0.69430876580638701</v>
      </c>
      <c r="J2961">
        <v>0.2985767881104</v>
      </c>
      <c r="K2961">
        <v>0.82391874246184804</v>
      </c>
      <c r="L2961" t="s">
        <v>38</v>
      </c>
      <c r="M2961" t="s">
        <v>34</v>
      </c>
      <c r="N2961" t="s">
        <v>35</v>
      </c>
      <c r="O2961">
        <v>0.72691548375862103</v>
      </c>
      <c r="P2961" t="s">
        <v>36</v>
      </c>
    </row>
    <row r="2962" spans="1:16">
      <c r="A2962">
        <v>2961</v>
      </c>
      <c r="B2962" t="s">
        <v>3026</v>
      </c>
      <c r="C2962">
        <v>137</v>
      </c>
      <c r="D2962">
        <v>270</v>
      </c>
      <c r="E2962">
        <v>139.38250861278101</v>
      </c>
      <c r="F2962">
        <v>0.50707070707070701</v>
      </c>
      <c r="G2962">
        <v>15258.3100230624</v>
      </c>
      <c r="H2962">
        <v>1533.11758839804</v>
      </c>
      <c r="I2962">
        <v>0.76564883862418298</v>
      </c>
      <c r="J2962">
        <v>8.1576556078879606E-2</v>
      </c>
      <c r="K2962">
        <v>0.53804507337526197</v>
      </c>
      <c r="L2962" t="s">
        <v>41</v>
      </c>
      <c r="M2962" t="s">
        <v>34</v>
      </c>
      <c r="N2962" t="s">
        <v>35</v>
      </c>
      <c r="O2962">
        <v>0.70462155066701004</v>
      </c>
      <c r="P2962" t="s">
        <v>36</v>
      </c>
    </row>
    <row r="2963" spans="1:16">
      <c r="A2963">
        <v>2962</v>
      </c>
      <c r="B2963" t="s">
        <v>3027</v>
      </c>
      <c r="C2963">
        <v>235</v>
      </c>
      <c r="D2963">
        <v>92</v>
      </c>
      <c r="E2963">
        <v>119.031190755483</v>
      </c>
      <c r="F2963">
        <v>2.54139269680087</v>
      </c>
      <c r="G2963">
        <v>11127.8544805293</v>
      </c>
      <c r="H2963">
        <v>1204.76053394577</v>
      </c>
      <c r="I2963">
        <v>0.59753557994455697</v>
      </c>
      <c r="J2963">
        <v>9.6342927149593902E-2</v>
      </c>
      <c r="K2963">
        <v>0.63120399956159901</v>
      </c>
      <c r="L2963" t="s">
        <v>111</v>
      </c>
      <c r="M2963" t="s">
        <v>34</v>
      </c>
      <c r="N2963" t="s">
        <v>35</v>
      </c>
      <c r="O2963">
        <v>0.63987860204111902</v>
      </c>
      <c r="P2963" t="s">
        <v>36</v>
      </c>
    </row>
    <row r="2964" spans="1:16">
      <c r="A2964">
        <v>2963</v>
      </c>
      <c r="B2964" t="s">
        <v>3028</v>
      </c>
      <c r="C2964">
        <v>195</v>
      </c>
      <c r="D2964">
        <v>259</v>
      </c>
      <c r="E2964">
        <v>187.33303219604099</v>
      </c>
      <c r="F2964">
        <v>0.75074041348450704</v>
      </c>
      <c r="G2964">
        <v>27562.5</v>
      </c>
      <c r="H2964">
        <v>1392.4621075391799</v>
      </c>
      <c r="I2964">
        <v>0.72999321655980798</v>
      </c>
      <c r="J2964">
        <v>0.178633003056266</v>
      </c>
      <c r="K2964">
        <v>0.65605474561142496</v>
      </c>
      <c r="L2964" t="s">
        <v>38</v>
      </c>
      <c r="M2964" t="s">
        <v>34</v>
      </c>
      <c r="N2964" t="s">
        <v>35</v>
      </c>
      <c r="O2964">
        <v>0.81858797780880599</v>
      </c>
      <c r="P2964" t="s">
        <v>36</v>
      </c>
    </row>
    <row r="2965" spans="1:16">
      <c r="A2965">
        <v>2964</v>
      </c>
      <c r="B2965" t="s">
        <v>3029</v>
      </c>
      <c r="C2965">
        <v>176</v>
      </c>
      <c r="D2965">
        <v>194</v>
      </c>
      <c r="E2965">
        <v>152.79628113248799</v>
      </c>
      <c r="F2965">
        <v>0.90704223753889701</v>
      </c>
      <c r="G2965">
        <v>18336.458072211699</v>
      </c>
      <c r="H2965">
        <v>1333.07095536885</v>
      </c>
      <c r="I2965">
        <v>0.71996407113505401</v>
      </c>
      <c r="J2965">
        <v>0.12966381080721801</v>
      </c>
      <c r="K2965">
        <v>0.70081289728863805</v>
      </c>
      <c r="L2965" t="s">
        <v>41</v>
      </c>
      <c r="M2965" t="s">
        <v>34</v>
      </c>
      <c r="N2965" t="s">
        <v>35</v>
      </c>
      <c r="O2965">
        <v>0.74142935138715205</v>
      </c>
      <c r="P2965" t="s">
        <v>36</v>
      </c>
    </row>
    <row r="2966" spans="1:16">
      <c r="A2966">
        <v>2965</v>
      </c>
      <c r="B2966" t="s">
        <v>3030</v>
      </c>
      <c r="C2966">
        <v>85</v>
      </c>
      <c r="D2966">
        <v>207</v>
      </c>
      <c r="E2966">
        <v>99.394339590814894</v>
      </c>
      <c r="F2966">
        <v>0.41201906939813498</v>
      </c>
      <c r="G2966">
        <v>7759.1328226843098</v>
      </c>
      <c r="H2966">
        <v>840.56471879295702</v>
      </c>
      <c r="I2966">
        <v>0.89836341572310896</v>
      </c>
      <c r="J2966">
        <v>0.13800052407079599</v>
      </c>
      <c r="K2966">
        <v>0.57421930856973102</v>
      </c>
      <c r="L2966" t="s">
        <v>134</v>
      </c>
      <c r="M2966" t="s">
        <v>34</v>
      </c>
      <c r="N2966" t="s">
        <v>35</v>
      </c>
      <c r="O2966">
        <v>0.65453897960075902</v>
      </c>
      <c r="P2966" t="s">
        <v>36</v>
      </c>
    </row>
    <row r="2967" spans="1:16">
      <c r="A2967">
        <v>2966</v>
      </c>
      <c r="B2967" t="s">
        <v>3031</v>
      </c>
      <c r="C2967">
        <v>281</v>
      </c>
      <c r="D2967">
        <v>339</v>
      </c>
      <c r="E2967">
        <v>186.01151746109201</v>
      </c>
      <c r="F2967">
        <v>0.82785298295773802</v>
      </c>
      <c r="G2967">
        <v>27175</v>
      </c>
      <c r="H2967">
        <v>2880.07140278816</v>
      </c>
      <c r="I2967">
        <v>0.67112109765349903</v>
      </c>
      <c r="J2967">
        <v>4.1169245412037002E-2</v>
      </c>
      <c r="K2967">
        <v>0.33878759544958698</v>
      </c>
      <c r="L2967" t="s">
        <v>74</v>
      </c>
      <c r="M2967" t="s">
        <v>34</v>
      </c>
      <c r="N2967" t="s">
        <v>35</v>
      </c>
      <c r="O2967">
        <v>0.77459845162458596</v>
      </c>
      <c r="P2967" t="s">
        <v>36</v>
      </c>
    </row>
    <row r="2968" spans="1:16">
      <c r="A2968">
        <v>2967</v>
      </c>
      <c r="B2968" t="s">
        <v>3032</v>
      </c>
      <c r="C2968">
        <v>277</v>
      </c>
      <c r="D2968">
        <v>86</v>
      </c>
      <c r="E2968">
        <v>121.689949281921</v>
      </c>
      <c r="F2968">
        <v>3.23198851465532</v>
      </c>
      <c r="G2968">
        <v>11630.5245289225</v>
      </c>
      <c r="H2968">
        <v>1133.69518399249</v>
      </c>
      <c r="I2968">
        <v>0.48085166691473402</v>
      </c>
      <c r="J2968">
        <v>0.11371468747735899</v>
      </c>
      <c r="K2968">
        <v>0.62542260444224196</v>
      </c>
      <c r="L2968" t="s">
        <v>38</v>
      </c>
      <c r="M2968" t="s">
        <v>34</v>
      </c>
      <c r="N2968" t="s">
        <v>35</v>
      </c>
      <c r="O2968">
        <v>0.71492058250162605</v>
      </c>
      <c r="P2968" t="s">
        <v>36</v>
      </c>
    </row>
    <row r="2969" spans="1:16">
      <c r="A2969">
        <v>2968</v>
      </c>
      <c r="B2969" t="s">
        <v>3033</v>
      </c>
      <c r="C2969">
        <v>109</v>
      </c>
      <c r="D2969">
        <v>202</v>
      </c>
      <c r="E2969">
        <v>111.787582599586</v>
      </c>
      <c r="F2969">
        <v>0.53740743992548901</v>
      </c>
      <c r="G2969">
        <v>9814.6995788279801</v>
      </c>
      <c r="H2969">
        <v>1255.0982207909899</v>
      </c>
      <c r="I2969">
        <v>0.77101052191026798</v>
      </c>
      <c r="J2969">
        <v>7.8294534589298595E-2</v>
      </c>
      <c r="K2969">
        <v>0.57691266020740695</v>
      </c>
      <c r="L2969" t="s">
        <v>38</v>
      </c>
      <c r="M2969" t="s">
        <v>34</v>
      </c>
      <c r="N2969" t="s">
        <v>35</v>
      </c>
      <c r="O2969">
        <v>0.67079631606872503</v>
      </c>
      <c r="P2969" t="s">
        <v>36</v>
      </c>
    </row>
    <row r="2970" spans="1:16">
      <c r="A2970">
        <v>2969</v>
      </c>
      <c r="B2970" t="s">
        <v>3034</v>
      </c>
      <c r="C2970">
        <v>165</v>
      </c>
      <c r="D2970">
        <v>104</v>
      </c>
      <c r="E2970">
        <v>107.079578822351</v>
      </c>
      <c r="F2970">
        <v>1.5838992127912099</v>
      </c>
      <c r="G2970">
        <v>9005.4037735349702</v>
      </c>
      <c r="H2970">
        <v>1014.08943635329</v>
      </c>
      <c r="I2970">
        <v>0.67478090146206404</v>
      </c>
      <c r="J2970">
        <v>0.110042522335928</v>
      </c>
      <c r="K2970">
        <v>0.63298822595305004</v>
      </c>
      <c r="L2970" t="s">
        <v>38</v>
      </c>
      <c r="M2970" t="s">
        <v>34</v>
      </c>
      <c r="N2970" t="s">
        <v>35</v>
      </c>
      <c r="O2970">
        <v>0.683515366734611</v>
      </c>
      <c r="P2970" t="s">
        <v>36</v>
      </c>
    </row>
    <row r="2971" spans="1:16">
      <c r="A2971">
        <v>2970</v>
      </c>
      <c r="B2971" t="s">
        <v>3035</v>
      </c>
      <c r="C2971">
        <v>68</v>
      </c>
      <c r="D2971">
        <v>137</v>
      </c>
      <c r="E2971">
        <v>89.972512313824495</v>
      </c>
      <c r="F2971">
        <v>0.49603174603174599</v>
      </c>
      <c r="G2971">
        <v>6357.8397368619999</v>
      </c>
      <c r="H2971">
        <v>637.51136518167402</v>
      </c>
      <c r="I2971">
        <v>0.78333020290141597</v>
      </c>
      <c r="J2971">
        <v>0.19658192221061899</v>
      </c>
      <c r="K2971">
        <v>0.76627913225731303</v>
      </c>
      <c r="L2971" t="s">
        <v>111</v>
      </c>
      <c r="M2971" t="s">
        <v>34</v>
      </c>
      <c r="N2971" t="s">
        <v>35</v>
      </c>
      <c r="O2971">
        <v>0.62815033056271397</v>
      </c>
      <c r="P2971" t="s">
        <v>36</v>
      </c>
    </row>
    <row r="2972" spans="1:16">
      <c r="A2972">
        <v>2971</v>
      </c>
      <c r="B2972" t="s">
        <v>3036</v>
      </c>
      <c r="C2972">
        <v>243</v>
      </c>
      <c r="D2972">
        <v>214</v>
      </c>
      <c r="E2972">
        <v>183.03583124854001</v>
      </c>
      <c r="F2972">
        <v>1.1379311022424701</v>
      </c>
      <c r="G2972">
        <v>26312.5</v>
      </c>
      <c r="H2972">
        <v>1342.4621075391799</v>
      </c>
      <c r="I2972">
        <v>0.53032862627492905</v>
      </c>
      <c r="J2972">
        <v>0.18347120147733401</v>
      </c>
      <c r="K2972">
        <v>0.65494710640945897</v>
      </c>
      <c r="L2972" t="s">
        <v>38</v>
      </c>
      <c r="M2972" t="s">
        <v>34</v>
      </c>
      <c r="N2972" t="s">
        <v>35</v>
      </c>
      <c r="O2972">
        <v>0.71768840874421103</v>
      </c>
      <c r="P2972" t="s">
        <v>36</v>
      </c>
    </row>
    <row r="2973" spans="1:16">
      <c r="A2973">
        <v>2972</v>
      </c>
      <c r="B2973" t="s">
        <v>3037</v>
      </c>
      <c r="C2973">
        <v>81</v>
      </c>
      <c r="D2973">
        <v>164</v>
      </c>
      <c r="E2973">
        <v>89.809355455533407</v>
      </c>
      <c r="F2973">
        <v>0.49441079625134199</v>
      </c>
      <c r="G2973">
        <v>6334.8019315689999</v>
      </c>
      <c r="H2973">
        <v>955.20595809242002</v>
      </c>
      <c r="I2973">
        <v>0.80465183105563298</v>
      </c>
      <c r="J2973">
        <v>8.7246669826570394E-2</v>
      </c>
      <c r="K2973">
        <v>0.57780217992516703</v>
      </c>
      <c r="L2973" t="s">
        <v>41</v>
      </c>
      <c r="M2973" t="s">
        <v>34</v>
      </c>
      <c r="N2973" t="s">
        <v>35</v>
      </c>
      <c r="O2973">
        <v>0.72143649268858301</v>
      </c>
      <c r="P2973" t="s">
        <v>36</v>
      </c>
    </row>
    <row r="2974" spans="1:16">
      <c r="A2974">
        <v>2973</v>
      </c>
      <c r="B2974" t="s">
        <v>3038</v>
      </c>
      <c r="C2974">
        <v>215</v>
      </c>
      <c r="D2974">
        <v>200</v>
      </c>
      <c r="E2974">
        <v>182.818319785786</v>
      </c>
      <c r="F2974">
        <v>1.075</v>
      </c>
      <c r="G2974">
        <v>26250</v>
      </c>
      <c r="H2974">
        <v>1041.54327988625</v>
      </c>
      <c r="I2974">
        <v>0.73474999852953504</v>
      </c>
      <c r="J2974">
        <v>0.30407767043247602</v>
      </c>
      <c r="K2974">
        <v>0.76335877862595403</v>
      </c>
      <c r="L2974" t="s">
        <v>106</v>
      </c>
      <c r="M2974" t="s">
        <v>34</v>
      </c>
      <c r="N2974" t="s">
        <v>35</v>
      </c>
      <c r="O2974">
        <v>0.64323603889710501</v>
      </c>
      <c r="P2974" t="s">
        <v>36</v>
      </c>
    </row>
    <row r="2975" spans="1:16">
      <c r="A2975">
        <v>2974</v>
      </c>
      <c r="B2975" t="s">
        <v>3039</v>
      </c>
      <c r="C2975">
        <v>187</v>
      </c>
      <c r="D2975">
        <v>90</v>
      </c>
      <c r="E2975">
        <v>116.84978823843301</v>
      </c>
      <c r="F2975">
        <v>2.0894713045782001</v>
      </c>
      <c r="G2975">
        <v>10723.726786389399</v>
      </c>
      <c r="H2975">
        <v>664.28846217777402</v>
      </c>
      <c r="I2975">
        <v>0.667573612003457</v>
      </c>
      <c r="J2975">
        <v>0.30538112170277798</v>
      </c>
      <c r="K2975">
        <v>0.82604414727972197</v>
      </c>
      <c r="L2975" t="s">
        <v>41</v>
      </c>
      <c r="M2975" t="s">
        <v>34</v>
      </c>
      <c r="N2975" t="s">
        <v>35</v>
      </c>
      <c r="O2975">
        <v>0.69928335242940298</v>
      </c>
      <c r="P2975" t="s">
        <v>36</v>
      </c>
    </row>
    <row r="2976" spans="1:16">
      <c r="A2976">
        <v>2975</v>
      </c>
      <c r="B2976" t="s">
        <v>3040</v>
      </c>
      <c r="C2976">
        <v>58</v>
      </c>
      <c r="D2976">
        <v>186</v>
      </c>
      <c r="E2976">
        <v>81.426734949922405</v>
      </c>
      <c r="F2976">
        <v>0.31378299120234598</v>
      </c>
      <c r="G2976">
        <v>5207.4357822306201</v>
      </c>
      <c r="H2976">
        <v>782.35210218491795</v>
      </c>
      <c r="I2976">
        <v>0.92318771429635704</v>
      </c>
      <c r="J2976">
        <v>0.106912695522094</v>
      </c>
      <c r="K2976">
        <v>0.64642066420664201</v>
      </c>
      <c r="L2976" t="s">
        <v>277</v>
      </c>
      <c r="M2976" t="s">
        <v>34</v>
      </c>
      <c r="N2976" t="s">
        <v>35</v>
      </c>
      <c r="O2976">
        <v>0.65786093434233806</v>
      </c>
      <c r="P2976" t="s">
        <v>36</v>
      </c>
    </row>
    <row r="2977" spans="1:16">
      <c r="A2977">
        <v>2976</v>
      </c>
      <c r="B2977" t="s">
        <v>3041</v>
      </c>
      <c r="C2977">
        <v>393</v>
      </c>
      <c r="D2977">
        <v>161</v>
      </c>
      <c r="E2977">
        <v>182.164227099231</v>
      </c>
      <c r="F2977">
        <v>2.4385965057569901</v>
      </c>
      <c r="G2977">
        <v>26062.5</v>
      </c>
      <c r="H2977">
        <v>1589.7413259744601</v>
      </c>
      <c r="I2977">
        <v>0.83193889191526404</v>
      </c>
      <c r="J2977">
        <v>0.129590453075907</v>
      </c>
      <c r="K2977">
        <v>0.55525965379494002</v>
      </c>
      <c r="L2977" t="s">
        <v>111</v>
      </c>
      <c r="M2977" t="s">
        <v>34</v>
      </c>
      <c r="N2977" t="s">
        <v>35</v>
      </c>
      <c r="O2977">
        <v>0.65543514587680596</v>
      </c>
      <c r="P2977" t="s">
        <v>36</v>
      </c>
    </row>
    <row r="2978" spans="1:16">
      <c r="A2978">
        <v>2977</v>
      </c>
      <c r="B2978" t="s">
        <v>3042</v>
      </c>
      <c r="C2978">
        <v>154</v>
      </c>
      <c r="D2978">
        <v>158</v>
      </c>
      <c r="E2978">
        <v>121.105373969742</v>
      </c>
      <c r="F2978">
        <v>0.97601835302061701</v>
      </c>
      <c r="G2978">
        <v>11519.051277504699</v>
      </c>
      <c r="H2978">
        <v>1107.9443223396599</v>
      </c>
      <c r="I2978">
        <v>0.62862952336792699</v>
      </c>
      <c r="J2978">
        <v>0.117920877692251</v>
      </c>
      <c r="K2978">
        <v>0.66034729559319705</v>
      </c>
      <c r="L2978" t="s">
        <v>38</v>
      </c>
      <c r="M2978" t="s">
        <v>34</v>
      </c>
      <c r="N2978" t="s">
        <v>35</v>
      </c>
      <c r="O2978">
        <v>0.79606715569828901</v>
      </c>
      <c r="P2978" t="s">
        <v>36</v>
      </c>
    </row>
    <row r="2979" spans="1:16">
      <c r="A2979">
        <v>2978</v>
      </c>
      <c r="B2979" t="s">
        <v>3043</v>
      </c>
      <c r="C2979">
        <v>126</v>
      </c>
      <c r="D2979">
        <v>145</v>
      </c>
      <c r="E2979">
        <v>117.832763138686</v>
      </c>
      <c r="F2979">
        <v>0.87252119781661797</v>
      </c>
      <c r="G2979">
        <v>10904.9079776938</v>
      </c>
      <c r="H2979">
        <v>772.79337066868095</v>
      </c>
      <c r="I2979">
        <v>0.78373826883363196</v>
      </c>
      <c r="J2979">
        <v>0.229458998310516</v>
      </c>
      <c r="K2979">
        <v>0.76712916008824705</v>
      </c>
      <c r="L2979" t="s">
        <v>93</v>
      </c>
      <c r="M2979" t="s">
        <v>34</v>
      </c>
      <c r="N2979" t="s">
        <v>35</v>
      </c>
      <c r="O2979">
        <v>0.69987311822646403</v>
      </c>
      <c r="P2979" t="s">
        <v>36</v>
      </c>
    </row>
    <row r="2980" spans="1:16">
      <c r="A2980">
        <v>2979</v>
      </c>
      <c r="B2980" t="s">
        <v>3044</v>
      </c>
      <c r="C2980">
        <v>215</v>
      </c>
      <c r="D2980">
        <v>88</v>
      </c>
      <c r="E2980">
        <v>118.165544299544</v>
      </c>
      <c r="F2980">
        <v>2.43827160493827</v>
      </c>
      <c r="G2980">
        <v>10966.589843478299</v>
      </c>
      <c r="H2980">
        <v>1104.3082420629</v>
      </c>
      <c r="I2980">
        <v>0.81643322743990598</v>
      </c>
      <c r="J2980">
        <v>0.113005826981494</v>
      </c>
      <c r="K2980">
        <v>0.65198066608346805</v>
      </c>
      <c r="L2980" t="s">
        <v>151</v>
      </c>
      <c r="M2980" t="s">
        <v>34</v>
      </c>
      <c r="N2980" t="s">
        <v>35</v>
      </c>
      <c r="O2980">
        <v>0.73345624292228795</v>
      </c>
      <c r="P2980" t="s">
        <v>36</v>
      </c>
    </row>
    <row r="2981" spans="1:16">
      <c r="A2981">
        <v>2980</v>
      </c>
      <c r="B2981" t="s">
        <v>3045</v>
      </c>
      <c r="C2981">
        <v>182</v>
      </c>
      <c r="D2981">
        <v>320</v>
      </c>
      <c r="E2981">
        <v>166.38611520316999</v>
      </c>
      <c r="F2981">
        <v>0.56759481231356101</v>
      </c>
      <c r="G2981">
        <v>21743.229266540598</v>
      </c>
      <c r="H2981">
        <v>1752.85918427156</v>
      </c>
      <c r="I2981">
        <v>0.82521189538302697</v>
      </c>
      <c r="J2981">
        <v>8.8928271747898802E-2</v>
      </c>
      <c r="K2981">
        <v>0.48340355225113602</v>
      </c>
      <c r="L2981" t="s">
        <v>151</v>
      </c>
      <c r="M2981" t="s">
        <v>34</v>
      </c>
      <c r="N2981" t="s">
        <v>35</v>
      </c>
      <c r="O2981">
        <v>0.78395883853572901</v>
      </c>
      <c r="P2981" t="s">
        <v>36</v>
      </c>
    </row>
    <row r="2982" spans="1:16">
      <c r="A2982">
        <v>2981</v>
      </c>
      <c r="B2982" t="s">
        <v>3046</v>
      </c>
      <c r="C2982">
        <v>329</v>
      </c>
      <c r="D2982">
        <v>136</v>
      </c>
      <c r="E2982">
        <v>149.748198741762</v>
      </c>
      <c r="F2982">
        <v>2.41132684276399</v>
      </c>
      <c r="G2982">
        <v>17612.179199999999</v>
      </c>
      <c r="H2982">
        <v>1643.2741989227</v>
      </c>
      <c r="I2982">
        <v>0.69419436233690002</v>
      </c>
      <c r="J2982">
        <v>8.1960176845265506E-2</v>
      </c>
      <c r="K2982">
        <v>0.51097005657513495</v>
      </c>
      <c r="L2982" t="s">
        <v>38</v>
      </c>
      <c r="M2982" t="s">
        <v>34</v>
      </c>
      <c r="N2982" t="s">
        <v>35</v>
      </c>
      <c r="O2982">
        <v>0.73952110916450298</v>
      </c>
      <c r="P2982" t="s">
        <v>36</v>
      </c>
    </row>
    <row r="2983" spans="1:16">
      <c r="A2983">
        <v>2982</v>
      </c>
      <c r="B2983" t="s">
        <v>3047</v>
      </c>
      <c r="C2983">
        <v>176</v>
      </c>
      <c r="D2983">
        <v>131</v>
      </c>
      <c r="E2983">
        <v>127.659814214221</v>
      </c>
      <c r="F2983">
        <v>1.34031626388652</v>
      </c>
      <c r="G2983">
        <v>12799.6559897921</v>
      </c>
      <c r="H2983">
        <v>953.96053394576802</v>
      </c>
      <c r="I2983">
        <v>0.70325896411631905</v>
      </c>
      <c r="J2983">
        <v>0.17674508496860999</v>
      </c>
      <c r="K2983">
        <v>0.739392118142011</v>
      </c>
      <c r="L2983" t="s">
        <v>41</v>
      </c>
      <c r="M2983" t="s">
        <v>34</v>
      </c>
      <c r="N2983" t="s">
        <v>35</v>
      </c>
      <c r="O2983">
        <v>0.73177962907973604</v>
      </c>
      <c r="P2983" t="s">
        <v>36</v>
      </c>
    </row>
    <row r="2984" spans="1:16">
      <c r="A2984">
        <v>2983</v>
      </c>
      <c r="B2984" t="s">
        <v>3048</v>
      </c>
      <c r="C2984">
        <v>136</v>
      </c>
      <c r="D2984">
        <v>135</v>
      </c>
      <c r="E2984">
        <v>113.112869039816</v>
      </c>
      <c r="F2984">
        <v>1.00707262716631</v>
      </c>
      <c r="G2984">
        <v>10048.7934068053</v>
      </c>
      <c r="H2984">
        <v>852.13052603338099</v>
      </c>
      <c r="I2984">
        <v>0.676411026613147</v>
      </c>
      <c r="J2984">
        <v>0.17390478623141201</v>
      </c>
      <c r="K2984">
        <v>0.69386686918861196</v>
      </c>
      <c r="L2984" t="s">
        <v>38</v>
      </c>
      <c r="M2984" t="s">
        <v>34</v>
      </c>
      <c r="N2984" t="s">
        <v>35</v>
      </c>
      <c r="O2984">
        <v>0.71120680069772901</v>
      </c>
      <c r="P2984" t="s">
        <v>36</v>
      </c>
    </row>
    <row r="2985" spans="1:16">
      <c r="A2985">
        <v>2984</v>
      </c>
      <c r="B2985" t="s">
        <v>3049</v>
      </c>
      <c r="C2985">
        <v>262</v>
      </c>
      <c r="D2985">
        <v>140</v>
      </c>
      <c r="E2985">
        <v>180.540666735282</v>
      </c>
      <c r="F2985">
        <v>1.86280038292941</v>
      </c>
      <c r="G2985">
        <v>25600</v>
      </c>
      <c r="H2985">
        <v>811.83765530586197</v>
      </c>
      <c r="I2985">
        <v>0.76530444473426895</v>
      </c>
      <c r="J2985">
        <v>0.48810296617288501</v>
      </c>
      <c r="K2985">
        <v>0.880103137086377</v>
      </c>
      <c r="L2985" t="s">
        <v>41</v>
      </c>
      <c r="M2985" t="s">
        <v>34</v>
      </c>
      <c r="N2985" t="s">
        <v>35</v>
      </c>
      <c r="O2985">
        <v>0.80966262605665196</v>
      </c>
      <c r="P2985" t="s">
        <v>36</v>
      </c>
    </row>
    <row r="2986" spans="1:16">
      <c r="A2986">
        <v>2985</v>
      </c>
      <c r="B2986" t="s">
        <v>3050</v>
      </c>
      <c r="C2986">
        <v>99</v>
      </c>
      <c r="D2986">
        <v>186</v>
      </c>
      <c r="E2986">
        <v>98.796602707721107</v>
      </c>
      <c r="F2986">
        <v>0.53423153365334697</v>
      </c>
      <c r="G2986">
        <v>7666.08981550095</v>
      </c>
      <c r="H2986">
        <v>1090.10049016932</v>
      </c>
      <c r="I2986">
        <v>0.82626130678239795</v>
      </c>
      <c r="J2986">
        <v>8.1068231179610303E-2</v>
      </c>
      <c r="K2986">
        <v>0.53145801133436399</v>
      </c>
      <c r="L2986" t="s">
        <v>38</v>
      </c>
      <c r="M2986" t="s">
        <v>34</v>
      </c>
      <c r="N2986" t="s">
        <v>35</v>
      </c>
      <c r="O2986">
        <v>0.76781163772921202</v>
      </c>
      <c r="P2986" t="s">
        <v>36</v>
      </c>
    </row>
    <row r="2987" spans="1:16">
      <c r="A2987">
        <v>2986</v>
      </c>
      <c r="B2987" t="s">
        <v>3051</v>
      </c>
      <c r="C2987">
        <v>88</v>
      </c>
      <c r="D2987">
        <v>102</v>
      </c>
      <c r="E2987">
        <v>82.432661631546594</v>
      </c>
      <c r="F2987">
        <v>0.85873753677946896</v>
      </c>
      <c r="G2987">
        <v>5336.8933848771303</v>
      </c>
      <c r="H2987">
        <v>492.91251446298901</v>
      </c>
      <c r="I2987">
        <v>0.68218281785582802</v>
      </c>
      <c r="J2987">
        <v>0.27603153592663299</v>
      </c>
      <c r="K2987">
        <v>0.78923421839282604</v>
      </c>
      <c r="L2987" t="s">
        <v>111</v>
      </c>
      <c r="M2987" t="s">
        <v>34</v>
      </c>
      <c r="N2987" t="s">
        <v>35</v>
      </c>
      <c r="O2987">
        <v>0.71434222901736899</v>
      </c>
      <c r="P2987" t="s">
        <v>36</v>
      </c>
    </row>
    <row r="2988" spans="1:16">
      <c r="A2988">
        <v>2987</v>
      </c>
      <c r="B2988" t="s">
        <v>3052</v>
      </c>
      <c r="C2988">
        <v>136</v>
      </c>
      <c r="D2988">
        <v>113</v>
      </c>
      <c r="E2988">
        <v>111.596971186022</v>
      </c>
      <c r="F2988">
        <v>1.2077294685990301</v>
      </c>
      <c r="G2988">
        <v>9781.2576034026497</v>
      </c>
      <c r="H2988">
        <v>621.58381881081596</v>
      </c>
      <c r="I2988">
        <v>0.75575075472437703</v>
      </c>
      <c r="J2988">
        <v>0.31813039172764301</v>
      </c>
      <c r="K2988">
        <v>0.82715149382234998</v>
      </c>
      <c r="L2988" t="s">
        <v>55</v>
      </c>
      <c r="M2988" t="s">
        <v>34</v>
      </c>
      <c r="N2988" t="s">
        <v>35</v>
      </c>
      <c r="O2988">
        <v>0.72847198216722997</v>
      </c>
      <c r="P2988" t="s">
        <v>36</v>
      </c>
    </row>
    <row r="2989" spans="1:16">
      <c r="A2989">
        <v>2988</v>
      </c>
      <c r="B2989" t="s">
        <v>3053</v>
      </c>
      <c r="C2989">
        <v>156</v>
      </c>
      <c r="D2989">
        <v>107</v>
      </c>
      <c r="E2989">
        <v>127.839798898545</v>
      </c>
      <c r="F2989">
        <v>1.4517766497461899</v>
      </c>
      <c r="G2989">
        <v>12835.7733232514</v>
      </c>
      <c r="H2989">
        <v>565.65226393119201</v>
      </c>
      <c r="I2989">
        <v>0.68938840482919395</v>
      </c>
      <c r="J2989">
        <v>0.50411874180197802</v>
      </c>
      <c r="K2989">
        <v>0.92677848963866805</v>
      </c>
      <c r="L2989" t="s">
        <v>41</v>
      </c>
      <c r="M2989" t="s">
        <v>34</v>
      </c>
      <c r="N2989" t="s">
        <v>35</v>
      </c>
      <c r="O2989">
        <v>0.78445524833981095</v>
      </c>
      <c r="P2989" t="s">
        <v>36</v>
      </c>
    </row>
    <row r="2990" spans="1:16">
      <c r="A2990">
        <v>2989</v>
      </c>
      <c r="B2990" t="s">
        <v>3054</v>
      </c>
      <c r="C2990">
        <v>189</v>
      </c>
      <c r="D2990">
        <v>145</v>
      </c>
      <c r="E2990">
        <v>125.899182828218</v>
      </c>
      <c r="F2990">
        <v>1.30502411938151</v>
      </c>
      <c r="G2990">
        <v>12449.0354563327</v>
      </c>
      <c r="H2990">
        <v>1526.33309341783</v>
      </c>
      <c r="I2990">
        <v>0.53160391598994805</v>
      </c>
      <c r="J2990">
        <v>6.7150140671162303E-2</v>
      </c>
      <c r="K2990">
        <v>0.57141882534332999</v>
      </c>
      <c r="L2990" t="s">
        <v>507</v>
      </c>
      <c r="M2990" t="s">
        <v>34</v>
      </c>
      <c r="N2990" t="s">
        <v>35</v>
      </c>
      <c r="O2990">
        <v>0.70177410337026402</v>
      </c>
      <c r="P2990" t="s">
        <v>36</v>
      </c>
    </row>
    <row r="2991" spans="1:16">
      <c r="A2991">
        <v>2990</v>
      </c>
      <c r="B2991" t="s">
        <v>3055</v>
      </c>
      <c r="C2991">
        <v>500</v>
      </c>
      <c r="D2991">
        <v>143</v>
      </c>
      <c r="E2991">
        <v>177.56293032754499</v>
      </c>
      <c r="F2991">
        <v>3.4937497001199498</v>
      </c>
      <c r="G2991">
        <v>24762.5</v>
      </c>
      <c r="H2991">
        <v>2045.30481517315</v>
      </c>
      <c r="I2991">
        <v>0.84405718605062896</v>
      </c>
      <c r="J2991">
        <v>7.4385497329453307E-2</v>
      </c>
      <c r="K2991">
        <v>0.432249618154048</v>
      </c>
      <c r="L2991" t="s">
        <v>41</v>
      </c>
      <c r="M2991" t="s">
        <v>34</v>
      </c>
      <c r="N2991" t="s">
        <v>35</v>
      </c>
      <c r="O2991">
        <v>0.66382854977598804</v>
      </c>
      <c r="P2991" t="s">
        <v>36</v>
      </c>
    </row>
    <row r="2992" spans="1:16">
      <c r="A2992">
        <v>2991</v>
      </c>
      <c r="B2992" t="s">
        <v>3056</v>
      </c>
      <c r="C2992">
        <v>98</v>
      </c>
      <c r="D2992">
        <v>128</v>
      </c>
      <c r="E2992">
        <v>106.755671093633</v>
      </c>
      <c r="F2992">
        <v>0.76923076923076905</v>
      </c>
      <c r="G2992">
        <v>8951.0048268431001</v>
      </c>
      <c r="H2992">
        <v>523.07051020860695</v>
      </c>
      <c r="I2992">
        <v>0.66885072379598498</v>
      </c>
      <c r="J2992">
        <v>0.41111297481090903</v>
      </c>
      <c r="K2992">
        <v>0.86664268240034503</v>
      </c>
      <c r="L2992" t="s">
        <v>41</v>
      </c>
      <c r="M2992" t="s">
        <v>34</v>
      </c>
      <c r="N2992" t="s">
        <v>35</v>
      </c>
      <c r="O2992">
        <v>0.764443076946005</v>
      </c>
      <c r="P2992" t="s">
        <v>36</v>
      </c>
    </row>
    <row r="2993" spans="1:16">
      <c r="A2993">
        <v>2992</v>
      </c>
      <c r="B2993" t="s">
        <v>3057</v>
      </c>
      <c r="C2993">
        <v>263</v>
      </c>
      <c r="D2993">
        <v>410</v>
      </c>
      <c r="E2993">
        <v>176.664326733839</v>
      </c>
      <c r="F2993">
        <v>0.64195222827990495</v>
      </c>
      <c r="G2993">
        <v>24512.5</v>
      </c>
      <c r="H2993">
        <v>2313.2947105169301</v>
      </c>
      <c r="I2993">
        <v>0.69358682936444105</v>
      </c>
      <c r="J2993">
        <v>5.7561955722524399E-2</v>
      </c>
      <c r="K2993">
        <v>0.34301206926709799</v>
      </c>
      <c r="L2993" t="s">
        <v>74</v>
      </c>
      <c r="M2993" t="s">
        <v>34</v>
      </c>
      <c r="N2993" t="s">
        <v>35</v>
      </c>
      <c r="O2993">
        <v>0.69151843540873303</v>
      </c>
      <c r="P2993" t="s">
        <v>36</v>
      </c>
    </row>
    <row r="2994" spans="1:16">
      <c r="A2994">
        <v>2993</v>
      </c>
      <c r="B2994" t="s">
        <v>3058</v>
      </c>
      <c r="C2994">
        <v>151</v>
      </c>
      <c r="D2994">
        <v>205</v>
      </c>
      <c r="E2994">
        <v>158.11306078312799</v>
      </c>
      <c r="F2994">
        <v>0.73670208491907097</v>
      </c>
      <c r="G2994">
        <v>19634.749873723998</v>
      </c>
      <c r="H2994">
        <v>1025.45485926732</v>
      </c>
      <c r="I2994">
        <v>0.66101600800573501</v>
      </c>
      <c r="J2994">
        <v>0.234640049946158</v>
      </c>
      <c r="K2994">
        <v>0.795361634746798</v>
      </c>
      <c r="L2994" t="s">
        <v>38</v>
      </c>
      <c r="M2994" t="s">
        <v>34</v>
      </c>
      <c r="N2994" t="s">
        <v>35</v>
      </c>
      <c r="O2994">
        <v>0.81631345759820995</v>
      </c>
      <c r="P2994" t="s">
        <v>36</v>
      </c>
    </row>
    <row r="2995" spans="1:16">
      <c r="A2995">
        <v>2994</v>
      </c>
      <c r="B2995" t="s">
        <v>3059</v>
      </c>
      <c r="C2995">
        <v>68</v>
      </c>
      <c r="D2995">
        <v>280</v>
      </c>
      <c r="E2995">
        <v>105.68402972553601</v>
      </c>
      <c r="F2995">
        <v>0.243664717348928</v>
      </c>
      <c r="G2995">
        <v>8772.2017315689991</v>
      </c>
      <c r="H2995">
        <v>1216.17135182215</v>
      </c>
      <c r="I2995">
        <v>0.87847770799358205</v>
      </c>
      <c r="J2995">
        <v>7.45296250922345E-2</v>
      </c>
      <c r="K2995">
        <v>0.56586768935762199</v>
      </c>
      <c r="L2995" t="s">
        <v>38</v>
      </c>
      <c r="M2995" t="s">
        <v>34</v>
      </c>
      <c r="N2995" t="s">
        <v>35</v>
      </c>
      <c r="O2995">
        <v>0.68468761061695804</v>
      </c>
      <c r="P2995" t="s">
        <v>36</v>
      </c>
    </row>
    <row r="2996" spans="1:16">
      <c r="A2996">
        <v>2995</v>
      </c>
      <c r="B2996" t="s">
        <v>3060</v>
      </c>
      <c r="C2996">
        <v>257</v>
      </c>
      <c r="D2996">
        <v>126</v>
      </c>
      <c r="E2996">
        <v>118.321588136306</v>
      </c>
      <c r="F2996">
        <v>2.0382016503448002</v>
      </c>
      <c r="G2996">
        <v>10995.5728888469</v>
      </c>
      <c r="H2996">
        <v>1235.78977567061</v>
      </c>
      <c r="I2996">
        <v>0.50644645354486095</v>
      </c>
      <c r="J2996">
        <v>9.0477070483963903E-2</v>
      </c>
      <c r="K2996">
        <v>0.47266396192058302</v>
      </c>
      <c r="L2996" t="s">
        <v>41</v>
      </c>
      <c r="M2996" t="s">
        <v>34</v>
      </c>
      <c r="N2996" t="s">
        <v>35</v>
      </c>
      <c r="O2996">
        <v>0.68213131400279103</v>
      </c>
      <c r="P2996" t="s">
        <v>36</v>
      </c>
    </row>
    <row r="2997" spans="1:16">
      <c r="A2997">
        <v>2996</v>
      </c>
      <c r="B2997" t="s">
        <v>3061</v>
      </c>
      <c r="C2997">
        <v>193</v>
      </c>
      <c r="D2997">
        <v>257</v>
      </c>
      <c r="E2997">
        <v>173.71176474327601</v>
      </c>
      <c r="F2997">
        <v>0.75052855034370503</v>
      </c>
      <c r="G2997">
        <v>23700</v>
      </c>
      <c r="H2997">
        <v>1504.3859875202199</v>
      </c>
      <c r="I2997">
        <v>0.62640339101976406</v>
      </c>
      <c r="J2997">
        <v>0.13159507953378999</v>
      </c>
      <c r="K2997">
        <v>0.64227642276422803</v>
      </c>
      <c r="L2997" t="s">
        <v>41</v>
      </c>
      <c r="M2997" t="s">
        <v>34</v>
      </c>
      <c r="N2997" t="s">
        <v>35</v>
      </c>
      <c r="O2997">
        <v>0.68321606821334802</v>
      </c>
      <c r="P2997" t="s">
        <v>36</v>
      </c>
    </row>
    <row r="2998" spans="1:16">
      <c r="A2998">
        <v>2997</v>
      </c>
      <c r="B2998" t="s">
        <v>3062</v>
      </c>
      <c r="C2998">
        <v>182</v>
      </c>
      <c r="D2998">
        <v>107</v>
      </c>
      <c r="E2998">
        <v>97.156751256507903</v>
      </c>
      <c r="F2998">
        <v>1.7046264240096001</v>
      </c>
      <c r="G2998">
        <v>7413.7143742911203</v>
      </c>
      <c r="H2998">
        <v>961.00961269171398</v>
      </c>
      <c r="I2998">
        <v>0.675676404341785</v>
      </c>
      <c r="J2998">
        <v>0.100876556886922</v>
      </c>
      <c r="K2998">
        <v>0.54355643702460599</v>
      </c>
      <c r="L2998" t="s">
        <v>38</v>
      </c>
      <c r="M2998" t="s">
        <v>34</v>
      </c>
      <c r="N2998" t="s">
        <v>35</v>
      </c>
      <c r="O2998">
        <v>0.79829744859525897</v>
      </c>
      <c r="P2998" t="s">
        <v>36</v>
      </c>
    </row>
    <row r="2999" spans="1:16">
      <c r="A2999">
        <v>2998</v>
      </c>
      <c r="B2999" t="s">
        <v>3063</v>
      </c>
      <c r="C2999">
        <v>289</v>
      </c>
      <c r="D2999">
        <v>152</v>
      </c>
      <c r="E2999">
        <v>172.70100270531501</v>
      </c>
      <c r="F2999">
        <v>1.9040001348867599</v>
      </c>
      <c r="G2999">
        <v>23425</v>
      </c>
      <c r="H2999">
        <v>1377.10676908493</v>
      </c>
      <c r="I2999">
        <v>0.56382817330537804</v>
      </c>
      <c r="J2999">
        <v>0.155222344035718</v>
      </c>
      <c r="K2999">
        <v>0.65478686233403205</v>
      </c>
      <c r="L2999" t="s">
        <v>38</v>
      </c>
      <c r="M2999" t="s">
        <v>34</v>
      </c>
      <c r="N2999" t="s">
        <v>35</v>
      </c>
      <c r="O2999">
        <v>0.67204351887279601</v>
      </c>
      <c r="P2999" t="s">
        <v>36</v>
      </c>
    </row>
    <row r="3000" spans="1:16">
      <c r="A3000">
        <v>2999</v>
      </c>
      <c r="B3000" t="s">
        <v>3064</v>
      </c>
      <c r="C3000">
        <v>142</v>
      </c>
      <c r="D3000">
        <v>104</v>
      </c>
      <c r="E3000">
        <v>108.68028541104501</v>
      </c>
      <c r="F3000">
        <v>1.36258272431831</v>
      </c>
      <c r="G3000">
        <v>9276.6553519848803</v>
      </c>
      <c r="H3000">
        <v>624.05196962294394</v>
      </c>
      <c r="I3000">
        <v>0.72540947071254402</v>
      </c>
      <c r="J3000">
        <v>0.29933656416576898</v>
      </c>
      <c r="K3000">
        <v>0.81241783273673895</v>
      </c>
      <c r="L3000" t="s">
        <v>33</v>
      </c>
      <c r="M3000" t="s">
        <v>34</v>
      </c>
      <c r="N3000" t="s">
        <v>35</v>
      </c>
      <c r="O3000">
        <v>0.80125933736400901</v>
      </c>
      <c r="P3000" t="s">
        <v>36</v>
      </c>
    </row>
    <row r="3001" spans="1:16">
      <c r="A3001">
        <v>3000</v>
      </c>
      <c r="B3001" t="s">
        <v>3065</v>
      </c>
      <c r="C3001">
        <v>117</v>
      </c>
      <c r="D3001">
        <v>241</v>
      </c>
      <c r="E3001">
        <v>131.89662041923901</v>
      </c>
      <c r="F3001">
        <v>0.48318825982205599</v>
      </c>
      <c r="G3001">
        <v>13663.3507417769</v>
      </c>
      <c r="H3001">
        <v>1085.0999891057199</v>
      </c>
      <c r="I3001">
        <v>0.65506277412466396</v>
      </c>
      <c r="J3001">
        <v>0.14582351508149299</v>
      </c>
      <c r="K3001">
        <v>0.63624157357806299</v>
      </c>
      <c r="L3001" t="s">
        <v>33</v>
      </c>
      <c r="M3001" t="s">
        <v>34</v>
      </c>
      <c r="N3001" t="s">
        <v>35</v>
      </c>
      <c r="O3001">
        <v>0.89882424087093504</v>
      </c>
      <c r="P3001" t="s">
        <v>36</v>
      </c>
    </row>
    <row r="3002" spans="1:16">
      <c r="A3002">
        <v>3001</v>
      </c>
      <c r="B3002" t="s">
        <v>3066</v>
      </c>
      <c r="C3002">
        <v>92</v>
      </c>
      <c r="D3002">
        <v>148</v>
      </c>
      <c r="E3002">
        <v>108.64719604296</v>
      </c>
      <c r="F3002">
        <v>0.62402087963749697</v>
      </c>
      <c r="G3002">
        <v>9271.0073739130403</v>
      </c>
      <c r="H3002">
        <v>550.46367165669199</v>
      </c>
      <c r="I3002">
        <v>0.79480683664994101</v>
      </c>
      <c r="J3002">
        <v>0.38448505673557898</v>
      </c>
      <c r="K3002">
        <v>0.84019396551724101</v>
      </c>
      <c r="L3002" t="s">
        <v>41</v>
      </c>
      <c r="M3002" t="s">
        <v>34</v>
      </c>
      <c r="N3002" t="s">
        <v>35</v>
      </c>
      <c r="O3002">
        <v>0.74463917608823005</v>
      </c>
      <c r="P3002" t="s">
        <v>36</v>
      </c>
    </row>
    <row r="3003" spans="1:16">
      <c r="A3003">
        <v>3002</v>
      </c>
      <c r="B3003" t="s">
        <v>3067</v>
      </c>
      <c r="C3003">
        <v>210</v>
      </c>
      <c r="D3003">
        <v>123</v>
      </c>
      <c r="E3003">
        <v>122.896959409734</v>
      </c>
      <c r="F3003">
        <v>1.7062500678564301</v>
      </c>
      <c r="G3003">
        <v>11862.3888918715</v>
      </c>
      <c r="H3003">
        <v>1242.14529528255</v>
      </c>
      <c r="I3003">
        <v>0.46576086401380101</v>
      </c>
      <c r="J3003">
        <v>9.6613368443797198E-2</v>
      </c>
      <c r="K3003">
        <v>0.61489094509118103</v>
      </c>
      <c r="L3003" t="s">
        <v>38</v>
      </c>
      <c r="M3003" t="s">
        <v>34</v>
      </c>
      <c r="N3003" t="s">
        <v>35</v>
      </c>
      <c r="O3003">
        <v>0.71293440532111496</v>
      </c>
      <c r="P3003" t="s">
        <v>36</v>
      </c>
    </row>
    <row r="3004" spans="1:16">
      <c r="A3004">
        <v>3003</v>
      </c>
      <c r="B3004" t="s">
        <v>3068</v>
      </c>
      <c r="C3004">
        <v>270</v>
      </c>
      <c r="D3004">
        <v>218</v>
      </c>
      <c r="E3004">
        <v>170.75475271404699</v>
      </c>
      <c r="F3004">
        <v>1.2417218577842499</v>
      </c>
      <c r="G3004">
        <v>22900</v>
      </c>
      <c r="H3004">
        <v>1411.95958137512</v>
      </c>
      <c r="I3004">
        <v>0.54812104426625696</v>
      </c>
      <c r="J3004">
        <v>0.14434469152167001</v>
      </c>
      <c r="K3004">
        <v>0.50371185042617495</v>
      </c>
      <c r="L3004" t="s">
        <v>111</v>
      </c>
      <c r="M3004" t="s">
        <v>34</v>
      </c>
      <c r="N3004" t="s">
        <v>35</v>
      </c>
      <c r="O3004">
        <v>0.74003241765513705</v>
      </c>
      <c r="P3004" t="s">
        <v>36</v>
      </c>
    </row>
    <row r="3005" spans="1:16">
      <c r="A3005">
        <v>3004</v>
      </c>
      <c r="B3005" t="s">
        <v>3069</v>
      </c>
      <c r="C3005">
        <v>185</v>
      </c>
      <c r="D3005">
        <v>249</v>
      </c>
      <c r="E3005">
        <v>159.49480933196099</v>
      </c>
      <c r="F3005">
        <v>0.74398249452954002</v>
      </c>
      <c r="G3005">
        <v>19979.425167107798</v>
      </c>
      <c r="H3005">
        <v>2251.2890277730899</v>
      </c>
      <c r="I3005">
        <v>0.71088846783852799</v>
      </c>
      <c r="J3005">
        <v>4.9537073188578203E-2</v>
      </c>
      <c r="K3005">
        <v>0.52187095997732702</v>
      </c>
      <c r="L3005" t="s">
        <v>41</v>
      </c>
      <c r="M3005" t="s">
        <v>34</v>
      </c>
      <c r="N3005" t="s">
        <v>35</v>
      </c>
      <c r="O3005">
        <v>0.66271728751502901</v>
      </c>
      <c r="P3005" t="s">
        <v>36</v>
      </c>
    </row>
    <row r="3006" spans="1:16">
      <c r="A3006">
        <v>3005</v>
      </c>
      <c r="B3006" t="s">
        <v>3070</v>
      </c>
      <c r="C3006">
        <v>117</v>
      </c>
      <c r="D3006">
        <v>117</v>
      </c>
      <c r="E3006">
        <v>94.091231823151503</v>
      </c>
      <c r="F3006">
        <v>1.00024520127169</v>
      </c>
      <c r="G3006">
        <v>6953.2555304347798</v>
      </c>
      <c r="H3006">
        <v>810.56171241138304</v>
      </c>
      <c r="I3006">
        <v>0.71403163753298404</v>
      </c>
      <c r="J3006">
        <v>0.13299211192165</v>
      </c>
      <c r="K3006">
        <v>0.65126056269402599</v>
      </c>
      <c r="L3006" t="s">
        <v>111</v>
      </c>
      <c r="M3006" t="s">
        <v>34</v>
      </c>
      <c r="N3006" t="s">
        <v>35</v>
      </c>
      <c r="O3006">
        <v>0.65280724997034101</v>
      </c>
      <c r="P3006" t="s">
        <v>36</v>
      </c>
    </row>
    <row r="3007" spans="1:16">
      <c r="A3007">
        <v>3006</v>
      </c>
      <c r="B3007" t="s">
        <v>3071</v>
      </c>
      <c r="C3007">
        <v>219</v>
      </c>
      <c r="D3007">
        <v>197</v>
      </c>
      <c r="E3007">
        <v>169.303884334797</v>
      </c>
      <c r="F3007">
        <v>1.1102757345877301</v>
      </c>
      <c r="G3007">
        <v>22512.5</v>
      </c>
      <c r="H3007">
        <v>1394.88851368427</v>
      </c>
      <c r="I3007">
        <v>0.68809741810412905</v>
      </c>
      <c r="J3007">
        <v>0.14539671475674101</v>
      </c>
      <c r="K3007">
        <v>0.66310751104565502</v>
      </c>
      <c r="L3007" t="s">
        <v>41</v>
      </c>
      <c r="M3007" t="s">
        <v>34</v>
      </c>
      <c r="N3007" t="s">
        <v>35</v>
      </c>
      <c r="O3007">
        <v>0.71256489637113796</v>
      </c>
      <c r="P3007" t="s">
        <v>36</v>
      </c>
    </row>
    <row r="3008" spans="1:16">
      <c r="A3008">
        <v>3007</v>
      </c>
      <c r="B3008" t="s">
        <v>3072</v>
      </c>
      <c r="C3008">
        <v>117</v>
      </c>
      <c r="D3008">
        <v>156</v>
      </c>
      <c r="E3008">
        <v>107.208514865529</v>
      </c>
      <c r="F3008">
        <v>0.74564459930313598</v>
      </c>
      <c r="G3008">
        <v>9027.1038998109707</v>
      </c>
      <c r="H3008">
        <v>794.10499850905501</v>
      </c>
      <c r="I3008">
        <v>0.66423018369153497</v>
      </c>
      <c r="J3008">
        <v>0.17988810454906801</v>
      </c>
      <c r="K3008">
        <v>0.65743326622069198</v>
      </c>
      <c r="L3008" t="s">
        <v>74</v>
      </c>
      <c r="M3008" t="s">
        <v>34</v>
      </c>
      <c r="N3008" t="s">
        <v>35</v>
      </c>
      <c r="O3008">
        <v>0.85620142496136398</v>
      </c>
      <c r="P3008" t="s">
        <v>36</v>
      </c>
    </row>
    <row r="3009" spans="1:16">
      <c r="A3009">
        <v>3008</v>
      </c>
      <c r="B3009" t="s">
        <v>3073</v>
      </c>
      <c r="C3009">
        <v>235</v>
      </c>
      <c r="D3009">
        <v>100</v>
      </c>
      <c r="E3009">
        <v>123.502170074343</v>
      </c>
      <c r="F3009">
        <v>2.3360719914005399</v>
      </c>
      <c r="G3009">
        <v>11979.5101213611</v>
      </c>
      <c r="H3009">
        <v>1260.0118249340701</v>
      </c>
      <c r="I3009">
        <v>0.63348050683491097</v>
      </c>
      <c r="J3009">
        <v>9.48199410598147E-2</v>
      </c>
      <c r="K3009">
        <v>0.59171297893739905</v>
      </c>
      <c r="L3009" t="s">
        <v>44</v>
      </c>
      <c r="M3009" t="s">
        <v>34</v>
      </c>
      <c r="N3009" t="s">
        <v>35</v>
      </c>
      <c r="O3009">
        <v>0.67265494434942497</v>
      </c>
      <c r="P3009" t="s">
        <v>36</v>
      </c>
    </row>
    <row r="3010" spans="1:16">
      <c r="A3010">
        <v>3009</v>
      </c>
      <c r="B3010" t="s">
        <v>3074</v>
      </c>
      <c r="C3010">
        <v>211</v>
      </c>
      <c r="D3010">
        <v>107</v>
      </c>
      <c r="E3010">
        <v>116.832781834184</v>
      </c>
      <c r="F3010">
        <v>1.9666188942865499</v>
      </c>
      <c r="G3010">
        <v>10720.605535349699</v>
      </c>
      <c r="H3010">
        <v>885.29524236109</v>
      </c>
      <c r="I3010">
        <v>0.57882137242699205</v>
      </c>
      <c r="J3010">
        <v>0.17189091360210301</v>
      </c>
      <c r="K3010">
        <v>0.67951991106672804</v>
      </c>
      <c r="L3010" t="s">
        <v>55</v>
      </c>
      <c r="M3010" t="s">
        <v>34</v>
      </c>
      <c r="N3010" t="s">
        <v>35</v>
      </c>
      <c r="O3010">
        <v>0.73663199756897602</v>
      </c>
      <c r="P3010" t="s">
        <v>36</v>
      </c>
    </row>
    <row r="3011" spans="1:16">
      <c r="A3011">
        <v>3010</v>
      </c>
      <c r="B3011" t="s">
        <v>3075</v>
      </c>
      <c r="C3011">
        <v>136</v>
      </c>
      <c r="D3011">
        <v>103</v>
      </c>
      <c r="E3011">
        <v>109.557830485259</v>
      </c>
      <c r="F3011">
        <v>1.31610617006871</v>
      </c>
      <c r="G3011">
        <v>9427.0699258979203</v>
      </c>
      <c r="H3011">
        <v>574.98240440555196</v>
      </c>
      <c r="I3011">
        <v>0.65271604845504705</v>
      </c>
      <c r="J3011">
        <v>0.358325308352969</v>
      </c>
      <c r="K3011">
        <v>0.85673762697211997</v>
      </c>
      <c r="L3011" t="s">
        <v>41</v>
      </c>
      <c r="M3011" t="s">
        <v>34</v>
      </c>
      <c r="N3011" t="s">
        <v>35</v>
      </c>
      <c r="O3011">
        <v>0.78475566026648602</v>
      </c>
      <c r="P3011" t="s">
        <v>36</v>
      </c>
    </row>
    <row r="3012" spans="1:16">
      <c r="A3012">
        <v>3011</v>
      </c>
      <c r="B3012" t="s">
        <v>3076</v>
      </c>
      <c r="C3012">
        <v>142</v>
      </c>
      <c r="D3012">
        <v>119</v>
      </c>
      <c r="E3012">
        <v>107.236754107377</v>
      </c>
      <c r="F3012">
        <v>1.1860764879472001</v>
      </c>
      <c r="G3012">
        <v>9031.8600918714601</v>
      </c>
      <c r="H3012">
        <v>738.11864642858495</v>
      </c>
      <c r="I3012">
        <v>0.80273684113000199</v>
      </c>
      <c r="J3012">
        <v>0.20832179655428401</v>
      </c>
      <c r="K3012">
        <v>0.72649562431256298</v>
      </c>
      <c r="L3012" t="s">
        <v>38</v>
      </c>
      <c r="M3012" t="s">
        <v>34</v>
      </c>
      <c r="N3012" t="s">
        <v>35</v>
      </c>
      <c r="O3012">
        <v>0.73869182612413298</v>
      </c>
      <c r="P3012" t="s">
        <v>36</v>
      </c>
    </row>
    <row r="3013" spans="1:16">
      <c r="A3013">
        <v>3012</v>
      </c>
      <c r="B3013" t="s">
        <v>3077</v>
      </c>
      <c r="C3013">
        <v>147</v>
      </c>
      <c r="D3013">
        <v>93</v>
      </c>
      <c r="E3013">
        <v>97.147011719492198</v>
      </c>
      <c r="F3013">
        <v>1.58278882293917</v>
      </c>
      <c r="G3013">
        <v>7412.2280642722098</v>
      </c>
      <c r="H3013">
        <v>642.13768807784402</v>
      </c>
      <c r="I3013">
        <v>0.80688457797129298</v>
      </c>
      <c r="J3013">
        <v>0.22589276291172</v>
      </c>
      <c r="K3013">
        <v>0.69520729361251299</v>
      </c>
      <c r="L3013" t="s">
        <v>38</v>
      </c>
      <c r="M3013" t="s">
        <v>34</v>
      </c>
      <c r="N3013" t="s">
        <v>35</v>
      </c>
      <c r="O3013">
        <v>0.67405612152315697</v>
      </c>
      <c r="P3013" t="s">
        <v>36</v>
      </c>
    </row>
    <row r="3014" spans="1:16">
      <c r="A3014">
        <v>3013</v>
      </c>
      <c r="B3014" t="s">
        <v>3078</v>
      </c>
      <c r="C3014">
        <v>87</v>
      </c>
      <c r="D3014">
        <v>151</v>
      </c>
      <c r="E3014">
        <v>82.233841496629907</v>
      </c>
      <c r="F3014">
        <v>0.57761732851985603</v>
      </c>
      <c r="G3014">
        <v>5311.1802215501002</v>
      </c>
      <c r="H3014">
        <v>913.888432993474</v>
      </c>
      <c r="I3014">
        <v>0.66502743919311402</v>
      </c>
      <c r="J3014">
        <v>7.99124675917154E-2</v>
      </c>
      <c r="K3014">
        <v>0.42979997835003197</v>
      </c>
      <c r="L3014" t="s">
        <v>38</v>
      </c>
      <c r="M3014" t="s">
        <v>34</v>
      </c>
      <c r="N3014" t="s">
        <v>35</v>
      </c>
      <c r="O3014">
        <v>0.72744568195017401</v>
      </c>
      <c r="P3014" t="s">
        <v>36</v>
      </c>
    </row>
    <row r="3015" spans="1:16">
      <c r="A3015">
        <v>3014</v>
      </c>
      <c r="B3015" t="s">
        <v>3079</v>
      </c>
      <c r="C3015">
        <v>127</v>
      </c>
      <c r="D3015">
        <v>76</v>
      </c>
      <c r="E3015">
        <v>80.000028705072097</v>
      </c>
      <c r="F3015">
        <v>1.6791393996580499</v>
      </c>
      <c r="G3015">
        <v>5026.5518529300598</v>
      </c>
      <c r="H3015">
        <v>641.40101075556004</v>
      </c>
      <c r="I3015">
        <v>0.81535679209573897</v>
      </c>
      <c r="J3015">
        <v>0.153539722403501</v>
      </c>
      <c r="K3015">
        <v>0.63249733490433702</v>
      </c>
      <c r="L3015" t="s">
        <v>41</v>
      </c>
      <c r="M3015" t="s">
        <v>34</v>
      </c>
      <c r="N3015" t="s">
        <v>35</v>
      </c>
      <c r="O3015">
        <v>0.73601304404847701</v>
      </c>
      <c r="P3015" t="s">
        <v>36</v>
      </c>
    </row>
    <row r="3016" spans="1:16">
      <c r="A3016">
        <v>3015</v>
      </c>
      <c r="B3016" t="s">
        <v>3080</v>
      </c>
      <c r="C3016">
        <v>132</v>
      </c>
      <c r="D3016">
        <v>308</v>
      </c>
      <c r="E3016">
        <v>164.39132987175401</v>
      </c>
      <c r="F3016">
        <v>0.426666671204318</v>
      </c>
      <c r="G3016">
        <v>21225</v>
      </c>
      <c r="H3016">
        <v>1165.68541526794</v>
      </c>
      <c r="I3016">
        <v>0.88960635604351701</v>
      </c>
      <c r="J3016">
        <v>0.19628849152057101</v>
      </c>
      <c r="K3016">
        <v>0.66850393700787403</v>
      </c>
      <c r="L3016" t="s">
        <v>3001</v>
      </c>
      <c r="M3016" t="s">
        <v>34</v>
      </c>
      <c r="N3016" t="s">
        <v>35</v>
      </c>
      <c r="O3016">
        <v>0.64331407992659295</v>
      </c>
      <c r="P3016" t="s">
        <v>36</v>
      </c>
    </row>
    <row r="3017" spans="1:16">
      <c r="A3017">
        <v>3016</v>
      </c>
      <c r="B3017" t="s">
        <v>3081</v>
      </c>
      <c r="C3017">
        <v>173</v>
      </c>
      <c r="D3017">
        <v>78</v>
      </c>
      <c r="E3017">
        <v>85.651556125080702</v>
      </c>
      <c r="F3017">
        <v>2.2077033487590598</v>
      </c>
      <c r="G3017">
        <v>5761.8294192816602</v>
      </c>
      <c r="H3017">
        <v>928.2511742511</v>
      </c>
      <c r="I3017">
        <v>0.61582759492068395</v>
      </c>
      <c r="J3017">
        <v>8.4030944724690207E-2</v>
      </c>
      <c r="K3017">
        <v>0.57601783060921297</v>
      </c>
      <c r="L3017" t="s">
        <v>44</v>
      </c>
      <c r="M3017" t="s">
        <v>34</v>
      </c>
      <c r="N3017" t="s">
        <v>35</v>
      </c>
      <c r="O3017">
        <v>0.65993637839271502</v>
      </c>
      <c r="P3017" t="s">
        <v>36</v>
      </c>
    </row>
    <row r="3018" spans="1:16">
      <c r="A3018">
        <v>3017</v>
      </c>
      <c r="B3018" t="s">
        <v>3082</v>
      </c>
      <c r="C3018">
        <v>90</v>
      </c>
      <c r="D3018">
        <v>69</v>
      </c>
      <c r="E3018">
        <v>74.767869807754806</v>
      </c>
      <c r="F3018">
        <v>1.3137255044323499</v>
      </c>
      <c r="G3018">
        <v>4390.55979584121</v>
      </c>
      <c r="H3018">
        <v>402.648313791026</v>
      </c>
      <c r="I3018">
        <v>0.59588933759888296</v>
      </c>
      <c r="J3018">
        <v>0.34031257010167998</v>
      </c>
      <c r="K3018">
        <v>0.84477236330359196</v>
      </c>
      <c r="L3018" t="s">
        <v>38</v>
      </c>
      <c r="M3018" t="s">
        <v>34</v>
      </c>
      <c r="N3018" t="s">
        <v>35</v>
      </c>
      <c r="O3018">
        <v>0.81251387928204799</v>
      </c>
      <c r="P3018" t="s">
        <v>36</v>
      </c>
    </row>
    <row r="3019" spans="1:16">
      <c r="A3019">
        <v>3018</v>
      </c>
      <c r="B3019" t="s">
        <v>3083</v>
      </c>
      <c r="C3019">
        <v>238</v>
      </c>
      <c r="D3019">
        <v>209</v>
      </c>
      <c r="E3019">
        <v>164.24604364816901</v>
      </c>
      <c r="F3019">
        <v>1.13800200646788</v>
      </c>
      <c r="G3019">
        <v>21187.5</v>
      </c>
      <c r="H3019">
        <v>1481.75143063068</v>
      </c>
      <c r="I3019">
        <v>0.72025014671418197</v>
      </c>
      <c r="J3019">
        <v>0.121265948809164</v>
      </c>
      <c r="K3019">
        <v>0.55337904015670902</v>
      </c>
      <c r="L3019" t="s">
        <v>33</v>
      </c>
      <c r="M3019" t="s">
        <v>34</v>
      </c>
      <c r="N3019" t="s">
        <v>35</v>
      </c>
      <c r="O3019">
        <v>0.90454925057918301</v>
      </c>
      <c r="P3019" t="s">
        <v>36</v>
      </c>
    </row>
    <row r="3020" spans="1:16">
      <c r="A3020">
        <v>3019</v>
      </c>
      <c r="B3020" t="s">
        <v>3084</v>
      </c>
      <c r="C3020">
        <v>64</v>
      </c>
      <c r="D3020">
        <v>144</v>
      </c>
      <c r="E3020">
        <v>80.815530074079106</v>
      </c>
      <c r="F3020">
        <v>0.44003871038912801</v>
      </c>
      <c r="G3020">
        <v>5129.5531372400801</v>
      </c>
      <c r="H3020">
        <v>558.84507146980502</v>
      </c>
      <c r="I3020">
        <v>0.92226813293194498</v>
      </c>
      <c r="J3020">
        <v>0.20639850473927099</v>
      </c>
      <c r="K3020">
        <v>0.758388819302525</v>
      </c>
      <c r="L3020" t="s">
        <v>41</v>
      </c>
      <c r="M3020" t="s">
        <v>34</v>
      </c>
      <c r="N3020" t="s">
        <v>35</v>
      </c>
      <c r="O3020">
        <v>0.74943659492901904</v>
      </c>
      <c r="P3020" t="s">
        <v>36</v>
      </c>
    </row>
    <row r="3021" spans="1:16">
      <c r="A3021">
        <v>3020</v>
      </c>
      <c r="B3021" t="s">
        <v>3085</v>
      </c>
      <c r="C3021">
        <v>101</v>
      </c>
      <c r="D3021">
        <v>225</v>
      </c>
      <c r="E3021">
        <v>106.97348763348</v>
      </c>
      <c r="F3021">
        <v>0.449263927413737</v>
      </c>
      <c r="G3021">
        <v>8987.5680533081304</v>
      </c>
      <c r="H3021">
        <v>894.28007192746497</v>
      </c>
      <c r="I3021">
        <v>0.90554212848801696</v>
      </c>
      <c r="J3021">
        <v>0.14122284285979</v>
      </c>
      <c r="K3021">
        <v>0.57984925779601904</v>
      </c>
      <c r="L3021" t="s">
        <v>93</v>
      </c>
      <c r="M3021" t="s">
        <v>34</v>
      </c>
      <c r="N3021" t="s">
        <v>35</v>
      </c>
      <c r="O3021">
        <v>0.61942273431282802</v>
      </c>
      <c r="P3021" t="s">
        <v>36</v>
      </c>
    </row>
    <row r="3022" spans="1:16">
      <c r="A3022">
        <v>3021</v>
      </c>
      <c r="B3022" t="s">
        <v>3086</v>
      </c>
      <c r="C3022">
        <v>171</v>
      </c>
      <c r="D3022">
        <v>107</v>
      </c>
      <c r="E3022">
        <v>105.65806214303601</v>
      </c>
      <c r="F3022">
        <v>1.6059114144856499</v>
      </c>
      <c r="G3022">
        <v>8767.8914325141795</v>
      </c>
      <c r="H3022">
        <v>649.10927214176797</v>
      </c>
      <c r="I3022">
        <v>0.71878492424824503</v>
      </c>
      <c r="J3022">
        <v>0.26149862038659299</v>
      </c>
      <c r="K3022">
        <v>0.69421594586643098</v>
      </c>
      <c r="L3022" t="s">
        <v>41</v>
      </c>
      <c r="M3022" t="s">
        <v>34</v>
      </c>
      <c r="N3022" t="s">
        <v>35</v>
      </c>
      <c r="O3022">
        <v>0.773705845637505</v>
      </c>
      <c r="P3022" t="s">
        <v>36</v>
      </c>
    </row>
    <row r="3023" spans="1:16">
      <c r="A3023">
        <v>3022</v>
      </c>
      <c r="B3023" t="s">
        <v>3087</v>
      </c>
      <c r="C3023">
        <v>357</v>
      </c>
      <c r="D3023">
        <v>309</v>
      </c>
      <c r="E3023">
        <v>162.39450135496301</v>
      </c>
      <c r="F3023">
        <v>1.1551181744874801</v>
      </c>
      <c r="G3023">
        <v>20712.5</v>
      </c>
      <c r="H3023">
        <v>2966.8480950593898</v>
      </c>
      <c r="I3023">
        <v>0.69313713369934904</v>
      </c>
      <c r="J3023">
        <v>2.9570029930221502E-2</v>
      </c>
      <c r="K3023">
        <v>0.25951448707909203</v>
      </c>
      <c r="L3023" t="s">
        <v>41</v>
      </c>
      <c r="M3023" t="s">
        <v>34</v>
      </c>
      <c r="N3023" t="s">
        <v>35</v>
      </c>
      <c r="O3023">
        <v>0.78428894001441196</v>
      </c>
      <c r="P3023" t="s">
        <v>36</v>
      </c>
    </row>
    <row r="3024" spans="1:16">
      <c r="A3024">
        <v>3023</v>
      </c>
      <c r="B3024" t="s">
        <v>3088</v>
      </c>
      <c r="C3024">
        <v>111</v>
      </c>
      <c r="D3024">
        <v>159</v>
      </c>
      <c r="E3024">
        <v>107.56713023702299</v>
      </c>
      <c r="F3024">
        <v>0.69977025956031103</v>
      </c>
      <c r="G3024">
        <v>9087.5967175803398</v>
      </c>
      <c r="H3024">
        <v>782.77167531469604</v>
      </c>
      <c r="I3024">
        <v>0.64077482394540797</v>
      </c>
      <c r="J3024">
        <v>0.18637545018172999</v>
      </c>
      <c r="K3024">
        <v>0.67885772655608101</v>
      </c>
      <c r="L3024" t="s">
        <v>38</v>
      </c>
      <c r="M3024" t="s">
        <v>34</v>
      </c>
      <c r="N3024" t="s">
        <v>35</v>
      </c>
      <c r="O3024">
        <v>0.77512429308186903</v>
      </c>
      <c r="P3024" t="s">
        <v>36</v>
      </c>
    </row>
    <row r="3025" spans="1:16">
      <c r="A3025">
        <v>3024</v>
      </c>
      <c r="B3025" t="s">
        <v>3089</v>
      </c>
      <c r="C3025">
        <v>98</v>
      </c>
      <c r="D3025">
        <v>136</v>
      </c>
      <c r="E3025">
        <v>89.124020040107197</v>
      </c>
      <c r="F3025">
        <v>0.72032926950595499</v>
      </c>
      <c r="G3025">
        <v>6238.4890423440502</v>
      </c>
      <c r="H3025">
        <v>729.65975193345002</v>
      </c>
      <c r="I3025">
        <v>0.67448998461947696</v>
      </c>
      <c r="J3025">
        <v>0.14724769265794699</v>
      </c>
      <c r="K3025">
        <v>0.62515638963360098</v>
      </c>
      <c r="L3025" t="s">
        <v>38</v>
      </c>
      <c r="M3025" t="s">
        <v>34</v>
      </c>
      <c r="N3025" t="s">
        <v>35</v>
      </c>
      <c r="O3025">
        <v>0.759803100844331</v>
      </c>
      <c r="P3025" t="s">
        <v>36</v>
      </c>
    </row>
    <row r="3026" spans="1:16">
      <c r="A3026">
        <v>3025</v>
      </c>
      <c r="B3026" t="s">
        <v>3090</v>
      </c>
      <c r="C3026">
        <v>155</v>
      </c>
      <c r="D3026">
        <v>325</v>
      </c>
      <c r="E3026">
        <v>161.510046662001</v>
      </c>
      <c r="F3026">
        <v>0.47692307692307701</v>
      </c>
      <c r="G3026">
        <v>20487.5</v>
      </c>
      <c r="H3026">
        <v>1653.8834613561601</v>
      </c>
      <c r="I3026">
        <v>0.74627582537399195</v>
      </c>
      <c r="J3026">
        <v>9.4121539466243104E-2</v>
      </c>
      <c r="K3026">
        <v>0.46312517660356001</v>
      </c>
      <c r="L3026" t="s">
        <v>38</v>
      </c>
      <c r="M3026" t="s">
        <v>34</v>
      </c>
      <c r="N3026" t="s">
        <v>35</v>
      </c>
      <c r="O3026">
        <v>0.75125150457715295</v>
      </c>
      <c r="P3026" t="s">
        <v>36</v>
      </c>
    </row>
    <row r="3027" spans="1:16">
      <c r="A3027">
        <v>3026</v>
      </c>
      <c r="B3027" t="s">
        <v>3091</v>
      </c>
      <c r="C3027">
        <v>147</v>
      </c>
      <c r="D3027">
        <v>140</v>
      </c>
      <c r="E3027">
        <v>101.230877744829</v>
      </c>
      <c r="F3027">
        <v>1.04693868655151</v>
      </c>
      <c r="G3027">
        <v>8048.5173833648396</v>
      </c>
      <c r="H3027">
        <v>812.14208954137302</v>
      </c>
      <c r="I3027">
        <v>0.56613841496068495</v>
      </c>
      <c r="J3027">
        <v>0.15334220831814599</v>
      </c>
      <c r="K3027">
        <v>0.56764434567487099</v>
      </c>
      <c r="L3027" t="s">
        <v>151</v>
      </c>
      <c r="M3027" t="s">
        <v>34</v>
      </c>
      <c r="N3027" t="s">
        <v>35</v>
      </c>
      <c r="O3027">
        <v>0.74474703808160503</v>
      </c>
      <c r="P3027" t="s">
        <v>36</v>
      </c>
    </row>
    <row r="3028" spans="1:16">
      <c r="A3028">
        <v>3027</v>
      </c>
      <c r="B3028" t="s">
        <v>3092</v>
      </c>
      <c r="C3028">
        <v>139</v>
      </c>
      <c r="D3028">
        <v>131</v>
      </c>
      <c r="E3028">
        <v>114.837182923068</v>
      </c>
      <c r="F3028">
        <v>1.0589519787505</v>
      </c>
      <c r="G3028">
        <v>10357.4999977316</v>
      </c>
      <c r="H3028">
        <v>961.91295839060899</v>
      </c>
      <c r="I3028">
        <v>0.75903455796328001</v>
      </c>
      <c r="J3028">
        <v>0.14066733354902899</v>
      </c>
      <c r="K3028">
        <v>0.67935969427546405</v>
      </c>
      <c r="L3028" t="s">
        <v>38</v>
      </c>
      <c r="M3028" t="s">
        <v>34</v>
      </c>
      <c r="N3028" t="s">
        <v>35</v>
      </c>
      <c r="O3028">
        <v>0.73262722441155403</v>
      </c>
      <c r="P3028" t="s">
        <v>36</v>
      </c>
    </row>
    <row r="3029" spans="1:16">
      <c r="A3029">
        <v>3028</v>
      </c>
      <c r="B3029" t="s">
        <v>3093</v>
      </c>
      <c r="C3029">
        <v>127</v>
      </c>
      <c r="D3029">
        <v>174</v>
      </c>
      <c r="E3029">
        <v>116.199352292314</v>
      </c>
      <c r="F3029">
        <v>0.72989967186060001</v>
      </c>
      <c r="G3029">
        <v>10604.6733538752</v>
      </c>
      <c r="H3029">
        <v>1003.40427733059</v>
      </c>
      <c r="I3029">
        <v>0.69545705693494098</v>
      </c>
      <c r="J3029">
        <v>0.13235954448690301</v>
      </c>
      <c r="K3029">
        <v>0.650596806696636</v>
      </c>
      <c r="L3029" t="s">
        <v>44</v>
      </c>
      <c r="M3029" t="s">
        <v>34</v>
      </c>
      <c r="N3029" t="s">
        <v>35</v>
      </c>
      <c r="O3029">
        <v>0.66570163304565799</v>
      </c>
      <c r="P3029" t="s">
        <v>36</v>
      </c>
    </row>
    <row r="3030" spans="1:16">
      <c r="A3030">
        <v>3029</v>
      </c>
      <c r="B3030" t="s">
        <v>3094</v>
      </c>
      <c r="C3030">
        <v>58</v>
      </c>
      <c r="D3030">
        <v>190</v>
      </c>
      <c r="E3030">
        <v>85.267354779201696</v>
      </c>
      <c r="F3030">
        <v>0.30659025787965599</v>
      </c>
      <c r="G3030">
        <v>5710.2544616257101</v>
      </c>
      <c r="H3030">
        <v>784.63316391333296</v>
      </c>
      <c r="I3030">
        <v>0.900598793971773</v>
      </c>
      <c r="J3030">
        <v>0.11655529422300499</v>
      </c>
      <c r="K3030">
        <v>0.63265104484002199</v>
      </c>
      <c r="L3030" t="s">
        <v>38</v>
      </c>
      <c r="M3030" t="s">
        <v>34</v>
      </c>
      <c r="N3030" t="s">
        <v>35</v>
      </c>
      <c r="O3030">
        <v>0.77979504644491004</v>
      </c>
      <c r="P3030" t="s">
        <v>36</v>
      </c>
    </row>
    <row r="3031" spans="1:16">
      <c r="A3031">
        <v>3030</v>
      </c>
      <c r="B3031" t="s">
        <v>3095</v>
      </c>
      <c r="C3031">
        <v>171</v>
      </c>
      <c r="D3031">
        <v>212</v>
      </c>
      <c r="E3031">
        <v>159.37731619482901</v>
      </c>
      <c r="F3031">
        <v>0.803921551000785</v>
      </c>
      <c r="G3031">
        <v>19950</v>
      </c>
      <c r="H3031">
        <v>1089.82755064964</v>
      </c>
      <c r="I3031">
        <v>0.75637773406536202</v>
      </c>
      <c r="J3031">
        <v>0.21107519484912399</v>
      </c>
      <c r="K3031">
        <v>0.69846827133479195</v>
      </c>
      <c r="L3031" t="s">
        <v>74</v>
      </c>
      <c r="M3031" t="s">
        <v>34</v>
      </c>
      <c r="N3031" t="s">
        <v>35</v>
      </c>
      <c r="O3031">
        <v>0.64079723169920899</v>
      </c>
      <c r="P3031" t="s">
        <v>36</v>
      </c>
    </row>
    <row r="3032" spans="1:16">
      <c r="A3032">
        <v>3031</v>
      </c>
      <c r="B3032" t="s">
        <v>3096</v>
      </c>
      <c r="C3032">
        <v>83</v>
      </c>
      <c r="D3032">
        <v>176</v>
      </c>
      <c r="E3032">
        <v>107.867551046125</v>
      </c>
      <c r="F3032">
        <v>0.47368421052631599</v>
      </c>
      <c r="G3032">
        <v>9138.4285202268402</v>
      </c>
      <c r="H3032">
        <v>860.41173368329601</v>
      </c>
      <c r="I3032">
        <v>0.85137385920499897</v>
      </c>
      <c r="J3032">
        <v>0.15512033518403601</v>
      </c>
      <c r="K3032">
        <v>0.72955527077697102</v>
      </c>
      <c r="L3032" t="s">
        <v>134</v>
      </c>
      <c r="M3032" t="s">
        <v>34</v>
      </c>
      <c r="N3032" t="s">
        <v>35</v>
      </c>
      <c r="O3032">
        <v>0.646056512342434</v>
      </c>
      <c r="P3032" t="s">
        <v>36</v>
      </c>
    </row>
    <row r="3033" spans="1:16">
      <c r="A3033">
        <v>3032</v>
      </c>
      <c r="B3033" t="s">
        <v>3097</v>
      </c>
      <c r="C3033">
        <v>109</v>
      </c>
      <c r="D3033">
        <v>97</v>
      </c>
      <c r="E3033">
        <v>78.025272197755598</v>
      </c>
      <c r="F3033">
        <v>1.12368390819729</v>
      </c>
      <c r="G3033">
        <v>4781.4593308128597</v>
      </c>
      <c r="H3033">
        <v>705.615389515213</v>
      </c>
      <c r="I3033">
        <v>0.761262355090637</v>
      </c>
      <c r="J3033">
        <v>0.120679705529164</v>
      </c>
      <c r="K3033">
        <v>0.60486979411488195</v>
      </c>
      <c r="L3033" t="s">
        <v>38</v>
      </c>
      <c r="M3033" t="s">
        <v>34</v>
      </c>
      <c r="N3033" t="s">
        <v>35</v>
      </c>
      <c r="O3033">
        <v>0.74565261358093204</v>
      </c>
      <c r="P3033" t="s">
        <v>36</v>
      </c>
    </row>
    <row r="3034" spans="1:16">
      <c r="A3034">
        <v>3033</v>
      </c>
      <c r="B3034" t="s">
        <v>3098</v>
      </c>
      <c r="C3034">
        <v>117</v>
      </c>
      <c r="D3034">
        <v>122</v>
      </c>
      <c r="E3034">
        <v>90.535497970747301</v>
      </c>
      <c r="F3034">
        <v>0.96412556053811704</v>
      </c>
      <c r="G3034">
        <v>6437.6545848771302</v>
      </c>
      <c r="H3034">
        <v>1107.31885564918</v>
      </c>
      <c r="I3034">
        <v>0.66243101915404101</v>
      </c>
      <c r="J3034">
        <v>6.5976936218400895E-2</v>
      </c>
      <c r="K3034">
        <v>0.57438964552362504</v>
      </c>
      <c r="L3034" t="s">
        <v>38</v>
      </c>
      <c r="M3034" t="s">
        <v>34</v>
      </c>
      <c r="N3034" t="s">
        <v>35</v>
      </c>
      <c r="O3034">
        <v>0.76862161617844504</v>
      </c>
      <c r="P3034" t="s">
        <v>36</v>
      </c>
    </row>
    <row r="3035" spans="1:16">
      <c r="A3035">
        <v>3034</v>
      </c>
      <c r="B3035" t="s">
        <v>3099</v>
      </c>
      <c r="C3035">
        <v>87</v>
      </c>
      <c r="D3035">
        <v>146</v>
      </c>
      <c r="E3035">
        <v>101.943422563261</v>
      </c>
      <c r="F3035">
        <v>0.59701492537313405</v>
      </c>
      <c r="G3035">
        <v>8162.2200998109602</v>
      </c>
      <c r="H3035">
        <v>602.13367956907905</v>
      </c>
      <c r="I3035">
        <v>0.81172171976577201</v>
      </c>
      <c r="J3035">
        <v>0.28289959550090299</v>
      </c>
      <c r="K3035">
        <v>0.82725999126282301</v>
      </c>
      <c r="L3035" t="s">
        <v>295</v>
      </c>
      <c r="M3035" t="s">
        <v>34</v>
      </c>
      <c r="N3035" t="s">
        <v>35</v>
      </c>
      <c r="O3035">
        <v>0.621027803017694</v>
      </c>
      <c r="P3035" t="s">
        <v>36</v>
      </c>
    </row>
    <row r="3036" spans="1:16">
      <c r="A3036">
        <v>3035</v>
      </c>
      <c r="B3036" t="s">
        <v>3100</v>
      </c>
      <c r="C3036">
        <v>147</v>
      </c>
      <c r="D3036">
        <v>88</v>
      </c>
      <c r="E3036">
        <v>83.883421257517099</v>
      </c>
      <c r="F3036">
        <v>1.6770186335403701</v>
      </c>
      <c r="G3036">
        <v>5526.3979122873398</v>
      </c>
      <c r="H3036">
        <v>647.621961710557</v>
      </c>
      <c r="I3036">
        <v>0.75912696085005704</v>
      </c>
      <c r="J3036">
        <v>0.16558038200025499</v>
      </c>
      <c r="K3036">
        <v>0.63637297186280595</v>
      </c>
      <c r="L3036" t="s">
        <v>106</v>
      </c>
      <c r="M3036" t="s">
        <v>34</v>
      </c>
      <c r="N3036" t="s">
        <v>35</v>
      </c>
      <c r="O3036">
        <v>0.66856581305916896</v>
      </c>
      <c r="P3036" t="s">
        <v>36</v>
      </c>
    </row>
    <row r="3037" spans="1:16">
      <c r="A3037">
        <v>3036</v>
      </c>
      <c r="B3037" t="s">
        <v>3101</v>
      </c>
      <c r="C3037">
        <v>141</v>
      </c>
      <c r="D3037">
        <v>97</v>
      </c>
      <c r="E3037">
        <v>102.02228701510199</v>
      </c>
      <c r="F3037">
        <v>1.4502766065105199</v>
      </c>
      <c r="G3037">
        <v>8174.8537349716498</v>
      </c>
      <c r="H3037">
        <v>673.14423232151103</v>
      </c>
      <c r="I3037">
        <v>0.60978877159594902</v>
      </c>
      <c r="J3037">
        <v>0.22671152433890501</v>
      </c>
      <c r="K3037">
        <v>0.72809467706278697</v>
      </c>
      <c r="L3037" t="s">
        <v>38</v>
      </c>
      <c r="M3037" t="s">
        <v>34</v>
      </c>
      <c r="N3037" t="s">
        <v>35</v>
      </c>
      <c r="O3037">
        <v>0.80239877740769205</v>
      </c>
      <c r="P3037" t="s">
        <v>36</v>
      </c>
    </row>
    <row r="3038" spans="1:16">
      <c r="A3038">
        <v>3037</v>
      </c>
      <c r="B3038" t="s">
        <v>3102</v>
      </c>
      <c r="C3038">
        <v>254</v>
      </c>
      <c r="D3038">
        <v>255</v>
      </c>
      <c r="E3038">
        <v>193.90647091603299</v>
      </c>
      <c r="F3038">
        <v>0.99657129575415904</v>
      </c>
      <c r="G3038">
        <v>29530.750610586001</v>
      </c>
      <c r="H3038">
        <v>1787.42042110578</v>
      </c>
      <c r="I3038">
        <v>0.57868708591376805</v>
      </c>
      <c r="J3038">
        <v>0.116153130504804</v>
      </c>
      <c r="K3038">
        <v>0.615752936436607</v>
      </c>
      <c r="L3038" t="s">
        <v>74</v>
      </c>
      <c r="M3038" t="s">
        <v>34</v>
      </c>
      <c r="N3038" t="s">
        <v>35</v>
      </c>
      <c r="O3038">
        <v>0.69227148353116597</v>
      </c>
      <c r="P3038" t="s">
        <v>36</v>
      </c>
    </row>
    <row r="3039" spans="1:16">
      <c r="A3039">
        <v>3038</v>
      </c>
      <c r="B3039" t="s">
        <v>3103</v>
      </c>
      <c r="C3039">
        <v>185</v>
      </c>
      <c r="D3039">
        <v>169</v>
      </c>
      <c r="E3039">
        <v>130.93901428530401</v>
      </c>
      <c r="F3039">
        <v>1.0960260002312101</v>
      </c>
      <c r="G3039">
        <v>13465.6715092628</v>
      </c>
      <c r="H3039">
        <v>1285.27957456174</v>
      </c>
      <c r="I3039">
        <v>0.72725674342588398</v>
      </c>
      <c r="J3039">
        <v>0.102433654705329</v>
      </c>
      <c r="K3039">
        <v>0.59145955332719702</v>
      </c>
      <c r="L3039" t="s">
        <v>194</v>
      </c>
      <c r="M3039" t="s">
        <v>34</v>
      </c>
      <c r="N3039" t="s">
        <v>35</v>
      </c>
      <c r="O3039">
        <v>0.63456562749491596</v>
      </c>
      <c r="P3039" t="s">
        <v>36</v>
      </c>
    </row>
    <row r="3040" spans="1:16">
      <c r="A3040">
        <v>3039</v>
      </c>
      <c r="B3040" t="s">
        <v>3104</v>
      </c>
      <c r="C3040">
        <v>181</v>
      </c>
      <c r="D3040">
        <v>74</v>
      </c>
      <c r="E3040">
        <v>99.009948320431505</v>
      </c>
      <c r="F3040">
        <v>2.4588568121410899</v>
      </c>
      <c r="G3040">
        <v>7699.2345289225004</v>
      </c>
      <c r="H3040">
        <v>787.26570632799803</v>
      </c>
      <c r="I3040">
        <v>0.716531288776174</v>
      </c>
      <c r="J3040">
        <v>0.15610425662147101</v>
      </c>
      <c r="K3040">
        <v>0.69491434474061997</v>
      </c>
      <c r="L3040" t="s">
        <v>44</v>
      </c>
      <c r="M3040" t="s">
        <v>34</v>
      </c>
      <c r="N3040" t="s">
        <v>35</v>
      </c>
      <c r="O3040">
        <v>0.66646300982972595</v>
      </c>
      <c r="P3040" t="s">
        <v>36</v>
      </c>
    </row>
    <row r="3041" spans="1:16">
      <c r="A3041">
        <v>3040</v>
      </c>
      <c r="B3041" t="s">
        <v>3105</v>
      </c>
      <c r="C3041">
        <v>97</v>
      </c>
      <c r="D3041">
        <v>145</v>
      </c>
      <c r="E3041">
        <v>85.474617329233993</v>
      </c>
      <c r="F3041">
        <v>0.66517250484452295</v>
      </c>
      <c r="G3041">
        <v>5738.0484589792104</v>
      </c>
      <c r="H3041">
        <v>681.283745850066</v>
      </c>
      <c r="I3041">
        <v>0.70851700217690705</v>
      </c>
      <c r="J3041">
        <v>0.15535241912976999</v>
      </c>
      <c r="K3041">
        <v>0.52705875928352997</v>
      </c>
      <c r="L3041" t="s">
        <v>38</v>
      </c>
      <c r="M3041" t="s">
        <v>34</v>
      </c>
      <c r="N3041" t="s">
        <v>35</v>
      </c>
      <c r="O3041">
        <v>0.75051989229136395</v>
      </c>
      <c r="P3041" t="s">
        <v>36</v>
      </c>
    </row>
    <row r="3042" spans="1:16">
      <c r="A3042">
        <v>3041</v>
      </c>
      <c r="B3042" t="s">
        <v>3106</v>
      </c>
      <c r="C3042">
        <v>94</v>
      </c>
      <c r="D3042">
        <v>126</v>
      </c>
      <c r="E3042">
        <v>96.9139455408407</v>
      </c>
      <c r="F3042">
        <v>0.74267609674907198</v>
      </c>
      <c r="G3042">
        <v>7376.7052548204201</v>
      </c>
      <c r="H3042">
        <v>611.20863851619799</v>
      </c>
      <c r="I3042">
        <v>0.71076599569078902</v>
      </c>
      <c r="J3042">
        <v>0.248138028661851</v>
      </c>
      <c r="K3042">
        <v>0.77280371212357102</v>
      </c>
      <c r="L3042" t="s">
        <v>38</v>
      </c>
      <c r="M3042" t="s">
        <v>34</v>
      </c>
      <c r="N3042" t="s">
        <v>35</v>
      </c>
      <c r="O3042">
        <v>0.77060713655225399</v>
      </c>
      <c r="P3042" t="s">
        <v>36</v>
      </c>
    </row>
    <row r="3043" spans="1:16">
      <c r="A3043">
        <v>3042</v>
      </c>
      <c r="B3043" t="s">
        <v>3107</v>
      </c>
      <c r="C3043">
        <v>251</v>
      </c>
      <c r="D3043">
        <v>150</v>
      </c>
      <c r="E3043">
        <v>155.485162815167</v>
      </c>
      <c r="F3043">
        <v>1.6736842566402299</v>
      </c>
      <c r="G3043">
        <v>18987.5</v>
      </c>
      <c r="H3043">
        <v>1135.1828891038899</v>
      </c>
      <c r="I3043">
        <v>0.72889314382992298</v>
      </c>
      <c r="J3043">
        <v>0.18515949104670901</v>
      </c>
      <c r="K3043">
        <v>0.66158536585365901</v>
      </c>
      <c r="L3043" t="s">
        <v>507</v>
      </c>
      <c r="M3043" t="s">
        <v>34</v>
      </c>
      <c r="N3043" t="s">
        <v>35</v>
      </c>
      <c r="O3043">
        <v>0.65083560377307303</v>
      </c>
      <c r="P3043" t="s">
        <v>36</v>
      </c>
    </row>
    <row r="3044" spans="1:16">
      <c r="A3044">
        <v>3043</v>
      </c>
      <c r="B3044" t="s">
        <v>3108</v>
      </c>
      <c r="C3044">
        <v>98</v>
      </c>
      <c r="D3044">
        <v>90</v>
      </c>
      <c r="E3044">
        <v>85.696837889645906</v>
      </c>
      <c r="F3044">
        <v>1.0841918221336799</v>
      </c>
      <c r="G3044">
        <v>5767.9232903591701</v>
      </c>
      <c r="H3044">
        <v>688.78449744545901</v>
      </c>
      <c r="I3044">
        <v>0.64111364881279398</v>
      </c>
      <c r="J3044">
        <v>0.15277863034012301</v>
      </c>
      <c r="K3044">
        <v>0.74066227693482201</v>
      </c>
      <c r="L3044" t="s">
        <v>41</v>
      </c>
      <c r="M3044" t="s">
        <v>34</v>
      </c>
      <c r="N3044" t="s">
        <v>35</v>
      </c>
      <c r="O3044">
        <v>0.75589496422950497</v>
      </c>
      <c r="P3044" t="s">
        <v>36</v>
      </c>
    </row>
    <row r="3045" spans="1:16">
      <c r="A3045">
        <v>3044</v>
      </c>
      <c r="B3045" t="s">
        <v>3109</v>
      </c>
      <c r="C3045">
        <v>106</v>
      </c>
      <c r="D3045">
        <v>152</v>
      </c>
      <c r="E3045">
        <v>116.123597456845</v>
      </c>
      <c r="F3045">
        <v>0.69850346848872802</v>
      </c>
      <c r="G3045">
        <v>10590.850670699399</v>
      </c>
      <c r="H3045">
        <v>866.25138100644801</v>
      </c>
      <c r="I3045">
        <v>0.68029278559834205</v>
      </c>
      <c r="J3045">
        <v>0.17735883550591799</v>
      </c>
      <c r="K3045">
        <v>0.72894672231770197</v>
      </c>
      <c r="L3045" t="s">
        <v>93</v>
      </c>
      <c r="M3045" t="s">
        <v>34</v>
      </c>
      <c r="N3045" t="s">
        <v>35</v>
      </c>
      <c r="O3045">
        <v>0.68598901088900899</v>
      </c>
      <c r="P3045" t="s">
        <v>36</v>
      </c>
    </row>
    <row r="3046" spans="1:16">
      <c r="A3046">
        <v>3045</v>
      </c>
      <c r="B3046" t="s">
        <v>3110</v>
      </c>
      <c r="C3046">
        <v>165</v>
      </c>
      <c r="D3046">
        <v>225</v>
      </c>
      <c r="E3046">
        <v>132.767527252256</v>
      </c>
      <c r="F3046">
        <v>0.73577883485714102</v>
      </c>
      <c r="G3046">
        <v>13844.383302079401</v>
      </c>
      <c r="H3046">
        <v>1473.3580154675999</v>
      </c>
      <c r="I3046">
        <v>0.71823393413215897</v>
      </c>
      <c r="J3046">
        <v>8.0143240499484805E-2</v>
      </c>
      <c r="K3046">
        <v>0.45651300247992999</v>
      </c>
      <c r="L3046" t="s">
        <v>74</v>
      </c>
      <c r="M3046" t="s">
        <v>34</v>
      </c>
      <c r="N3046" t="s">
        <v>35</v>
      </c>
      <c r="O3046">
        <v>0.79654419303163704</v>
      </c>
      <c r="P3046" t="s">
        <v>36</v>
      </c>
    </row>
    <row r="3047" spans="1:16">
      <c r="A3047">
        <v>3046</v>
      </c>
      <c r="B3047" t="s">
        <v>3111</v>
      </c>
      <c r="C3047">
        <v>269</v>
      </c>
      <c r="D3047">
        <v>166</v>
      </c>
      <c r="E3047">
        <v>149.309670544342</v>
      </c>
      <c r="F3047">
        <v>1.6196721311475399</v>
      </c>
      <c r="G3047">
        <v>17509.177915690001</v>
      </c>
      <c r="H3047">
        <v>2442.6763819807502</v>
      </c>
      <c r="I3047">
        <v>0.61740661181655698</v>
      </c>
      <c r="J3047">
        <v>3.6875995491552099E-2</v>
      </c>
      <c r="K3047">
        <v>0.51627224121307702</v>
      </c>
      <c r="L3047" t="s">
        <v>41</v>
      </c>
      <c r="M3047" t="s">
        <v>34</v>
      </c>
      <c r="N3047" t="s">
        <v>35</v>
      </c>
      <c r="O3047">
        <v>0.70787877697040102</v>
      </c>
      <c r="P3047" t="s">
        <v>36</v>
      </c>
    </row>
    <row r="3048" spans="1:16">
      <c r="A3048">
        <v>3047</v>
      </c>
      <c r="B3048" t="s">
        <v>3112</v>
      </c>
      <c r="C3048">
        <v>130</v>
      </c>
      <c r="D3048">
        <v>177</v>
      </c>
      <c r="E3048">
        <v>104.340562683359</v>
      </c>
      <c r="F3048">
        <v>0.73335450051262496</v>
      </c>
      <c r="G3048">
        <v>8550.5929077504697</v>
      </c>
      <c r="H3048">
        <v>890.51169976783797</v>
      </c>
      <c r="I3048">
        <v>0.59107646347301601</v>
      </c>
      <c r="J3048">
        <v>0.13549611241933801</v>
      </c>
      <c r="K3048">
        <v>0.51448782843549301</v>
      </c>
      <c r="L3048" t="s">
        <v>74</v>
      </c>
      <c r="M3048" t="s">
        <v>34</v>
      </c>
      <c r="N3048" t="s">
        <v>35</v>
      </c>
      <c r="O3048">
        <v>0.66534170749630905</v>
      </c>
      <c r="P3048" t="s">
        <v>36</v>
      </c>
    </row>
    <row r="3049" spans="1:16">
      <c r="A3049">
        <v>3048</v>
      </c>
      <c r="B3049" t="s">
        <v>3113</v>
      </c>
      <c r="C3049">
        <v>112</v>
      </c>
      <c r="D3049">
        <v>74</v>
      </c>
      <c r="E3049">
        <v>70.175972987069201</v>
      </c>
      <c r="F3049">
        <v>1.5220821497544901</v>
      </c>
      <c r="G3049">
        <v>3867.8245621928199</v>
      </c>
      <c r="H3049">
        <v>616.28663426181504</v>
      </c>
      <c r="I3049">
        <v>0.63790160733571</v>
      </c>
      <c r="J3049">
        <v>0.12797087307880101</v>
      </c>
      <c r="K3049">
        <v>0.59396968866977096</v>
      </c>
      <c r="L3049" t="s">
        <v>74</v>
      </c>
      <c r="M3049" t="s">
        <v>34</v>
      </c>
      <c r="N3049" t="s">
        <v>35</v>
      </c>
      <c r="O3049">
        <v>0.64102160969600097</v>
      </c>
      <c r="P3049" t="s">
        <v>36</v>
      </c>
    </row>
    <row r="3050" spans="1:16">
      <c r="A3050">
        <v>3049</v>
      </c>
      <c r="B3050" t="s">
        <v>3114</v>
      </c>
      <c r="C3050">
        <v>127</v>
      </c>
      <c r="D3050">
        <v>181</v>
      </c>
      <c r="E3050">
        <v>123.64688801319301</v>
      </c>
      <c r="F3050">
        <v>0.70180722891566305</v>
      </c>
      <c r="G3050">
        <v>12007.601380718301</v>
      </c>
      <c r="H3050">
        <v>1486.8316619551699</v>
      </c>
      <c r="I3050">
        <v>0.832064247063527</v>
      </c>
      <c r="J3050">
        <v>6.8256265731407098E-2</v>
      </c>
      <c r="K3050">
        <v>0.65591712133021596</v>
      </c>
      <c r="L3050" t="s">
        <v>38</v>
      </c>
      <c r="M3050" t="s">
        <v>34</v>
      </c>
      <c r="N3050" t="s">
        <v>35</v>
      </c>
      <c r="O3050">
        <v>0.71152748784567199</v>
      </c>
      <c r="P3050" t="s">
        <v>36</v>
      </c>
    </row>
    <row r="3051" spans="1:16">
      <c r="A3051">
        <v>3050</v>
      </c>
      <c r="B3051" t="s">
        <v>3115</v>
      </c>
      <c r="C3051">
        <v>106</v>
      </c>
      <c r="D3051">
        <v>97</v>
      </c>
      <c r="E3051">
        <v>83.273203705500805</v>
      </c>
      <c r="F3051">
        <v>1.0948795456737099</v>
      </c>
      <c r="G3051">
        <v>5446.2858022684304</v>
      </c>
      <c r="H3051">
        <v>757.37229434811604</v>
      </c>
      <c r="I3051">
        <v>0.67539005888833004</v>
      </c>
      <c r="J3051">
        <v>0.11931401598460301</v>
      </c>
      <c r="K3051">
        <v>0.68357429344277598</v>
      </c>
      <c r="L3051" t="s">
        <v>41</v>
      </c>
      <c r="M3051" t="s">
        <v>34</v>
      </c>
      <c r="N3051" t="s">
        <v>35</v>
      </c>
      <c r="O3051">
        <v>0.71924613710705898</v>
      </c>
      <c r="P3051" t="s">
        <v>36</v>
      </c>
    </row>
    <row r="3052" spans="1:16">
      <c r="A3052">
        <v>3051</v>
      </c>
      <c r="B3052" t="s">
        <v>3116</v>
      </c>
      <c r="C3052">
        <v>123</v>
      </c>
      <c r="D3052">
        <v>105</v>
      </c>
      <c r="E3052">
        <v>98.223167906999393</v>
      </c>
      <c r="F3052">
        <v>1.1716481923233999</v>
      </c>
      <c r="G3052">
        <v>7577.3571073723997</v>
      </c>
      <c r="H3052">
        <v>723.00754883610705</v>
      </c>
      <c r="I3052">
        <v>0.61041454381401195</v>
      </c>
      <c r="J3052">
        <v>0.182155360311099</v>
      </c>
      <c r="K3052">
        <v>0.71448993034630603</v>
      </c>
      <c r="L3052" t="s">
        <v>41</v>
      </c>
      <c r="M3052" t="s">
        <v>34</v>
      </c>
      <c r="N3052" t="s">
        <v>35</v>
      </c>
      <c r="O3052">
        <v>0.70202301108085496</v>
      </c>
      <c r="P3052" t="s">
        <v>36</v>
      </c>
    </row>
    <row r="3053" spans="1:16">
      <c r="A3053">
        <v>3052</v>
      </c>
      <c r="B3053" t="s">
        <v>3117</v>
      </c>
      <c r="C3053">
        <v>193</v>
      </c>
      <c r="D3053">
        <v>219</v>
      </c>
      <c r="E3053">
        <v>152.38341837978101</v>
      </c>
      <c r="F3053">
        <v>0.87944985704451095</v>
      </c>
      <c r="G3053">
        <v>18237.5</v>
      </c>
      <c r="H3053">
        <v>1163.4671598672901</v>
      </c>
      <c r="I3053">
        <v>0.65655044135782403</v>
      </c>
      <c r="J3053">
        <v>0.169303879646859</v>
      </c>
      <c r="K3053">
        <v>0.56594259115593504</v>
      </c>
      <c r="L3053" t="s">
        <v>41</v>
      </c>
      <c r="M3053" t="s">
        <v>34</v>
      </c>
      <c r="N3053" t="s">
        <v>35</v>
      </c>
      <c r="O3053">
        <v>0.81463751786373295</v>
      </c>
      <c r="P3053" t="s">
        <v>36</v>
      </c>
    </row>
    <row r="3054" spans="1:16">
      <c r="A3054">
        <v>3053</v>
      </c>
      <c r="B3054" t="s">
        <v>3118</v>
      </c>
      <c r="C3054">
        <v>142</v>
      </c>
      <c r="D3054">
        <v>93</v>
      </c>
      <c r="E3054">
        <v>99.973360916267495</v>
      </c>
      <c r="F3054">
        <v>1.52941176470588</v>
      </c>
      <c r="G3054">
        <v>7849.7977338374303</v>
      </c>
      <c r="H3054">
        <v>672.96654547629203</v>
      </c>
      <c r="I3054">
        <v>0.87104570023059702</v>
      </c>
      <c r="J3054">
        <v>0.21781178804231999</v>
      </c>
      <c r="K3054">
        <v>0.72995908889871697</v>
      </c>
      <c r="L3054" t="s">
        <v>74</v>
      </c>
      <c r="M3054" t="s">
        <v>34</v>
      </c>
      <c r="N3054" t="s">
        <v>35</v>
      </c>
      <c r="O3054">
        <v>0.70314372628118105</v>
      </c>
      <c r="P3054" t="s">
        <v>36</v>
      </c>
    </row>
    <row r="3055" spans="1:16">
      <c r="A3055">
        <v>3054</v>
      </c>
      <c r="B3055" t="s">
        <v>3119</v>
      </c>
      <c r="C3055">
        <v>236</v>
      </c>
      <c r="D3055">
        <v>157</v>
      </c>
      <c r="E3055">
        <v>151.598066552544</v>
      </c>
      <c r="F3055">
        <v>1.5064158112891299</v>
      </c>
      <c r="G3055">
        <v>18050</v>
      </c>
      <c r="H3055">
        <v>1055.68541526794</v>
      </c>
      <c r="I3055">
        <v>0.59029434603077002</v>
      </c>
      <c r="J3055">
        <v>0.20352512351938601</v>
      </c>
      <c r="K3055">
        <v>0.65546981389015002</v>
      </c>
      <c r="L3055" t="s">
        <v>77</v>
      </c>
      <c r="M3055" t="s">
        <v>34</v>
      </c>
      <c r="N3055" t="s">
        <v>35</v>
      </c>
      <c r="O3055">
        <v>0.67198625563910996</v>
      </c>
      <c r="P3055" t="s">
        <v>36</v>
      </c>
    </row>
    <row r="3056" spans="1:16">
      <c r="A3056">
        <v>3055</v>
      </c>
      <c r="B3056" t="s">
        <v>3120</v>
      </c>
      <c r="C3056">
        <v>226</v>
      </c>
      <c r="D3056">
        <v>251</v>
      </c>
      <c r="E3056">
        <v>149.74956254242599</v>
      </c>
      <c r="F3056">
        <v>0.89811317548319203</v>
      </c>
      <c r="G3056">
        <v>17612.5</v>
      </c>
      <c r="H3056">
        <v>2118.4418982267398</v>
      </c>
      <c r="I3056">
        <v>0.49198644696378002</v>
      </c>
      <c r="J3056">
        <v>4.9317125530947699E-2</v>
      </c>
      <c r="K3056">
        <v>0.41441176470588198</v>
      </c>
      <c r="L3056" t="s">
        <v>151</v>
      </c>
      <c r="M3056" t="s">
        <v>34</v>
      </c>
      <c r="N3056" t="s">
        <v>35</v>
      </c>
      <c r="O3056">
        <v>0.66987395269398997</v>
      </c>
      <c r="P3056" t="s">
        <v>36</v>
      </c>
    </row>
    <row r="3057" spans="1:16">
      <c r="A3057">
        <v>3056</v>
      </c>
      <c r="B3057" t="s">
        <v>3121</v>
      </c>
      <c r="C3057">
        <v>53</v>
      </c>
      <c r="D3057">
        <v>113</v>
      </c>
      <c r="E3057">
        <v>74.971344242499896</v>
      </c>
      <c r="F3057">
        <v>0.47342995169082103</v>
      </c>
      <c r="G3057">
        <v>4414.4893871455597</v>
      </c>
      <c r="H3057">
        <v>397.547620564233</v>
      </c>
      <c r="I3057">
        <v>0.80544808081695696</v>
      </c>
      <c r="J3057">
        <v>0.35100396652370403</v>
      </c>
      <c r="K3057">
        <v>0.81791644865475199</v>
      </c>
      <c r="L3057" t="s">
        <v>38</v>
      </c>
      <c r="M3057" t="s">
        <v>34</v>
      </c>
      <c r="N3057" t="s">
        <v>35</v>
      </c>
      <c r="O3057">
        <v>0.81865746799105898</v>
      </c>
      <c r="P3057" t="s">
        <v>36</v>
      </c>
    </row>
    <row r="3058" spans="1:16">
      <c r="A3058">
        <v>3057</v>
      </c>
      <c r="B3058" t="s">
        <v>3122</v>
      </c>
      <c r="C3058">
        <v>223</v>
      </c>
      <c r="D3058">
        <v>112</v>
      </c>
      <c r="E3058">
        <v>102.113137494504</v>
      </c>
      <c r="F3058">
        <v>1.99268661769355</v>
      </c>
      <c r="G3058">
        <v>8189.4195731568998</v>
      </c>
      <c r="H3058">
        <v>1697.6636461702601</v>
      </c>
      <c r="I3058">
        <v>0.57150434426557395</v>
      </c>
      <c r="J3058">
        <v>3.5707520043465203E-2</v>
      </c>
      <c r="K3058">
        <v>0.42770092993650299</v>
      </c>
      <c r="L3058" t="s">
        <v>41</v>
      </c>
      <c r="M3058" t="s">
        <v>34</v>
      </c>
      <c r="N3058" t="s">
        <v>35</v>
      </c>
      <c r="O3058">
        <v>0.73055390149812804</v>
      </c>
      <c r="P3058" t="s">
        <v>36</v>
      </c>
    </row>
    <row r="3059" spans="1:16">
      <c r="A3059">
        <v>3058</v>
      </c>
      <c r="B3059" t="s">
        <v>3123</v>
      </c>
      <c r="C3059">
        <v>81</v>
      </c>
      <c r="D3059">
        <v>74</v>
      </c>
      <c r="E3059">
        <v>68.238625711932499</v>
      </c>
      <c r="F3059">
        <v>1.0935065799869099</v>
      </c>
      <c r="G3059">
        <v>3657.2144325141799</v>
      </c>
      <c r="H3059">
        <v>401.29329524268297</v>
      </c>
      <c r="I3059">
        <v>0.73962249104497302</v>
      </c>
      <c r="J3059">
        <v>0.28538850844074698</v>
      </c>
      <c r="K3059">
        <v>0.72588353295179697</v>
      </c>
      <c r="L3059" t="s">
        <v>33</v>
      </c>
      <c r="M3059" t="s">
        <v>34</v>
      </c>
      <c r="N3059" t="s">
        <v>35</v>
      </c>
      <c r="O3059">
        <v>0.88083016155351501</v>
      </c>
      <c r="P3059" t="s">
        <v>36</v>
      </c>
    </row>
    <row r="3060" spans="1:16">
      <c r="A3060">
        <v>3059</v>
      </c>
      <c r="B3060" t="s">
        <v>3124</v>
      </c>
      <c r="C3060">
        <v>234</v>
      </c>
      <c r="D3060">
        <v>120</v>
      </c>
      <c r="E3060">
        <v>132.944867396619</v>
      </c>
      <c r="F3060">
        <v>1.9538816580821901</v>
      </c>
      <c r="G3060">
        <v>13881.392421550099</v>
      </c>
      <c r="H3060">
        <v>1264.6702475499101</v>
      </c>
      <c r="I3060">
        <v>0.71787354406416204</v>
      </c>
      <c r="J3060">
        <v>0.10906572551943899</v>
      </c>
      <c r="K3060">
        <v>0.59099538062393198</v>
      </c>
      <c r="L3060" t="s">
        <v>41</v>
      </c>
      <c r="M3060" t="s">
        <v>34</v>
      </c>
      <c r="N3060" t="s">
        <v>35</v>
      </c>
      <c r="O3060">
        <v>0.799107163284001</v>
      </c>
      <c r="P3060" t="s">
        <v>36</v>
      </c>
    </row>
    <row r="3061" spans="1:16">
      <c r="A3061">
        <v>3060</v>
      </c>
      <c r="B3061" t="s">
        <v>3125</v>
      </c>
      <c r="C3061">
        <v>106</v>
      </c>
      <c r="D3061">
        <v>216</v>
      </c>
      <c r="E3061">
        <v>119.989200532284</v>
      </c>
      <c r="F3061">
        <v>0.49325357785546098</v>
      </c>
      <c r="G3061">
        <v>11307.6979928166</v>
      </c>
      <c r="H3061">
        <v>803.170555217681</v>
      </c>
      <c r="I3061">
        <v>0.82386581365385902</v>
      </c>
      <c r="J3061">
        <v>0.220276672645625</v>
      </c>
      <c r="K3061">
        <v>0.68703661895516299</v>
      </c>
      <c r="L3061" t="s">
        <v>41</v>
      </c>
      <c r="M3061" t="s">
        <v>34</v>
      </c>
      <c r="N3061" t="s">
        <v>35</v>
      </c>
      <c r="O3061">
        <v>0.70337466584861696</v>
      </c>
      <c r="P3061" t="s">
        <v>36</v>
      </c>
    </row>
    <row r="3062" spans="1:16">
      <c r="A3062">
        <v>3061</v>
      </c>
      <c r="B3062" t="s">
        <v>3126</v>
      </c>
      <c r="C3062">
        <v>187</v>
      </c>
      <c r="D3062">
        <v>122</v>
      </c>
      <c r="E3062">
        <v>131.54247125362599</v>
      </c>
      <c r="F3062">
        <v>1.5373826147916501</v>
      </c>
      <c r="G3062">
        <v>13590.075657845</v>
      </c>
      <c r="H3062">
        <v>793.93348144209904</v>
      </c>
      <c r="I3062">
        <v>0.7931960658278</v>
      </c>
      <c r="J3062">
        <v>0.27093399702938797</v>
      </c>
      <c r="K3062">
        <v>0.77363375610251395</v>
      </c>
      <c r="L3062" t="s">
        <v>44</v>
      </c>
      <c r="M3062" t="s">
        <v>34</v>
      </c>
      <c r="N3062" t="s">
        <v>35</v>
      </c>
      <c r="O3062">
        <v>0.65440759026857198</v>
      </c>
      <c r="P3062" t="s">
        <v>36</v>
      </c>
    </row>
    <row r="3063" spans="1:16">
      <c r="A3063">
        <v>3062</v>
      </c>
      <c r="B3063" t="s">
        <v>3127</v>
      </c>
      <c r="C3063">
        <v>111</v>
      </c>
      <c r="D3063">
        <v>184</v>
      </c>
      <c r="E3063">
        <v>108.120764693382</v>
      </c>
      <c r="F3063">
        <v>0.60071258266090699</v>
      </c>
      <c r="G3063">
        <v>9181.3828797731603</v>
      </c>
      <c r="H3063">
        <v>853.35942247712103</v>
      </c>
      <c r="I3063">
        <v>0.66295033001258696</v>
      </c>
      <c r="J3063">
        <v>0.158436042671079</v>
      </c>
      <c r="K3063">
        <v>0.56370969949718497</v>
      </c>
      <c r="L3063" t="s">
        <v>1045</v>
      </c>
      <c r="M3063" t="s">
        <v>34</v>
      </c>
      <c r="N3063" t="s">
        <v>35</v>
      </c>
      <c r="O3063">
        <v>0.71452039938966205</v>
      </c>
      <c r="P3063" t="s">
        <v>36</v>
      </c>
    </row>
    <row r="3064" spans="1:16">
      <c r="A3064">
        <v>3063</v>
      </c>
      <c r="B3064" t="s">
        <v>3128</v>
      </c>
      <c r="C3064">
        <v>114</v>
      </c>
      <c r="D3064">
        <v>232</v>
      </c>
      <c r="E3064">
        <v>118.716778255401</v>
      </c>
      <c r="F3064">
        <v>0.49215205040197102</v>
      </c>
      <c r="G3064">
        <v>11069.1452347826</v>
      </c>
      <c r="H3064">
        <v>1267.20715134952</v>
      </c>
      <c r="I3064">
        <v>0.80833428144177</v>
      </c>
      <c r="J3064">
        <v>8.6622102239409499E-2</v>
      </c>
      <c r="K3064">
        <v>0.54728503295879605</v>
      </c>
      <c r="L3064" t="s">
        <v>93</v>
      </c>
      <c r="M3064" t="s">
        <v>34</v>
      </c>
      <c r="N3064" t="s">
        <v>35</v>
      </c>
      <c r="O3064">
        <v>0.73897266598752798</v>
      </c>
      <c r="P3064" t="s">
        <v>36</v>
      </c>
    </row>
    <row r="3065" spans="1:16">
      <c r="A3065">
        <v>3064</v>
      </c>
      <c r="B3065" t="s">
        <v>3129</v>
      </c>
      <c r="C3065">
        <v>367</v>
      </c>
      <c r="D3065">
        <v>272</v>
      </c>
      <c r="E3065">
        <v>144.668154811569</v>
      </c>
      <c r="F3065">
        <v>1.3480662302769</v>
      </c>
      <c r="G3065">
        <v>16437.5</v>
      </c>
      <c r="H3065">
        <v>3195.8430427312901</v>
      </c>
      <c r="I3065">
        <v>0.37771366165433901</v>
      </c>
      <c r="J3065">
        <v>2.0224358101771901E-2</v>
      </c>
      <c r="K3065">
        <v>0.227981969486824</v>
      </c>
      <c r="L3065" t="s">
        <v>151</v>
      </c>
      <c r="M3065" t="s">
        <v>34</v>
      </c>
      <c r="N3065" t="s">
        <v>35</v>
      </c>
      <c r="O3065">
        <v>0.88256130557580603</v>
      </c>
      <c r="P3065" t="s">
        <v>36</v>
      </c>
    </row>
    <row r="3066" spans="1:16">
      <c r="A3066">
        <v>3065</v>
      </c>
      <c r="B3066" t="s">
        <v>3130</v>
      </c>
      <c r="C3066">
        <v>173</v>
      </c>
      <c r="D3066">
        <v>55</v>
      </c>
      <c r="E3066">
        <v>79.4314626484678</v>
      </c>
      <c r="F3066">
        <v>3.14851485148515</v>
      </c>
      <c r="G3066">
        <v>4955.3576030245704</v>
      </c>
      <c r="H3066">
        <v>702.66184990385295</v>
      </c>
      <c r="I3066">
        <v>0.84539162186550199</v>
      </c>
      <c r="J3066">
        <v>0.126122367746443</v>
      </c>
      <c r="K3066">
        <v>0.60238133954866602</v>
      </c>
      <c r="L3066" t="s">
        <v>194</v>
      </c>
      <c r="M3066" t="s">
        <v>34</v>
      </c>
      <c r="N3066" t="s">
        <v>35</v>
      </c>
      <c r="O3066">
        <v>0.69593156680187995</v>
      </c>
      <c r="P3066" t="s">
        <v>36</v>
      </c>
    </row>
    <row r="3067" spans="1:16">
      <c r="A3067">
        <v>3066</v>
      </c>
      <c r="B3067" t="s">
        <v>3131</v>
      </c>
      <c r="C3067">
        <v>103</v>
      </c>
      <c r="D3067">
        <v>83</v>
      </c>
      <c r="E3067">
        <v>78.667784435166595</v>
      </c>
      <c r="F3067">
        <v>1.23529411764706</v>
      </c>
      <c r="G3067">
        <v>4860.5310238185302</v>
      </c>
      <c r="H3067">
        <v>546.21152692794794</v>
      </c>
      <c r="I3067">
        <v>0.791746793600419</v>
      </c>
      <c r="J3067">
        <v>0.204725462787236</v>
      </c>
      <c r="K3067">
        <v>0.71306774819563501</v>
      </c>
      <c r="L3067" t="s">
        <v>41</v>
      </c>
      <c r="M3067" t="s">
        <v>34</v>
      </c>
      <c r="N3067" t="s">
        <v>35</v>
      </c>
      <c r="O3067">
        <v>0.68679523417382904</v>
      </c>
      <c r="P3067" t="s">
        <v>36</v>
      </c>
    </row>
    <row r="3068" spans="1:16">
      <c r="A3068">
        <v>3067</v>
      </c>
      <c r="B3068" t="s">
        <v>3132</v>
      </c>
      <c r="C3068">
        <v>73</v>
      </c>
      <c r="D3068">
        <v>135</v>
      </c>
      <c r="E3068">
        <v>76.993719724899705</v>
      </c>
      <c r="F3068">
        <v>0.54158752445802605</v>
      </c>
      <c r="G3068">
        <v>4655.8661342155001</v>
      </c>
      <c r="H3068">
        <v>455.96840750704598</v>
      </c>
      <c r="I3068">
        <v>0.89242693737382806</v>
      </c>
      <c r="J3068">
        <v>0.28141085334684601</v>
      </c>
      <c r="K3068">
        <v>0.69224989502994405</v>
      </c>
      <c r="L3068" t="s">
        <v>3133</v>
      </c>
      <c r="M3068" t="s">
        <v>34</v>
      </c>
      <c r="N3068" t="s">
        <v>35</v>
      </c>
      <c r="O3068">
        <v>0.62956960564525599</v>
      </c>
      <c r="P3068" t="s">
        <v>36</v>
      </c>
    </row>
    <row r="3069" spans="1:16">
      <c r="A3069">
        <v>3068</v>
      </c>
      <c r="B3069" t="s">
        <v>3134</v>
      </c>
      <c r="C3069">
        <v>107</v>
      </c>
      <c r="D3069">
        <v>176</v>
      </c>
      <c r="E3069">
        <v>119.01290596686199</v>
      </c>
      <c r="F3069">
        <v>0.60990712074303399</v>
      </c>
      <c r="G3069">
        <v>11124.435967485801</v>
      </c>
      <c r="H3069">
        <v>772.72527822515201</v>
      </c>
      <c r="I3069">
        <v>0.57712963302355902</v>
      </c>
      <c r="J3069">
        <v>0.234119520198034</v>
      </c>
      <c r="K3069">
        <v>0.85086113795259499</v>
      </c>
      <c r="L3069" t="s">
        <v>74</v>
      </c>
      <c r="M3069" t="s">
        <v>34</v>
      </c>
      <c r="N3069" t="s">
        <v>35</v>
      </c>
      <c r="O3069">
        <v>0.66280746394727696</v>
      </c>
      <c r="P3069" t="s">
        <v>36</v>
      </c>
    </row>
    <row r="3070" spans="1:16">
      <c r="A3070">
        <v>3069</v>
      </c>
      <c r="B3070" t="s">
        <v>3135</v>
      </c>
      <c r="C3070">
        <v>100</v>
      </c>
      <c r="D3070">
        <v>61</v>
      </c>
      <c r="E3070">
        <v>66.569514551314796</v>
      </c>
      <c r="F3070">
        <v>1.6568501627014101</v>
      </c>
      <c r="G3070">
        <v>3480.49217126654</v>
      </c>
      <c r="H3070">
        <v>413.872042583694</v>
      </c>
      <c r="I3070">
        <v>0.55289457948406695</v>
      </c>
      <c r="J3070">
        <v>0.25533970036356202</v>
      </c>
      <c r="K3070">
        <v>0.76996679051721295</v>
      </c>
      <c r="L3070" t="s">
        <v>151</v>
      </c>
      <c r="M3070" t="s">
        <v>34</v>
      </c>
      <c r="N3070" t="s">
        <v>35</v>
      </c>
      <c r="O3070">
        <v>0.74954906345477301</v>
      </c>
      <c r="P3070" t="s">
        <v>36</v>
      </c>
    </row>
    <row r="3071" spans="1:16">
      <c r="A3071">
        <v>3070</v>
      </c>
      <c r="B3071" t="s">
        <v>3136</v>
      </c>
      <c r="C3071">
        <v>58</v>
      </c>
      <c r="D3071">
        <v>98</v>
      </c>
      <c r="E3071">
        <v>65.603058853234401</v>
      </c>
      <c r="F3071">
        <v>0.59444446045675703</v>
      </c>
      <c r="G3071">
        <v>3380.1662449905498</v>
      </c>
      <c r="H3071">
        <v>373.12907997857002</v>
      </c>
      <c r="I3071">
        <v>0.72505727828211397</v>
      </c>
      <c r="J3071">
        <v>0.30509123429744101</v>
      </c>
      <c r="K3071">
        <v>0.81876440092165903</v>
      </c>
      <c r="L3071" t="s">
        <v>106</v>
      </c>
      <c r="M3071" t="s">
        <v>34</v>
      </c>
      <c r="N3071" t="s">
        <v>35</v>
      </c>
      <c r="O3071">
        <v>0.69541430385450598</v>
      </c>
      <c r="P3071" t="s">
        <v>36</v>
      </c>
    </row>
    <row r="3072" spans="1:16">
      <c r="A3072">
        <v>3071</v>
      </c>
      <c r="B3072" t="s">
        <v>3137</v>
      </c>
      <c r="C3072">
        <v>98</v>
      </c>
      <c r="D3072">
        <v>116</v>
      </c>
      <c r="E3072">
        <v>88.738858621610206</v>
      </c>
      <c r="F3072">
        <v>0.84486946233925897</v>
      </c>
      <c r="G3072">
        <v>6184.6846196597398</v>
      </c>
      <c r="H3072">
        <v>573.94676682378895</v>
      </c>
      <c r="I3072">
        <v>0.70621962348126699</v>
      </c>
      <c r="J3072">
        <v>0.23593055794425499</v>
      </c>
      <c r="K3072">
        <v>0.72533468135545998</v>
      </c>
      <c r="L3072" t="s">
        <v>38</v>
      </c>
      <c r="M3072" t="s">
        <v>34</v>
      </c>
      <c r="N3072" t="s">
        <v>35</v>
      </c>
      <c r="O3072">
        <v>0.78377359067390295</v>
      </c>
      <c r="P3072" t="s">
        <v>36</v>
      </c>
    </row>
    <row r="3073" spans="1:16">
      <c r="A3073">
        <v>3072</v>
      </c>
      <c r="B3073" t="s">
        <v>3138</v>
      </c>
      <c r="C3073">
        <v>159</v>
      </c>
      <c r="D3073">
        <v>111</v>
      </c>
      <c r="E3073">
        <v>108.435359504114</v>
      </c>
      <c r="F3073">
        <v>1.42744339302768</v>
      </c>
      <c r="G3073">
        <v>9234.8900404536907</v>
      </c>
      <c r="H3073">
        <v>1121.70040138379</v>
      </c>
      <c r="I3073">
        <v>0.65839753950603896</v>
      </c>
      <c r="J3073">
        <v>9.2233320106106395E-2</v>
      </c>
      <c r="K3073">
        <v>0.67122917701964002</v>
      </c>
      <c r="L3073" t="s">
        <v>41</v>
      </c>
      <c r="M3073" t="s">
        <v>34</v>
      </c>
      <c r="N3073" t="s">
        <v>35</v>
      </c>
      <c r="O3073">
        <v>0.72395755523828698</v>
      </c>
      <c r="P3073" t="s">
        <v>36</v>
      </c>
    </row>
    <row r="3074" spans="1:16">
      <c r="A3074">
        <v>3073</v>
      </c>
      <c r="B3074" t="s">
        <v>3139</v>
      </c>
      <c r="C3074">
        <v>128</v>
      </c>
      <c r="D3074">
        <v>83</v>
      </c>
      <c r="E3074">
        <v>69.306294847850694</v>
      </c>
      <c r="F3074">
        <v>1.5394736842105301</v>
      </c>
      <c r="G3074">
        <v>3772.5520899810999</v>
      </c>
      <c r="H3074">
        <v>580.84085620569101</v>
      </c>
      <c r="I3074">
        <v>0.57378437100743196</v>
      </c>
      <c r="J3074">
        <v>0.14051762318453501</v>
      </c>
      <c r="K3074">
        <v>0.50989373028787199</v>
      </c>
      <c r="L3074" t="s">
        <v>93</v>
      </c>
      <c r="M3074" t="s">
        <v>34</v>
      </c>
      <c r="N3074" t="s">
        <v>35</v>
      </c>
      <c r="O3074">
        <v>0.66567352450474804</v>
      </c>
      <c r="P3074" t="s">
        <v>36</v>
      </c>
    </row>
    <row r="3075" spans="1:16">
      <c r="A3075">
        <v>3074</v>
      </c>
      <c r="B3075" t="s">
        <v>3140</v>
      </c>
      <c r="C3075">
        <v>55</v>
      </c>
      <c r="D3075">
        <v>104</v>
      </c>
      <c r="E3075">
        <v>64.933282108173003</v>
      </c>
      <c r="F3075">
        <v>0.52703248283125204</v>
      </c>
      <c r="G3075">
        <v>3311.4987221172</v>
      </c>
      <c r="H3075">
        <v>403.84834297532598</v>
      </c>
      <c r="I3075">
        <v>0.75588815488827199</v>
      </c>
      <c r="J3075">
        <v>0.25515133516605798</v>
      </c>
      <c r="K3075">
        <v>0.73782163791105104</v>
      </c>
      <c r="L3075" t="s">
        <v>38</v>
      </c>
      <c r="M3075" t="s">
        <v>34</v>
      </c>
      <c r="N3075" t="s">
        <v>35</v>
      </c>
      <c r="O3075">
        <v>0.67996258807843801</v>
      </c>
      <c r="P3075" t="s">
        <v>36</v>
      </c>
    </row>
    <row r="3076" spans="1:16">
      <c r="A3076">
        <v>3075</v>
      </c>
      <c r="B3076" t="s">
        <v>3141</v>
      </c>
      <c r="C3076">
        <v>215</v>
      </c>
      <c r="D3076">
        <v>100</v>
      </c>
      <c r="E3076">
        <v>123.142320537768</v>
      </c>
      <c r="F3076">
        <v>2.1538967690017001</v>
      </c>
      <c r="G3076">
        <v>11909.802181474501</v>
      </c>
      <c r="H3076">
        <v>752.25507341841001</v>
      </c>
      <c r="I3076">
        <v>0.65793494658997198</v>
      </c>
      <c r="J3076">
        <v>0.26447471706939202</v>
      </c>
      <c r="K3076">
        <v>0.76218468211391399</v>
      </c>
      <c r="L3076" t="s">
        <v>74</v>
      </c>
      <c r="M3076" t="s">
        <v>34</v>
      </c>
      <c r="N3076" t="s">
        <v>35</v>
      </c>
      <c r="O3076">
        <v>0.78133879506024495</v>
      </c>
      <c r="P3076" t="s">
        <v>36</v>
      </c>
    </row>
    <row r="3077" spans="1:16">
      <c r="A3077">
        <v>3076</v>
      </c>
      <c r="B3077" t="s">
        <v>3142</v>
      </c>
      <c r="C3077">
        <v>80</v>
      </c>
      <c r="D3077">
        <v>166</v>
      </c>
      <c r="E3077">
        <v>86.588759282361494</v>
      </c>
      <c r="F3077">
        <v>0.48346907838465297</v>
      </c>
      <c r="G3077">
        <v>5888.6116638941403</v>
      </c>
      <c r="H3077">
        <v>586.14971976725997</v>
      </c>
      <c r="I3077">
        <v>0.79719402567299102</v>
      </c>
      <c r="J3077">
        <v>0.21538014028644201</v>
      </c>
      <c r="K3077">
        <v>0.62842414148624004</v>
      </c>
      <c r="L3077" t="s">
        <v>41</v>
      </c>
      <c r="M3077" t="s">
        <v>34</v>
      </c>
      <c r="N3077" t="s">
        <v>35</v>
      </c>
      <c r="O3077">
        <v>0.84017763447181804</v>
      </c>
      <c r="P3077" t="s">
        <v>36</v>
      </c>
    </row>
    <row r="3078" spans="1:16">
      <c r="A3078">
        <v>3077</v>
      </c>
      <c r="B3078" t="s">
        <v>3143</v>
      </c>
      <c r="C3078">
        <v>442</v>
      </c>
      <c r="D3078">
        <v>150</v>
      </c>
      <c r="E3078">
        <v>140.99096564027701</v>
      </c>
      <c r="F3078">
        <v>2.94938713432497</v>
      </c>
      <c r="G3078">
        <v>15612.5</v>
      </c>
      <c r="H3078">
        <v>2412.5840336084402</v>
      </c>
      <c r="I3078">
        <v>0.70540649925485799</v>
      </c>
      <c r="J3078">
        <v>3.3706791660460998E-2</v>
      </c>
      <c r="K3078">
        <v>0.29223210107627501</v>
      </c>
      <c r="L3078" t="s">
        <v>74</v>
      </c>
      <c r="M3078" t="s">
        <v>34</v>
      </c>
      <c r="N3078" t="s">
        <v>35</v>
      </c>
      <c r="O3078">
        <v>0.72585376479818897</v>
      </c>
      <c r="P3078" t="s">
        <v>36</v>
      </c>
    </row>
    <row r="3079" spans="1:16">
      <c r="A3079">
        <v>3078</v>
      </c>
      <c r="B3079" t="s">
        <v>3144</v>
      </c>
      <c r="C3079">
        <v>180</v>
      </c>
      <c r="D3079">
        <v>127</v>
      </c>
      <c r="E3079">
        <v>118.37835301612201</v>
      </c>
      <c r="F3079">
        <v>1.4130701340699301</v>
      </c>
      <c r="G3079">
        <v>11006.1256899811</v>
      </c>
      <c r="H3079">
        <v>1189.6267388721101</v>
      </c>
      <c r="I3079">
        <v>0.52843633227868503</v>
      </c>
      <c r="J3079">
        <v>9.7728874656247799E-2</v>
      </c>
      <c r="K3079">
        <v>0.59750508343285003</v>
      </c>
      <c r="L3079" t="s">
        <v>38</v>
      </c>
      <c r="M3079" t="s">
        <v>34</v>
      </c>
      <c r="N3079" t="s">
        <v>35</v>
      </c>
      <c r="O3079">
        <v>0.71765616623622397</v>
      </c>
      <c r="P3079" t="s">
        <v>36</v>
      </c>
    </row>
    <row r="3080" spans="1:16">
      <c r="A3080">
        <v>3079</v>
      </c>
      <c r="B3080" t="s">
        <v>3145</v>
      </c>
      <c r="C3080">
        <v>87</v>
      </c>
      <c r="D3080">
        <v>79</v>
      </c>
      <c r="E3080">
        <v>66.771047281148199</v>
      </c>
      <c r="F3080">
        <v>1.11111113465863</v>
      </c>
      <c r="G3080">
        <v>3501.5977735349702</v>
      </c>
      <c r="H3080">
        <v>572.06258074397601</v>
      </c>
      <c r="I3080">
        <v>0.64800007706672103</v>
      </c>
      <c r="J3080">
        <v>0.134458740702494</v>
      </c>
      <c r="K3080">
        <v>0.57301649073308403</v>
      </c>
      <c r="L3080" t="s">
        <v>38</v>
      </c>
      <c r="M3080" t="s">
        <v>34</v>
      </c>
      <c r="N3080" t="s">
        <v>35</v>
      </c>
      <c r="O3080">
        <v>0.79390202296684798</v>
      </c>
      <c r="P3080" t="s">
        <v>36</v>
      </c>
    </row>
    <row r="3081" spans="1:16">
      <c r="A3081">
        <v>3080</v>
      </c>
      <c r="B3081" t="s">
        <v>3146</v>
      </c>
      <c r="C3081">
        <v>198</v>
      </c>
      <c r="D3081">
        <v>202</v>
      </c>
      <c r="E3081">
        <v>156.31347930156201</v>
      </c>
      <c r="F3081">
        <v>0.97966629772858804</v>
      </c>
      <c r="G3081">
        <v>19190.343178071798</v>
      </c>
      <c r="H3081">
        <v>1355.2356852554201</v>
      </c>
      <c r="I3081">
        <v>0.782949864156683</v>
      </c>
      <c r="J3081">
        <v>0.131299462375388</v>
      </c>
      <c r="K3081">
        <v>0.60536754156468897</v>
      </c>
      <c r="L3081" t="s">
        <v>41</v>
      </c>
      <c r="M3081" t="s">
        <v>34</v>
      </c>
      <c r="N3081" t="s">
        <v>35</v>
      </c>
      <c r="O3081">
        <v>0.76623263661493501</v>
      </c>
      <c r="P3081" t="s">
        <v>36</v>
      </c>
    </row>
    <row r="3082" spans="1:16">
      <c r="A3082">
        <v>3081</v>
      </c>
      <c r="B3082" t="s">
        <v>3147</v>
      </c>
      <c r="C3082">
        <v>114</v>
      </c>
      <c r="D3082">
        <v>83</v>
      </c>
      <c r="E3082">
        <v>89.172844073135494</v>
      </c>
      <c r="F3082">
        <v>1.3815789473684199</v>
      </c>
      <c r="G3082">
        <v>6245.3260684309998</v>
      </c>
      <c r="H3082">
        <v>458.20569050322399</v>
      </c>
      <c r="I3082">
        <v>0.63747061555616402</v>
      </c>
      <c r="J3082">
        <v>0.373804069376654</v>
      </c>
      <c r="K3082">
        <v>0.85117287201717795</v>
      </c>
      <c r="L3082" t="s">
        <v>41</v>
      </c>
      <c r="M3082" t="s">
        <v>34</v>
      </c>
      <c r="N3082" t="s">
        <v>35</v>
      </c>
      <c r="O3082">
        <v>0.82011196296944</v>
      </c>
      <c r="P3082" t="s">
        <v>36</v>
      </c>
    </row>
    <row r="3083" spans="1:16">
      <c r="A3083">
        <v>3082</v>
      </c>
      <c r="B3083" t="s">
        <v>3148</v>
      </c>
      <c r="C3083">
        <v>284</v>
      </c>
      <c r="D3083">
        <v>150</v>
      </c>
      <c r="E3083">
        <v>140.141785265994</v>
      </c>
      <c r="F3083">
        <v>1.8867187889062</v>
      </c>
      <c r="G3083">
        <v>15425</v>
      </c>
      <c r="H3083">
        <v>1493.6753106117201</v>
      </c>
      <c r="I3083">
        <v>0.78630512344137105</v>
      </c>
      <c r="J3083">
        <v>8.6880564044878802E-2</v>
      </c>
      <c r="K3083">
        <v>0.49598070739549799</v>
      </c>
      <c r="L3083" t="s">
        <v>41</v>
      </c>
      <c r="M3083" t="s">
        <v>34</v>
      </c>
      <c r="N3083" t="s">
        <v>35</v>
      </c>
      <c r="O3083">
        <v>0.69742844568345996</v>
      </c>
      <c r="P3083" t="s">
        <v>36</v>
      </c>
    </row>
    <row r="3084" spans="1:16">
      <c r="A3084">
        <v>3083</v>
      </c>
      <c r="B3084" t="s">
        <v>3149</v>
      </c>
      <c r="C3084">
        <v>149</v>
      </c>
      <c r="D3084">
        <v>91</v>
      </c>
      <c r="E3084">
        <v>89.173905168277301</v>
      </c>
      <c r="F3084">
        <v>1.64131741602103</v>
      </c>
      <c r="G3084">
        <v>6245.4746994328898</v>
      </c>
      <c r="H3084">
        <v>739.52846217777403</v>
      </c>
      <c r="I3084">
        <v>0.57020307883427801</v>
      </c>
      <c r="J3084">
        <v>0.143504503603709</v>
      </c>
      <c r="K3084">
        <v>0.60824503502981897</v>
      </c>
      <c r="L3084" t="s">
        <v>38</v>
      </c>
      <c r="M3084" t="s">
        <v>34</v>
      </c>
      <c r="N3084" t="s">
        <v>35</v>
      </c>
      <c r="O3084">
        <v>0.68706903629812799</v>
      </c>
      <c r="P3084" t="s">
        <v>36</v>
      </c>
    </row>
    <row r="3085" spans="1:16">
      <c r="A3085">
        <v>3084</v>
      </c>
      <c r="B3085" t="s">
        <v>3150</v>
      </c>
      <c r="C3085">
        <v>95</v>
      </c>
      <c r="D3085">
        <v>225</v>
      </c>
      <c r="E3085">
        <v>102.103870740926</v>
      </c>
      <c r="F3085">
        <v>0.42322869903381699</v>
      </c>
      <c r="G3085">
        <v>8187.9332631380003</v>
      </c>
      <c r="H3085">
        <v>1087.2902609094299</v>
      </c>
      <c r="I3085">
        <v>0.62162406969095996</v>
      </c>
      <c r="J3085">
        <v>8.7034845414132506E-2</v>
      </c>
      <c r="K3085">
        <v>0.49036433066590701</v>
      </c>
      <c r="L3085" t="s">
        <v>38</v>
      </c>
      <c r="M3085" t="s">
        <v>34</v>
      </c>
      <c r="N3085" t="s">
        <v>35</v>
      </c>
      <c r="O3085">
        <v>0.81710492143119196</v>
      </c>
      <c r="P3085" t="s">
        <v>36</v>
      </c>
    </row>
    <row r="3086" spans="1:16">
      <c r="A3086">
        <v>3085</v>
      </c>
      <c r="B3086" t="s">
        <v>3151</v>
      </c>
      <c r="C3086">
        <v>123</v>
      </c>
      <c r="D3086">
        <v>189</v>
      </c>
      <c r="E3086">
        <v>108.695085288169</v>
      </c>
      <c r="F3086">
        <v>0.65039906798208402</v>
      </c>
      <c r="G3086">
        <v>9279.1820790170095</v>
      </c>
      <c r="H3086">
        <v>949.42727774837704</v>
      </c>
      <c r="I3086">
        <v>0.80388511184654299</v>
      </c>
      <c r="J3086">
        <v>0.12935885128847299</v>
      </c>
      <c r="K3086">
        <v>0.52813189973860297</v>
      </c>
      <c r="L3086" t="s">
        <v>41</v>
      </c>
      <c r="M3086" t="s">
        <v>34</v>
      </c>
      <c r="N3086" t="s">
        <v>35</v>
      </c>
      <c r="O3086">
        <v>0.72804731724511296</v>
      </c>
      <c r="P3086" t="s">
        <v>36</v>
      </c>
    </row>
    <row r="3087" spans="1:16">
      <c r="A3087">
        <v>3086</v>
      </c>
      <c r="B3087" t="s">
        <v>3152</v>
      </c>
      <c r="C3087">
        <v>113</v>
      </c>
      <c r="D3087">
        <v>142</v>
      </c>
      <c r="E3087">
        <v>87.203987610347696</v>
      </c>
      <c r="F3087">
        <v>0.79615384615384599</v>
      </c>
      <c r="G3087">
        <v>5972.5881799621902</v>
      </c>
      <c r="H3087">
        <v>1239.0328733029601</v>
      </c>
      <c r="I3087">
        <v>0.70544760966617603</v>
      </c>
      <c r="J3087">
        <v>4.8888507214434503E-2</v>
      </c>
      <c r="K3087">
        <v>0.48375407803339499</v>
      </c>
      <c r="L3087" t="s">
        <v>41</v>
      </c>
      <c r="M3087" t="s">
        <v>34</v>
      </c>
      <c r="N3087" t="s">
        <v>35</v>
      </c>
      <c r="O3087">
        <v>0.78013938260128202</v>
      </c>
      <c r="P3087" t="s">
        <v>36</v>
      </c>
    </row>
    <row r="3088" spans="1:16">
      <c r="A3088">
        <v>3087</v>
      </c>
      <c r="B3088" t="s">
        <v>3153</v>
      </c>
      <c r="C3088">
        <v>325</v>
      </c>
      <c r="D3088">
        <v>135</v>
      </c>
      <c r="E3088">
        <v>138.48527229483099</v>
      </c>
      <c r="F3088">
        <v>2.4074074074074101</v>
      </c>
      <c r="G3088">
        <v>15062.5</v>
      </c>
      <c r="H3088">
        <v>1241.75143063068</v>
      </c>
      <c r="I3088">
        <v>0.81621805711853901</v>
      </c>
      <c r="J3088">
        <v>0.122754546415136</v>
      </c>
      <c r="K3088">
        <v>0.42745654487406898</v>
      </c>
      <c r="L3088" t="s">
        <v>41</v>
      </c>
      <c r="M3088" t="s">
        <v>34</v>
      </c>
      <c r="N3088" t="s">
        <v>35</v>
      </c>
      <c r="O3088">
        <v>0.69443989938922202</v>
      </c>
      <c r="P3088" t="s">
        <v>36</v>
      </c>
    </row>
    <row r="3089" spans="1:16">
      <c r="A3089">
        <v>3088</v>
      </c>
      <c r="B3089" t="s">
        <v>3154</v>
      </c>
      <c r="C3089">
        <v>169</v>
      </c>
      <c r="D3089">
        <v>159</v>
      </c>
      <c r="E3089">
        <v>138.37029903109601</v>
      </c>
      <c r="F3089">
        <v>1.0608694830568799</v>
      </c>
      <c r="G3089">
        <v>15037.5</v>
      </c>
      <c r="H3089">
        <v>927.90367066860199</v>
      </c>
      <c r="I3089">
        <v>0.59677875569317496</v>
      </c>
      <c r="J3089">
        <v>0.21947230199794199</v>
      </c>
      <c r="K3089">
        <v>0.67357222844344899</v>
      </c>
      <c r="L3089" t="s">
        <v>44</v>
      </c>
      <c r="M3089" t="s">
        <v>34</v>
      </c>
      <c r="N3089" t="s">
        <v>35</v>
      </c>
      <c r="O3089">
        <v>0.67316736980147396</v>
      </c>
      <c r="P3089" t="s">
        <v>36</v>
      </c>
    </row>
    <row r="3090" spans="1:16">
      <c r="A3090">
        <v>3089</v>
      </c>
      <c r="B3090" t="s">
        <v>3155</v>
      </c>
      <c r="C3090">
        <v>145</v>
      </c>
      <c r="D3090">
        <v>118</v>
      </c>
      <c r="E3090">
        <v>95.440175095505595</v>
      </c>
      <c r="F3090">
        <v>1.2294833105431999</v>
      </c>
      <c r="G3090">
        <v>7154.0560139886602</v>
      </c>
      <c r="H3090">
        <v>851.67885318393303</v>
      </c>
      <c r="I3090">
        <v>0.394103911034212</v>
      </c>
      <c r="J3090">
        <v>0.123939709010376</v>
      </c>
      <c r="K3090">
        <v>0.58545277625737402</v>
      </c>
      <c r="L3090" t="s">
        <v>38</v>
      </c>
      <c r="M3090" t="s">
        <v>34</v>
      </c>
      <c r="N3090" t="s">
        <v>35</v>
      </c>
      <c r="O3090">
        <v>0.76833928763652404</v>
      </c>
      <c r="P3090" t="s">
        <v>36</v>
      </c>
    </row>
    <row r="3091" spans="1:16">
      <c r="A3091">
        <v>3090</v>
      </c>
      <c r="B3091" t="s">
        <v>3156</v>
      </c>
      <c r="C3091">
        <v>183</v>
      </c>
      <c r="D3091">
        <v>104</v>
      </c>
      <c r="E3091">
        <v>112.38189624384501</v>
      </c>
      <c r="F3091">
        <v>1.7535976235731801</v>
      </c>
      <c r="G3091">
        <v>9919.3358041587908</v>
      </c>
      <c r="H3091">
        <v>992.741815789057</v>
      </c>
      <c r="I3091">
        <v>0.61454696427378597</v>
      </c>
      <c r="J3091">
        <v>0.12647940856400999</v>
      </c>
      <c r="K3091">
        <v>0.70840365570168495</v>
      </c>
      <c r="L3091" t="s">
        <v>41</v>
      </c>
      <c r="M3091" t="s">
        <v>34</v>
      </c>
      <c r="N3091" t="s">
        <v>35</v>
      </c>
      <c r="O3091">
        <v>0.66101263556316403</v>
      </c>
      <c r="P3091" t="s">
        <v>36</v>
      </c>
    </row>
    <row r="3092" spans="1:16">
      <c r="A3092">
        <v>3091</v>
      </c>
      <c r="B3092" t="s">
        <v>3157</v>
      </c>
      <c r="C3092">
        <v>77</v>
      </c>
      <c r="D3092">
        <v>181</v>
      </c>
      <c r="E3092">
        <v>107.79384104705299</v>
      </c>
      <c r="F3092">
        <v>0.42771084337349402</v>
      </c>
      <c r="G3092">
        <v>9125.9435160680605</v>
      </c>
      <c r="H3092">
        <v>769.53146855934801</v>
      </c>
      <c r="I3092">
        <v>0.88801014592860505</v>
      </c>
      <c r="J3092">
        <v>0.19365774569086799</v>
      </c>
      <c r="K3092">
        <v>0.71932332060263804</v>
      </c>
      <c r="L3092" t="s">
        <v>74</v>
      </c>
      <c r="M3092" t="s">
        <v>34</v>
      </c>
      <c r="N3092" t="s">
        <v>35</v>
      </c>
      <c r="O3092">
        <v>0.73283958923778403</v>
      </c>
      <c r="P3092" t="s">
        <v>36</v>
      </c>
    </row>
    <row r="3093" spans="1:16">
      <c r="A3093">
        <v>3092</v>
      </c>
      <c r="B3093" t="s">
        <v>3158</v>
      </c>
      <c r="C3093">
        <v>150</v>
      </c>
      <c r="D3093">
        <v>66</v>
      </c>
      <c r="E3093">
        <v>73.110634247014602</v>
      </c>
      <c r="F3093">
        <v>2.25981064742885</v>
      </c>
      <c r="G3093">
        <v>4198.0826483931996</v>
      </c>
      <c r="H3093">
        <v>594.13586016188503</v>
      </c>
      <c r="I3093">
        <v>0.47508077569868901</v>
      </c>
      <c r="J3093">
        <v>0.149447727918398</v>
      </c>
      <c r="K3093">
        <v>0.53989219359278195</v>
      </c>
      <c r="L3093" t="s">
        <v>38</v>
      </c>
      <c r="M3093" t="s">
        <v>34</v>
      </c>
      <c r="N3093" t="s">
        <v>35</v>
      </c>
      <c r="O3093">
        <v>0.74669368414603499</v>
      </c>
      <c r="P3093" t="s">
        <v>36</v>
      </c>
    </row>
    <row r="3094" spans="1:16">
      <c r="A3094">
        <v>3093</v>
      </c>
      <c r="B3094" t="s">
        <v>3159</v>
      </c>
      <c r="C3094">
        <v>106</v>
      </c>
      <c r="D3094">
        <v>127</v>
      </c>
      <c r="E3094">
        <v>88.966752236274999</v>
      </c>
      <c r="F3094">
        <v>0.83204799497283699</v>
      </c>
      <c r="G3094">
        <v>6216.4916540642698</v>
      </c>
      <c r="H3094">
        <v>707.24439406778504</v>
      </c>
      <c r="I3094">
        <v>0.70977041255120199</v>
      </c>
      <c r="J3094">
        <v>0.15617668183849701</v>
      </c>
      <c r="K3094">
        <v>0.67812961071388</v>
      </c>
      <c r="L3094" t="s">
        <v>38</v>
      </c>
      <c r="M3094" t="s">
        <v>34</v>
      </c>
      <c r="N3094" t="s">
        <v>35</v>
      </c>
      <c r="O3094">
        <v>0.79464706982170197</v>
      </c>
      <c r="P3094" t="s">
        <v>36</v>
      </c>
    </row>
    <row r="3095" spans="1:16">
      <c r="A3095">
        <v>3094</v>
      </c>
      <c r="B3095" t="s">
        <v>3160</v>
      </c>
      <c r="C3095">
        <v>142</v>
      </c>
      <c r="D3095">
        <v>83</v>
      </c>
      <c r="E3095">
        <v>88.078500096117693</v>
      </c>
      <c r="F3095">
        <v>1.7105263157894699</v>
      </c>
      <c r="G3095">
        <v>6092.9792914933796</v>
      </c>
      <c r="H3095">
        <v>672.74735667290895</v>
      </c>
      <c r="I3095">
        <v>0.723158785584474</v>
      </c>
      <c r="J3095">
        <v>0.16917475882673499</v>
      </c>
      <c r="K3095">
        <v>0.72086234789336701</v>
      </c>
      <c r="L3095" t="s">
        <v>111</v>
      </c>
      <c r="M3095" t="s">
        <v>34</v>
      </c>
      <c r="N3095" t="s">
        <v>35</v>
      </c>
      <c r="O3095">
        <v>0.79889743321607798</v>
      </c>
      <c r="P3095" t="s">
        <v>36</v>
      </c>
    </row>
    <row r="3096" spans="1:16">
      <c r="A3096">
        <v>3095</v>
      </c>
      <c r="B3096" t="s">
        <v>3161</v>
      </c>
      <c r="C3096">
        <v>118</v>
      </c>
      <c r="D3096">
        <v>82</v>
      </c>
      <c r="E3096">
        <v>83.999526054565706</v>
      </c>
      <c r="F3096">
        <v>1.4452556440064199</v>
      </c>
      <c r="G3096">
        <v>5541.7069054820404</v>
      </c>
      <c r="H3096">
        <v>505.54605900484597</v>
      </c>
      <c r="I3096">
        <v>0.554521058586113</v>
      </c>
      <c r="J3096">
        <v>0.27247832341217398</v>
      </c>
      <c r="K3096">
        <v>0.75987934864572904</v>
      </c>
      <c r="L3096" t="s">
        <v>111</v>
      </c>
      <c r="M3096" t="s">
        <v>34</v>
      </c>
      <c r="N3096" t="s">
        <v>35</v>
      </c>
      <c r="O3096">
        <v>0.65098527413301899</v>
      </c>
      <c r="P3096" t="s">
        <v>36</v>
      </c>
    </row>
    <row r="3097" spans="1:16">
      <c r="A3097">
        <v>3096</v>
      </c>
      <c r="B3097" t="s">
        <v>3162</v>
      </c>
      <c r="C3097">
        <v>106</v>
      </c>
      <c r="D3097">
        <v>101</v>
      </c>
      <c r="E3097">
        <v>95.423319442810794</v>
      </c>
      <c r="F3097">
        <v>1.0487739853472999</v>
      </c>
      <c r="G3097">
        <v>7151.5292869565201</v>
      </c>
      <c r="H3097">
        <v>568.62688479361304</v>
      </c>
      <c r="I3097">
        <v>0.71097362376420603</v>
      </c>
      <c r="J3097">
        <v>0.27794189025586902</v>
      </c>
      <c r="K3097">
        <v>0.80914823845959805</v>
      </c>
      <c r="L3097" t="s">
        <v>38</v>
      </c>
      <c r="M3097" t="s">
        <v>34</v>
      </c>
      <c r="N3097" t="s">
        <v>35</v>
      </c>
      <c r="O3097">
        <v>0.64369739910016099</v>
      </c>
      <c r="P3097" t="s">
        <v>36</v>
      </c>
    </row>
    <row r="3098" spans="1:16">
      <c r="A3098">
        <v>3097</v>
      </c>
      <c r="B3098" t="s">
        <v>3163</v>
      </c>
      <c r="C3098">
        <v>59</v>
      </c>
      <c r="D3098">
        <v>119</v>
      </c>
      <c r="E3098">
        <v>63.698950996835201</v>
      </c>
      <c r="F3098">
        <v>0.49991972778847898</v>
      </c>
      <c r="G3098">
        <v>3186.7973115311902</v>
      </c>
      <c r="H3098">
        <v>613.57659716512899</v>
      </c>
      <c r="I3098">
        <v>0.84011660894212004</v>
      </c>
      <c r="J3098">
        <v>0.10637185503903</v>
      </c>
      <c r="K3098">
        <v>0.56371762850006601</v>
      </c>
      <c r="L3098" t="s">
        <v>38</v>
      </c>
      <c r="M3098" t="s">
        <v>34</v>
      </c>
      <c r="N3098" t="s">
        <v>35</v>
      </c>
      <c r="O3098">
        <v>0.637127162084136</v>
      </c>
      <c r="P3098" t="s">
        <v>36</v>
      </c>
    </row>
    <row r="3099" spans="1:16">
      <c r="A3099">
        <v>3098</v>
      </c>
      <c r="B3099" t="s">
        <v>3164</v>
      </c>
      <c r="C3099">
        <v>110</v>
      </c>
      <c r="D3099">
        <v>66</v>
      </c>
      <c r="E3099">
        <v>61.020838194782201</v>
      </c>
      <c r="F3099">
        <v>1.6619333043067901</v>
      </c>
      <c r="G3099">
        <v>2924.46359319471</v>
      </c>
      <c r="H3099">
        <v>700.16321560217</v>
      </c>
      <c r="I3099">
        <v>0.52045703595071702</v>
      </c>
      <c r="J3099">
        <v>7.4964819926033294E-2</v>
      </c>
      <c r="K3099">
        <v>0.50338987387110801</v>
      </c>
      <c r="L3099" t="s">
        <v>41</v>
      </c>
      <c r="M3099" t="s">
        <v>34</v>
      </c>
      <c r="N3099" t="s">
        <v>35</v>
      </c>
      <c r="O3099">
        <v>0.67347234026009895</v>
      </c>
      <c r="P3099" t="s">
        <v>36</v>
      </c>
    </row>
    <row r="3100" spans="1:16">
      <c r="A3100">
        <v>3099</v>
      </c>
      <c r="B3100" t="s">
        <v>3165</v>
      </c>
      <c r="C3100">
        <v>88</v>
      </c>
      <c r="D3100">
        <v>142</v>
      </c>
      <c r="E3100">
        <v>97.790643255342999</v>
      </c>
      <c r="F3100">
        <v>0.61685826487533502</v>
      </c>
      <c r="G3100">
        <v>7510.7704185255197</v>
      </c>
      <c r="H3100">
        <v>607.48566131892403</v>
      </c>
      <c r="I3100">
        <v>0.63462067170877901</v>
      </c>
      <c r="J3100">
        <v>0.25575391350814802</v>
      </c>
      <c r="K3100">
        <v>0.79340880187153595</v>
      </c>
      <c r="L3100" t="s">
        <v>41</v>
      </c>
      <c r="M3100" t="s">
        <v>34</v>
      </c>
      <c r="N3100" t="s">
        <v>35</v>
      </c>
      <c r="O3100">
        <v>0.71362123163578906</v>
      </c>
      <c r="P3100" t="s">
        <v>36</v>
      </c>
    </row>
    <row r="3101" spans="1:16">
      <c r="A3101">
        <v>3100</v>
      </c>
      <c r="B3101" t="s">
        <v>3166</v>
      </c>
      <c r="C3101">
        <v>88</v>
      </c>
      <c r="D3101">
        <v>117</v>
      </c>
      <c r="E3101">
        <v>90.310515312101899</v>
      </c>
      <c r="F3101">
        <v>0.753488372093023</v>
      </c>
      <c r="G3101">
        <v>6405.6989194707003</v>
      </c>
      <c r="H3101">
        <v>535.12009001814795</v>
      </c>
      <c r="I3101">
        <v>0.78901577779860199</v>
      </c>
      <c r="J3101">
        <v>0.28110843292180698</v>
      </c>
      <c r="K3101">
        <v>0.77166031046892603</v>
      </c>
      <c r="L3101" t="s">
        <v>38</v>
      </c>
      <c r="M3101" t="s">
        <v>34</v>
      </c>
      <c r="N3101" t="s">
        <v>35</v>
      </c>
      <c r="O3101">
        <v>0.72238147513993101</v>
      </c>
      <c r="P3101" t="s">
        <v>36</v>
      </c>
    </row>
    <row r="3102" spans="1:16">
      <c r="A3102">
        <v>3101</v>
      </c>
      <c r="B3102" t="s">
        <v>3167</v>
      </c>
      <c r="C3102">
        <v>151</v>
      </c>
      <c r="D3102">
        <v>211</v>
      </c>
      <c r="E3102">
        <v>135.34671754378499</v>
      </c>
      <c r="F3102">
        <v>0.71349088810018801</v>
      </c>
      <c r="G3102">
        <v>14387.5</v>
      </c>
      <c r="H3102">
        <v>996.89861834049202</v>
      </c>
      <c r="I3102">
        <v>0.77777645677357998</v>
      </c>
      <c r="J3102">
        <v>0.18192534722328901</v>
      </c>
      <c r="K3102">
        <v>0.63381057268722496</v>
      </c>
      <c r="L3102" t="s">
        <v>55</v>
      </c>
      <c r="M3102" t="s">
        <v>34</v>
      </c>
      <c r="N3102" t="s">
        <v>35</v>
      </c>
      <c r="O3102">
        <v>0.73964401655319401</v>
      </c>
      <c r="P3102" t="s">
        <v>36</v>
      </c>
    </row>
    <row r="3103" spans="1:16">
      <c r="A3103">
        <v>3102</v>
      </c>
      <c r="B3103" t="s">
        <v>3168</v>
      </c>
      <c r="C3103">
        <v>68</v>
      </c>
      <c r="D3103">
        <v>117</v>
      </c>
      <c r="E3103">
        <v>72.782459384786506</v>
      </c>
      <c r="F3103">
        <v>0.57795875864615398</v>
      </c>
      <c r="G3103">
        <v>4160.4790049149296</v>
      </c>
      <c r="H3103">
        <v>535.46216846590505</v>
      </c>
      <c r="I3103">
        <v>0.78947304238105498</v>
      </c>
      <c r="J3103">
        <v>0.18234573674261401</v>
      </c>
      <c r="K3103">
        <v>0.717614787089497</v>
      </c>
      <c r="L3103" t="s">
        <v>151</v>
      </c>
      <c r="M3103" t="s">
        <v>34</v>
      </c>
      <c r="N3103" t="s">
        <v>35</v>
      </c>
      <c r="O3103">
        <v>0.64364904888599805</v>
      </c>
      <c r="P3103" t="s">
        <v>36</v>
      </c>
    </row>
    <row r="3104" spans="1:16">
      <c r="A3104">
        <v>3103</v>
      </c>
      <c r="B3104" t="s">
        <v>3169</v>
      </c>
      <c r="C3104">
        <v>63</v>
      </c>
      <c r="D3104">
        <v>126</v>
      </c>
      <c r="E3104">
        <v>81.902942461416302</v>
      </c>
      <c r="F3104">
        <v>0.5</v>
      </c>
      <c r="G3104">
        <v>5268.52312400756</v>
      </c>
      <c r="H3104">
        <v>548.33759929231996</v>
      </c>
      <c r="I3104">
        <v>0.82281338589747499</v>
      </c>
      <c r="J3104">
        <v>0.220192591070277</v>
      </c>
      <c r="K3104">
        <v>0.79303324533536201</v>
      </c>
      <c r="L3104" t="s">
        <v>41</v>
      </c>
      <c r="M3104" t="s">
        <v>34</v>
      </c>
      <c r="N3104" t="s">
        <v>35</v>
      </c>
      <c r="O3104">
        <v>0.81759662188015003</v>
      </c>
      <c r="P3104" t="s">
        <v>36</v>
      </c>
    </row>
    <row r="3105" spans="1:16">
      <c r="A3105">
        <v>3104</v>
      </c>
      <c r="B3105" t="s">
        <v>3170</v>
      </c>
      <c r="C3105">
        <v>85</v>
      </c>
      <c r="D3105">
        <v>122</v>
      </c>
      <c r="E3105">
        <v>77.748284401398394</v>
      </c>
      <c r="F3105">
        <v>0.69732290021041099</v>
      </c>
      <c r="G3105">
        <v>4747.5714623818503</v>
      </c>
      <c r="H3105">
        <v>633.56919918101801</v>
      </c>
      <c r="I3105">
        <v>0.69798812648852404</v>
      </c>
      <c r="J3105">
        <v>0.14862547743156601</v>
      </c>
      <c r="K3105">
        <v>0.60086531226486095</v>
      </c>
      <c r="L3105" t="s">
        <v>38</v>
      </c>
      <c r="M3105" t="s">
        <v>34</v>
      </c>
      <c r="N3105" t="s">
        <v>35</v>
      </c>
      <c r="O3105">
        <v>0.66087187774768097</v>
      </c>
      <c r="P3105" t="s">
        <v>36</v>
      </c>
    </row>
    <row r="3106" spans="1:16">
      <c r="A3106">
        <v>3105</v>
      </c>
      <c r="B3106" t="s">
        <v>3171</v>
      </c>
      <c r="C3106">
        <v>80</v>
      </c>
      <c r="D3106">
        <v>87</v>
      </c>
      <c r="E3106">
        <v>79.440991946402505</v>
      </c>
      <c r="F3106">
        <v>0.92284546821403801</v>
      </c>
      <c r="G3106">
        <v>4956.5466510397</v>
      </c>
      <c r="H3106">
        <v>371.14308550544399</v>
      </c>
      <c r="I3106">
        <v>0.60501747344096202</v>
      </c>
      <c r="J3106">
        <v>0.452174757402871</v>
      </c>
      <c r="K3106">
        <v>0.84468085106382995</v>
      </c>
      <c r="L3106" t="s">
        <v>41</v>
      </c>
      <c r="M3106" t="s">
        <v>34</v>
      </c>
      <c r="N3106" t="s">
        <v>35</v>
      </c>
      <c r="O3106">
        <v>0.75523854000800195</v>
      </c>
      <c r="P3106" t="s">
        <v>36</v>
      </c>
    </row>
    <row r="3107" spans="1:16">
      <c r="A3107">
        <v>3106</v>
      </c>
      <c r="B3107" t="s">
        <v>3172</v>
      </c>
      <c r="C3107">
        <v>88</v>
      </c>
      <c r="D3107">
        <v>92</v>
      </c>
      <c r="E3107">
        <v>73.491438184382801</v>
      </c>
      <c r="F3107">
        <v>0.95857987417726698</v>
      </c>
      <c r="G3107">
        <v>4241.9287939508504</v>
      </c>
      <c r="H3107">
        <v>543.656479195305</v>
      </c>
      <c r="I3107">
        <v>0.76798885059885003</v>
      </c>
      <c r="J3107">
        <v>0.180353303496147</v>
      </c>
      <c r="K3107">
        <v>0.62067765647427298</v>
      </c>
      <c r="L3107" t="s">
        <v>41</v>
      </c>
      <c r="M3107" t="s">
        <v>34</v>
      </c>
      <c r="N3107" t="s">
        <v>35</v>
      </c>
      <c r="O3107">
        <v>0.71238956724795899</v>
      </c>
      <c r="P3107" t="s">
        <v>36</v>
      </c>
    </row>
    <row r="3108" spans="1:16">
      <c r="A3108">
        <v>3107</v>
      </c>
      <c r="B3108" t="s">
        <v>3173</v>
      </c>
      <c r="C3108">
        <v>259</v>
      </c>
      <c r="D3108">
        <v>156</v>
      </c>
      <c r="E3108">
        <v>178.04036011699199</v>
      </c>
      <c r="F3108">
        <v>1.65712246858515</v>
      </c>
      <c r="G3108">
        <v>24895.8414476371</v>
      </c>
      <c r="H3108">
        <v>1425.6074760746999</v>
      </c>
      <c r="I3108">
        <v>0.60102604539267102</v>
      </c>
      <c r="J3108">
        <v>0.15393477636400399</v>
      </c>
      <c r="K3108">
        <v>0.70617424481966296</v>
      </c>
      <c r="L3108" t="s">
        <v>111</v>
      </c>
      <c r="M3108" t="s">
        <v>34</v>
      </c>
      <c r="N3108" t="s">
        <v>35</v>
      </c>
      <c r="O3108">
        <v>0.80418178284481201</v>
      </c>
      <c r="P3108" t="s">
        <v>36</v>
      </c>
    </row>
    <row r="3109" spans="1:16">
      <c r="A3109">
        <v>3108</v>
      </c>
      <c r="B3109" t="s">
        <v>3174</v>
      </c>
      <c r="C3109">
        <v>126</v>
      </c>
      <c r="D3109">
        <v>233</v>
      </c>
      <c r="E3109">
        <v>133.09374578141501</v>
      </c>
      <c r="F3109">
        <v>0.53846156673962298</v>
      </c>
      <c r="G3109">
        <v>13912.5</v>
      </c>
      <c r="H3109">
        <v>957.90367066860199</v>
      </c>
      <c r="I3109">
        <v>0.66648848396546501</v>
      </c>
      <c r="J3109">
        <v>0.190533509270634</v>
      </c>
      <c r="K3109">
        <v>0.61662049861495805</v>
      </c>
      <c r="L3109" t="s">
        <v>93</v>
      </c>
      <c r="M3109" t="s">
        <v>34</v>
      </c>
      <c r="N3109" t="s">
        <v>35</v>
      </c>
      <c r="O3109">
        <v>0.67689463916177495</v>
      </c>
      <c r="P3109" t="s">
        <v>36</v>
      </c>
    </row>
    <row r="3110" spans="1:16">
      <c r="A3110">
        <v>3109</v>
      </c>
      <c r="B3110" t="s">
        <v>3175</v>
      </c>
      <c r="C3110">
        <v>167</v>
      </c>
      <c r="D3110">
        <v>78</v>
      </c>
      <c r="E3110">
        <v>80.865860191610807</v>
      </c>
      <c r="F3110">
        <v>2.1465263726983199</v>
      </c>
      <c r="G3110">
        <v>5135.9442703213599</v>
      </c>
      <c r="H3110">
        <v>787.82697357913696</v>
      </c>
      <c r="I3110">
        <v>0.57755475276972701</v>
      </c>
      <c r="J3110">
        <v>0.10398446805111999</v>
      </c>
      <c r="K3110">
        <v>0.58967576791808896</v>
      </c>
      <c r="L3110" t="s">
        <v>33</v>
      </c>
      <c r="M3110" t="s">
        <v>34</v>
      </c>
      <c r="N3110" t="s">
        <v>35</v>
      </c>
      <c r="O3110">
        <v>0.83324583454083601</v>
      </c>
      <c r="P3110" t="s">
        <v>36</v>
      </c>
    </row>
    <row r="3111" spans="1:16">
      <c r="A3111">
        <v>3110</v>
      </c>
      <c r="B3111" t="s">
        <v>3176</v>
      </c>
      <c r="C3111">
        <v>88</v>
      </c>
      <c r="D3111">
        <v>98</v>
      </c>
      <c r="E3111">
        <v>86.587666507358705</v>
      </c>
      <c r="F3111">
        <v>0.89951067623576297</v>
      </c>
      <c r="G3111">
        <v>5888.4630328922503</v>
      </c>
      <c r="H3111">
        <v>475.14617697467003</v>
      </c>
      <c r="I3111">
        <v>0.75731319669965103</v>
      </c>
      <c r="J3111">
        <v>0.327761047110949</v>
      </c>
      <c r="K3111">
        <v>0.81117936117936096</v>
      </c>
      <c r="L3111" t="s">
        <v>41</v>
      </c>
      <c r="M3111" t="s">
        <v>34</v>
      </c>
      <c r="N3111" t="s">
        <v>35</v>
      </c>
      <c r="O3111">
        <v>0.69415974053104801</v>
      </c>
      <c r="P3111" t="s">
        <v>36</v>
      </c>
    </row>
    <row r="3112" spans="1:16">
      <c r="A3112">
        <v>3111</v>
      </c>
      <c r="B3112" t="s">
        <v>3177</v>
      </c>
      <c r="C3112">
        <v>92</v>
      </c>
      <c r="D3112">
        <v>139</v>
      </c>
      <c r="E3112">
        <v>93.423129505495595</v>
      </c>
      <c r="F3112">
        <v>0.66378141633124099</v>
      </c>
      <c r="G3112">
        <v>6854.8618071833698</v>
      </c>
      <c r="H3112">
        <v>691.61580795640498</v>
      </c>
      <c r="I3112">
        <v>0.71713339423042299</v>
      </c>
      <c r="J3112">
        <v>0.18008549981214</v>
      </c>
      <c r="K3112">
        <v>0.65757955971255799</v>
      </c>
      <c r="L3112" t="s">
        <v>151</v>
      </c>
      <c r="M3112" t="s">
        <v>34</v>
      </c>
      <c r="N3112" t="s">
        <v>35</v>
      </c>
      <c r="O3112">
        <v>0.80965837968313903</v>
      </c>
      <c r="P3112" t="s">
        <v>36</v>
      </c>
    </row>
    <row r="3113" spans="1:16">
      <c r="A3113">
        <v>3112</v>
      </c>
      <c r="B3113" t="s">
        <v>3178</v>
      </c>
      <c r="C3113">
        <v>133</v>
      </c>
      <c r="D3113">
        <v>185</v>
      </c>
      <c r="E3113">
        <v>131.83216521636501</v>
      </c>
      <c r="F3113">
        <v>0.71772629365267904</v>
      </c>
      <c r="G3113">
        <v>13650</v>
      </c>
      <c r="H3113">
        <v>750.12192606925998</v>
      </c>
      <c r="I3113">
        <v>0.57130287026738702</v>
      </c>
      <c r="J3113">
        <v>0.30484480277579601</v>
      </c>
      <c r="K3113">
        <v>0.68122270742358104</v>
      </c>
      <c r="L3113" t="s">
        <v>111</v>
      </c>
      <c r="M3113" t="s">
        <v>34</v>
      </c>
      <c r="N3113" t="s">
        <v>35</v>
      </c>
      <c r="O3113">
        <v>0.77502366492655606</v>
      </c>
      <c r="P3113" t="s">
        <v>36</v>
      </c>
    </row>
    <row r="3114" spans="1:16">
      <c r="A3114">
        <v>3113</v>
      </c>
      <c r="B3114" t="s">
        <v>3179</v>
      </c>
      <c r="C3114">
        <v>59</v>
      </c>
      <c r="D3114">
        <v>128</v>
      </c>
      <c r="E3114">
        <v>64.247688383031701</v>
      </c>
      <c r="F3114">
        <v>0.46153846153846201</v>
      </c>
      <c r="G3114">
        <v>3241.9394132325101</v>
      </c>
      <c r="H3114">
        <v>483.527576787783</v>
      </c>
      <c r="I3114">
        <v>0.79974814641046399</v>
      </c>
      <c r="J3114">
        <v>0.17424978955897899</v>
      </c>
      <c r="K3114">
        <v>0.55586136595310898</v>
      </c>
      <c r="L3114" t="s">
        <v>41</v>
      </c>
      <c r="M3114" t="s">
        <v>34</v>
      </c>
      <c r="N3114" t="s">
        <v>35</v>
      </c>
      <c r="O3114">
        <v>0.68232636177232897</v>
      </c>
      <c r="P3114" t="s">
        <v>36</v>
      </c>
    </row>
    <row r="3115" spans="1:16">
      <c r="A3115">
        <v>3114</v>
      </c>
      <c r="B3115" t="s">
        <v>3180</v>
      </c>
      <c r="C3115">
        <v>63</v>
      </c>
      <c r="D3115">
        <v>122</v>
      </c>
      <c r="E3115">
        <v>68.006664966752297</v>
      </c>
      <c r="F3115">
        <v>0.52017937219730903</v>
      </c>
      <c r="G3115">
        <v>3632.3930551984899</v>
      </c>
      <c r="H3115">
        <v>483.28569050322398</v>
      </c>
      <c r="I3115">
        <v>0.84800856187132201</v>
      </c>
      <c r="J3115">
        <v>0.19543161812568899</v>
      </c>
      <c r="K3115">
        <v>0.67963514002057901</v>
      </c>
      <c r="L3115" t="s">
        <v>194</v>
      </c>
      <c r="M3115" t="s">
        <v>34</v>
      </c>
      <c r="N3115" t="s">
        <v>35</v>
      </c>
      <c r="O3115">
        <v>0.72779618891269404</v>
      </c>
      <c r="P3115" t="s">
        <v>36</v>
      </c>
    </row>
    <row r="3116" spans="1:16">
      <c r="A3116">
        <v>3115</v>
      </c>
      <c r="B3116" t="s">
        <v>3181</v>
      </c>
      <c r="C3116">
        <v>181</v>
      </c>
      <c r="D3116">
        <v>84</v>
      </c>
      <c r="E3116">
        <v>105.02210312330401</v>
      </c>
      <c r="F3116">
        <v>2.1434805069212</v>
      </c>
      <c r="G3116">
        <v>8662.6606831758108</v>
      </c>
      <c r="H3116">
        <v>852.84678264856302</v>
      </c>
      <c r="I3116">
        <v>0.70981100516871498</v>
      </c>
      <c r="J3116">
        <v>0.149664616287664</v>
      </c>
      <c r="K3116">
        <v>0.65281869196563602</v>
      </c>
      <c r="L3116" t="s">
        <v>38</v>
      </c>
      <c r="M3116" t="s">
        <v>34</v>
      </c>
      <c r="N3116" t="s">
        <v>35</v>
      </c>
      <c r="O3116">
        <v>0.79719529378952303</v>
      </c>
      <c r="P3116" t="s">
        <v>36</v>
      </c>
    </row>
    <row r="3117" spans="1:16">
      <c r="A3117">
        <v>3116</v>
      </c>
      <c r="B3117" t="s">
        <v>3182</v>
      </c>
      <c r="C3117">
        <v>91</v>
      </c>
      <c r="D3117">
        <v>54</v>
      </c>
      <c r="E3117">
        <v>61.513503958580799</v>
      </c>
      <c r="F3117">
        <v>1.7067416678420499</v>
      </c>
      <c r="G3117">
        <v>2971.8768827977301</v>
      </c>
      <c r="H3117">
        <v>360.36324355384602</v>
      </c>
      <c r="I3117">
        <v>0.73988193398141</v>
      </c>
      <c r="J3117">
        <v>0.28758067799847198</v>
      </c>
      <c r="K3117">
        <v>0.787266713914481</v>
      </c>
      <c r="L3117" t="s">
        <v>38</v>
      </c>
      <c r="M3117" t="s">
        <v>34</v>
      </c>
      <c r="N3117" t="s">
        <v>35</v>
      </c>
      <c r="O3117">
        <v>0.74270985237980602</v>
      </c>
      <c r="P3117" t="s">
        <v>36</v>
      </c>
    </row>
    <row r="3118" spans="1:16">
      <c r="A3118">
        <v>3117</v>
      </c>
      <c r="B3118" t="s">
        <v>3183</v>
      </c>
      <c r="C3118">
        <v>148</v>
      </c>
      <c r="D3118">
        <v>81</v>
      </c>
      <c r="E3118">
        <v>91.3221988451416</v>
      </c>
      <c r="F3118">
        <v>1.82686139412446</v>
      </c>
      <c r="G3118">
        <v>6550.0196223062403</v>
      </c>
      <c r="H3118">
        <v>585.83195503079401</v>
      </c>
      <c r="I3118">
        <v>0.65882561949721496</v>
      </c>
      <c r="J3118">
        <v>0.239831570109973</v>
      </c>
      <c r="K3118">
        <v>0.77619064393405701</v>
      </c>
      <c r="L3118" t="s">
        <v>58</v>
      </c>
      <c r="M3118" t="s">
        <v>34</v>
      </c>
      <c r="N3118" t="s">
        <v>35</v>
      </c>
      <c r="O3118">
        <v>0.70220500450454004</v>
      </c>
      <c r="P3118" t="s">
        <v>36</v>
      </c>
    </row>
    <row r="3119" spans="1:16">
      <c r="A3119">
        <v>3118</v>
      </c>
      <c r="B3119" t="s">
        <v>3184</v>
      </c>
      <c r="C3119">
        <v>137</v>
      </c>
      <c r="D3119">
        <v>108</v>
      </c>
      <c r="E3119">
        <v>95.964189898765795</v>
      </c>
      <c r="F3119">
        <v>1.26767676767677</v>
      </c>
      <c r="G3119">
        <v>7232.8304449905499</v>
      </c>
      <c r="H3119">
        <v>858.40855096329801</v>
      </c>
      <c r="I3119">
        <v>0.44922378302948601</v>
      </c>
      <c r="J3119">
        <v>0.123347422274003</v>
      </c>
      <c r="K3119">
        <v>0.61980029039407003</v>
      </c>
      <c r="L3119" t="s">
        <v>44</v>
      </c>
      <c r="M3119" t="s">
        <v>34</v>
      </c>
      <c r="N3119" t="s">
        <v>35</v>
      </c>
      <c r="O3119">
        <v>0.84677415541305201</v>
      </c>
      <c r="P3119" t="s">
        <v>36</v>
      </c>
    </row>
    <row r="3120" spans="1:16">
      <c r="A3120">
        <v>3119</v>
      </c>
      <c r="B3120" t="s">
        <v>3185</v>
      </c>
      <c r="C3120">
        <v>96</v>
      </c>
      <c r="D3120">
        <v>86</v>
      </c>
      <c r="E3120">
        <v>70.287796542670407</v>
      </c>
      <c r="F3120">
        <v>1.1101484792182501</v>
      </c>
      <c r="G3120">
        <v>3880.1609353497201</v>
      </c>
      <c r="H3120">
        <v>544.47131174357003</v>
      </c>
      <c r="I3120">
        <v>0.72651043735824805</v>
      </c>
      <c r="J3120">
        <v>0.16447867533834301</v>
      </c>
      <c r="K3120">
        <v>0.57307810510602797</v>
      </c>
      <c r="L3120" t="s">
        <v>151</v>
      </c>
      <c r="M3120" t="s">
        <v>34</v>
      </c>
      <c r="N3120" t="s">
        <v>35</v>
      </c>
      <c r="O3120">
        <v>0.80815266433147304</v>
      </c>
      <c r="P3120" t="s">
        <v>36</v>
      </c>
    </row>
    <row r="3121" spans="1:16">
      <c r="A3121">
        <v>3120</v>
      </c>
      <c r="B3121" t="s">
        <v>3186</v>
      </c>
      <c r="C3121">
        <v>97</v>
      </c>
      <c r="D3121">
        <v>69</v>
      </c>
      <c r="E3121">
        <v>81.972230395353293</v>
      </c>
      <c r="F3121">
        <v>1.41697014935416</v>
      </c>
      <c r="G3121">
        <v>5277.4409841209799</v>
      </c>
      <c r="H3121">
        <v>354.19481302562002</v>
      </c>
      <c r="I3121">
        <v>0.66531842891904802</v>
      </c>
      <c r="J3121">
        <v>0.52862640888478096</v>
      </c>
      <c r="K3121">
        <v>0.89657349190717905</v>
      </c>
      <c r="L3121" t="s">
        <v>33</v>
      </c>
      <c r="M3121" t="s">
        <v>34</v>
      </c>
      <c r="N3121" t="s">
        <v>35</v>
      </c>
      <c r="O3121">
        <v>0.89125279322572104</v>
      </c>
      <c r="P3121" t="s">
        <v>36</v>
      </c>
    </row>
    <row r="3122" spans="1:16">
      <c r="A3122">
        <v>3121</v>
      </c>
      <c r="B3122" t="s">
        <v>3187</v>
      </c>
      <c r="C3122">
        <v>120</v>
      </c>
      <c r="D3122">
        <v>148</v>
      </c>
      <c r="E3122">
        <v>108.13564114878</v>
      </c>
      <c r="F3122">
        <v>0.81299219985253701</v>
      </c>
      <c r="G3122">
        <v>9183.9096068052895</v>
      </c>
      <c r="H3122">
        <v>722.76793932562305</v>
      </c>
      <c r="I3122">
        <v>0.70863960513716495</v>
      </c>
      <c r="J3122">
        <v>0.22092237577147</v>
      </c>
      <c r="K3122">
        <v>0.64442451295315195</v>
      </c>
      <c r="L3122" t="s">
        <v>2046</v>
      </c>
      <c r="M3122" t="s">
        <v>34</v>
      </c>
      <c r="N3122" t="s">
        <v>35</v>
      </c>
      <c r="O3122">
        <v>0.59554825846618298</v>
      </c>
      <c r="P3122" t="s">
        <v>36</v>
      </c>
    </row>
    <row r="3123" spans="1:16">
      <c r="A3123">
        <v>3122</v>
      </c>
      <c r="B3123" t="s">
        <v>3188</v>
      </c>
      <c r="C3123">
        <v>191</v>
      </c>
      <c r="D3123">
        <v>157</v>
      </c>
      <c r="E3123">
        <v>124.90393465525401</v>
      </c>
      <c r="F3123">
        <v>1.2152778234010999</v>
      </c>
      <c r="G3123">
        <v>12252.991164839301</v>
      </c>
      <c r="H3123">
        <v>1661.1047358503599</v>
      </c>
      <c r="I3123">
        <v>0.65682774342425798</v>
      </c>
      <c r="J3123">
        <v>5.5803051919437401E-2</v>
      </c>
      <c r="K3123">
        <v>0.517862190701736</v>
      </c>
      <c r="L3123" t="s">
        <v>93</v>
      </c>
      <c r="M3123" t="s">
        <v>34</v>
      </c>
      <c r="N3123" t="s">
        <v>35</v>
      </c>
      <c r="O3123">
        <v>0.64493197981429196</v>
      </c>
      <c r="P3123" t="s">
        <v>36</v>
      </c>
    </row>
    <row r="3124" spans="1:16">
      <c r="A3124">
        <v>3123</v>
      </c>
      <c r="B3124" t="s">
        <v>3189</v>
      </c>
      <c r="C3124">
        <v>74</v>
      </c>
      <c r="D3124">
        <v>73</v>
      </c>
      <c r="E3124">
        <v>62.760665062769199</v>
      </c>
      <c r="F3124">
        <v>1.0074626865671601</v>
      </c>
      <c r="G3124">
        <v>3093.60567334594</v>
      </c>
      <c r="H3124">
        <v>388.09848344968702</v>
      </c>
      <c r="I3124">
        <v>0.65005989643762496</v>
      </c>
      <c r="J3124">
        <v>0.25810173751877002</v>
      </c>
      <c r="K3124">
        <v>0.73304219201239695</v>
      </c>
      <c r="L3124" t="s">
        <v>194</v>
      </c>
      <c r="M3124" t="s">
        <v>34</v>
      </c>
      <c r="N3124" t="s">
        <v>35</v>
      </c>
      <c r="O3124">
        <v>0.71579625014771997</v>
      </c>
      <c r="P3124" t="s">
        <v>36</v>
      </c>
    </row>
    <row r="3125" spans="1:16">
      <c r="A3125">
        <v>3124</v>
      </c>
      <c r="B3125" t="s">
        <v>3190</v>
      </c>
      <c r="C3125">
        <v>147</v>
      </c>
      <c r="D3125">
        <v>183</v>
      </c>
      <c r="E3125">
        <v>128.097129682028</v>
      </c>
      <c r="F3125">
        <v>0.80172413344859905</v>
      </c>
      <c r="G3125">
        <v>12887.5</v>
      </c>
      <c r="H3125">
        <v>1016.89861834049</v>
      </c>
      <c r="I3125">
        <v>0.762933574710144</v>
      </c>
      <c r="J3125">
        <v>0.15661134804219501</v>
      </c>
      <c r="K3125">
        <v>0.58513053348467603</v>
      </c>
      <c r="L3125" t="s">
        <v>194</v>
      </c>
      <c r="M3125" t="s">
        <v>34</v>
      </c>
      <c r="N3125" t="s">
        <v>35</v>
      </c>
      <c r="O3125">
        <v>0.70573736261202702</v>
      </c>
      <c r="P3125" t="s">
        <v>36</v>
      </c>
    </row>
    <row r="3126" spans="1:16">
      <c r="A3126">
        <v>3125</v>
      </c>
      <c r="B3126" t="s">
        <v>3191</v>
      </c>
      <c r="C3126">
        <v>81</v>
      </c>
      <c r="D3126">
        <v>132</v>
      </c>
      <c r="E3126">
        <v>78.856397574319601</v>
      </c>
      <c r="F3126">
        <v>0.61173252932387401</v>
      </c>
      <c r="G3126">
        <v>4883.8660911153102</v>
      </c>
      <c r="H3126">
        <v>695.77877899055898</v>
      </c>
      <c r="I3126">
        <v>0.57417135371999595</v>
      </c>
      <c r="J3126">
        <v>0.126774309609089</v>
      </c>
      <c r="K3126">
        <v>0.58391086469772902</v>
      </c>
      <c r="L3126" t="s">
        <v>41</v>
      </c>
      <c r="M3126" t="s">
        <v>34</v>
      </c>
      <c r="N3126" t="s">
        <v>35</v>
      </c>
      <c r="O3126">
        <v>0.68170748733457198</v>
      </c>
      <c r="P3126" t="s">
        <v>36</v>
      </c>
    </row>
    <row r="3127" spans="1:16">
      <c r="A3127">
        <v>3126</v>
      </c>
      <c r="B3127" t="s">
        <v>3192</v>
      </c>
      <c r="C3127">
        <v>115</v>
      </c>
      <c r="D3127">
        <v>92</v>
      </c>
      <c r="E3127">
        <v>92.832812192709</v>
      </c>
      <c r="F3127">
        <v>1.25141811251799</v>
      </c>
      <c r="G3127">
        <v>6768.5071950850697</v>
      </c>
      <c r="H3127">
        <v>519.72171117875905</v>
      </c>
      <c r="I3127">
        <v>0.64444402092714903</v>
      </c>
      <c r="J3127">
        <v>0.31489157385290201</v>
      </c>
      <c r="K3127">
        <v>0.81834028177113305</v>
      </c>
      <c r="L3127" t="s">
        <v>38</v>
      </c>
      <c r="M3127" t="s">
        <v>34</v>
      </c>
      <c r="N3127" t="s">
        <v>35</v>
      </c>
      <c r="O3127">
        <v>0.71878277595176099</v>
      </c>
      <c r="P3127" t="s">
        <v>36</v>
      </c>
    </row>
    <row r="3128" spans="1:16">
      <c r="A3128">
        <v>3127</v>
      </c>
      <c r="B3128" t="s">
        <v>3193</v>
      </c>
      <c r="C3128">
        <v>63</v>
      </c>
      <c r="D3128">
        <v>88</v>
      </c>
      <c r="E3128">
        <v>64.857462917864694</v>
      </c>
      <c r="F3128">
        <v>0.71428571428571397</v>
      </c>
      <c r="G3128">
        <v>3303.7699100189002</v>
      </c>
      <c r="H3128">
        <v>434.38051688836998</v>
      </c>
      <c r="I3128">
        <v>0.71042134940716095</v>
      </c>
      <c r="J3128">
        <v>0.220028522211595</v>
      </c>
      <c r="K3128">
        <v>0.72864354553202604</v>
      </c>
      <c r="L3128" t="s">
        <v>38</v>
      </c>
      <c r="M3128" t="s">
        <v>34</v>
      </c>
      <c r="N3128" t="s">
        <v>35</v>
      </c>
      <c r="O3128">
        <v>0.68799754516118905</v>
      </c>
      <c r="P3128" t="s">
        <v>36</v>
      </c>
    </row>
    <row r="3129" spans="1:16">
      <c r="A3129">
        <v>3128</v>
      </c>
      <c r="B3129" t="s">
        <v>3194</v>
      </c>
      <c r="C3129">
        <v>88</v>
      </c>
      <c r="D3129">
        <v>136</v>
      </c>
      <c r="E3129">
        <v>95.6451791580795</v>
      </c>
      <c r="F3129">
        <v>0.65268292742808898</v>
      </c>
      <c r="G3129">
        <v>7184.8226313799596</v>
      </c>
      <c r="H3129">
        <v>592.95852845876095</v>
      </c>
      <c r="I3129">
        <v>0.69846506766316097</v>
      </c>
      <c r="J3129">
        <v>0.25678950828335101</v>
      </c>
      <c r="K3129">
        <v>0.78932758564383898</v>
      </c>
      <c r="L3129" t="s">
        <v>38</v>
      </c>
      <c r="M3129" t="s">
        <v>34</v>
      </c>
      <c r="N3129" t="s">
        <v>35</v>
      </c>
      <c r="O3129">
        <v>0.65642564337001896</v>
      </c>
      <c r="P3129" t="s">
        <v>36</v>
      </c>
    </row>
    <row r="3130" spans="1:16">
      <c r="A3130">
        <v>3129</v>
      </c>
      <c r="B3130" t="s">
        <v>3195</v>
      </c>
      <c r="C3130">
        <v>82</v>
      </c>
      <c r="D3130">
        <v>112</v>
      </c>
      <c r="E3130">
        <v>83.789744024696205</v>
      </c>
      <c r="F3130">
        <v>0.73033700918270805</v>
      </c>
      <c r="G3130">
        <v>5514.06153913044</v>
      </c>
      <c r="H3130">
        <v>514.42452662975904</v>
      </c>
      <c r="I3130">
        <v>0.66959900536738104</v>
      </c>
      <c r="J3130">
        <v>0.26184129456211702</v>
      </c>
      <c r="K3130">
        <v>0.80822186397106899</v>
      </c>
      <c r="L3130" t="s">
        <v>38</v>
      </c>
      <c r="M3130" t="s">
        <v>34</v>
      </c>
      <c r="N3130" t="s">
        <v>35</v>
      </c>
      <c r="O3130">
        <v>0.85304134011166499</v>
      </c>
      <c r="P3130" t="s">
        <v>36</v>
      </c>
    </row>
    <row r="3131" spans="1:16">
      <c r="A3131">
        <v>3130</v>
      </c>
      <c r="B3131" t="s">
        <v>3196</v>
      </c>
      <c r="C3131">
        <v>84</v>
      </c>
      <c r="D3131">
        <v>92</v>
      </c>
      <c r="E3131">
        <v>70.451841515065098</v>
      </c>
      <c r="F3131">
        <v>0.92007892758843401</v>
      </c>
      <c r="G3131">
        <v>3898.2939175803399</v>
      </c>
      <c r="H3131">
        <v>469.16483553015701</v>
      </c>
      <c r="I3131">
        <v>0.71452050145817403</v>
      </c>
      <c r="J3131">
        <v>0.22255304296891101</v>
      </c>
      <c r="K3131">
        <v>0.68621961748776805</v>
      </c>
      <c r="L3131" t="s">
        <v>44</v>
      </c>
      <c r="M3131" t="s">
        <v>34</v>
      </c>
      <c r="N3131" t="s">
        <v>35</v>
      </c>
      <c r="O3131">
        <v>0.69429596128716797</v>
      </c>
      <c r="P3131" t="s">
        <v>36</v>
      </c>
    </row>
    <row r="3132" spans="1:16">
      <c r="A3132">
        <v>3131</v>
      </c>
      <c r="B3132" t="s">
        <v>3197</v>
      </c>
      <c r="C3132">
        <v>185</v>
      </c>
      <c r="D3132">
        <v>223</v>
      </c>
      <c r="E3132">
        <v>164.02755011618501</v>
      </c>
      <c r="F3132">
        <v>0.82826647973753897</v>
      </c>
      <c r="G3132">
        <v>21131.166800756098</v>
      </c>
      <c r="H3132">
        <v>1481.3331373936201</v>
      </c>
      <c r="I3132">
        <v>0.81189461868085699</v>
      </c>
      <c r="J3132">
        <v>0.121011840417729</v>
      </c>
      <c r="K3132">
        <v>0.67614020069434499</v>
      </c>
      <c r="L3132" t="s">
        <v>111</v>
      </c>
      <c r="M3132" t="s">
        <v>34</v>
      </c>
      <c r="N3132" t="s">
        <v>35</v>
      </c>
      <c r="O3132">
        <v>0.61877447185193002</v>
      </c>
      <c r="P3132" t="s">
        <v>36</v>
      </c>
    </row>
    <row r="3133" spans="1:16">
      <c r="A3133">
        <v>3132</v>
      </c>
      <c r="B3133" t="s">
        <v>3198</v>
      </c>
      <c r="C3133">
        <v>68</v>
      </c>
      <c r="D3133">
        <v>72</v>
      </c>
      <c r="E3133">
        <v>58.679417215388199</v>
      </c>
      <c r="F3133">
        <v>0.94588960488989604</v>
      </c>
      <c r="G3133">
        <v>2704.3410793950902</v>
      </c>
      <c r="H3133">
        <v>316.93294133321098</v>
      </c>
      <c r="I3133">
        <v>0.51756479301052405</v>
      </c>
      <c r="J3133">
        <v>0.33832692916821899</v>
      </c>
      <c r="K3133">
        <v>0.77882886739149004</v>
      </c>
      <c r="L3133" t="s">
        <v>38</v>
      </c>
      <c r="M3133" t="s">
        <v>34</v>
      </c>
      <c r="N3133" t="s">
        <v>35</v>
      </c>
      <c r="O3133">
        <v>0.68367575696599303</v>
      </c>
      <c r="P3133" t="s">
        <v>36</v>
      </c>
    </row>
    <row r="3134" spans="1:16">
      <c r="A3134">
        <v>3133</v>
      </c>
      <c r="B3134" t="s">
        <v>3199</v>
      </c>
      <c r="C3134">
        <v>95</v>
      </c>
      <c r="D3134">
        <v>159</v>
      </c>
      <c r="E3134">
        <v>92.398608215736203</v>
      </c>
      <c r="F3134">
        <v>0.60052826386318903</v>
      </c>
      <c r="G3134">
        <v>6705.3390192816596</v>
      </c>
      <c r="H3134">
        <v>746.07107087342604</v>
      </c>
      <c r="I3134">
        <v>0.56937414859834901</v>
      </c>
      <c r="J3134">
        <v>0.15138059353205999</v>
      </c>
      <c r="K3134">
        <v>0.60230701449894497</v>
      </c>
      <c r="L3134" t="s">
        <v>77</v>
      </c>
      <c r="M3134" t="s">
        <v>34</v>
      </c>
      <c r="N3134" t="s">
        <v>35</v>
      </c>
      <c r="O3134">
        <v>0.684343299536466</v>
      </c>
      <c r="P3134" t="s">
        <v>36</v>
      </c>
    </row>
    <row r="3135" spans="1:16">
      <c r="A3135">
        <v>3134</v>
      </c>
      <c r="B3135" t="s">
        <v>3200</v>
      </c>
      <c r="C3135">
        <v>128</v>
      </c>
      <c r="D3135">
        <v>278</v>
      </c>
      <c r="E3135">
        <v>127.351101807682</v>
      </c>
      <c r="F3135">
        <v>0.45962866378760697</v>
      </c>
      <c r="G3135">
        <v>12737.825493005699</v>
      </c>
      <c r="H3135">
        <v>1487.0139023485399</v>
      </c>
      <c r="I3135">
        <v>0.88792940679605303</v>
      </c>
      <c r="J3135">
        <v>7.2389420695223305E-2</v>
      </c>
      <c r="K3135">
        <v>0.47210898594156298</v>
      </c>
      <c r="L3135" t="s">
        <v>151</v>
      </c>
      <c r="M3135" t="s">
        <v>34</v>
      </c>
      <c r="N3135" t="s">
        <v>35</v>
      </c>
      <c r="O3135">
        <v>0.73824668687275097</v>
      </c>
      <c r="P3135" t="s">
        <v>36</v>
      </c>
    </row>
    <row r="3136" spans="1:16">
      <c r="A3136">
        <v>3135</v>
      </c>
      <c r="B3136" t="s">
        <v>3201</v>
      </c>
      <c r="C3136">
        <v>76</v>
      </c>
      <c r="D3136">
        <v>85</v>
      </c>
      <c r="E3136">
        <v>75.560951311990706</v>
      </c>
      <c r="F3136">
        <v>0.89306267211338297</v>
      </c>
      <c r="G3136">
        <v>4484.1973270321396</v>
      </c>
      <c r="H3136">
        <v>350.30744422580898</v>
      </c>
      <c r="I3136">
        <v>0.81243197360808195</v>
      </c>
      <c r="J3136">
        <v>0.45919362135785202</v>
      </c>
      <c r="K3136">
        <v>0.88051599346252596</v>
      </c>
      <c r="L3136" t="s">
        <v>33</v>
      </c>
      <c r="M3136" t="s">
        <v>34</v>
      </c>
      <c r="N3136" t="s">
        <v>35</v>
      </c>
      <c r="O3136">
        <v>0.88261092410939002</v>
      </c>
      <c r="P3136" t="s">
        <v>36</v>
      </c>
    </row>
    <row r="3137" spans="1:16">
      <c r="A3137">
        <v>3136</v>
      </c>
      <c r="B3137" t="s">
        <v>3202</v>
      </c>
      <c r="C3137">
        <v>115</v>
      </c>
      <c r="D3137">
        <v>178</v>
      </c>
      <c r="E3137">
        <v>126.030406333437</v>
      </c>
      <c r="F3137">
        <v>0.64516128687321295</v>
      </c>
      <c r="G3137">
        <v>12475</v>
      </c>
      <c r="H3137">
        <v>669.41124916076706</v>
      </c>
      <c r="I3137">
        <v>0.64892439427279303</v>
      </c>
      <c r="J3137">
        <v>0.34983592526646801</v>
      </c>
      <c r="K3137">
        <v>0.707801418439716</v>
      </c>
      <c r="L3137" t="s">
        <v>41</v>
      </c>
      <c r="M3137" t="s">
        <v>34</v>
      </c>
      <c r="N3137" t="s">
        <v>35</v>
      </c>
      <c r="O3137">
        <v>0.749058244680603</v>
      </c>
      <c r="P3137" t="s">
        <v>36</v>
      </c>
    </row>
    <row r="3138" spans="1:16">
      <c r="A3138">
        <v>3137</v>
      </c>
      <c r="B3138" t="s">
        <v>3203</v>
      </c>
      <c r="C3138">
        <v>150</v>
      </c>
      <c r="D3138">
        <v>295</v>
      </c>
      <c r="E3138">
        <v>147.68354653078899</v>
      </c>
      <c r="F3138">
        <v>0.50882001144164002</v>
      </c>
      <c r="G3138">
        <v>17129.8715988658</v>
      </c>
      <c r="H3138">
        <v>1778.5429091670201</v>
      </c>
      <c r="I3138">
        <v>0.60157879859892205</v>
      </c>
      <c r="J3138">
        <v>6.8051119911544597E-2</v>
      </c>
      <c r="K3138">
        <v>0.498003681522387</v>
      </c>
      <c r="L3138" t="s">
        <v>93</v>
      </c>
      <c r="M3138" t="s">
        <v>34</v>
      </c>
      <c r="N3138" t="s">
        <v>35</v>
      </c>
      <c r="O3138">
        <v>0.65603758926244404</v>
      </c>
      <c r="P3138" t="s">
        <v>36</v>
      </c>
    </row>
    <row r="3139" spans="1:16">
      <c r="A3139">
        <v>3138</v>
      </c>
      <c r="B3139" t="s">
        <v>3204</v>
      </c>
      <c r="C3139">
        <v>93</v>
      </c>
      <c r="D3139">
        <v>116</v>
      </c>
      <c r="E3139">
        <v>73.042008241382405</v>
      </c>
      <c r="F3139">
        <v>0.80161285435204799</v>
      </c>
      <c r="G3139">
        <v>4190.2052052930103</v>
      </c>
      <c r="H3139">
        <v>777.50659048536602</v>
      </c>
      <c r="I3139">
        <v>0.57137239459403799</v>
      </c>
      <c r="J3139">
        <v>8.7103779156597394E-2</v>
      </c>
      <c r="K3139">
        <v>0.50107530704015102</v>
      </c>
      <c r="L3139" t="s">
        <v>41</v>
      </c>
      <c r="M3139" t="s">
        <v>34</v>
      </c>
      <c r="N3139" t="s">
        <v>35</v>
      </c>
      <c r="O3139">
        <v>0.68534395817647997</v>
      </c>
      <c r="P3139" t="s">
        <v>36</v>
      </c>
    </row>
    <row r="3140" spans="1:16">
      <c r="A3140">
        <v>3139</v>
      </c>
      <c r="B3140" t="s">
        <v>3205</v>
      </c>
      <c r="C3140">
        <v>112</v>
      </c>
      <c r="D3140">
        <v>81</v>
      </c>
      <c r="E3140">
        <v>76.563614829319803</v>
      </c>
      <c r="F3140">
        <v>1.39368441252346</v>
      </c>
      <c r="G3140">
        <v>4603.9939145557701</v>
      </c>
      <c r="H3140">
        <v>583.97046643215697</v>
      </c>
      <c r="I3140">
        <v>0.48080855837252201</v>
      </c>
      <c r="J3140">
        <v>0.169653505352233</v>
      </c>
      <c r="K3140">
        <v>0.665992990905377</v>
      </c>
      <c r="L3140" t="s">
        <v>106</v>
      </c>
      <c r="M3140" t="s">
        <v>34</v>
      </c>
      <c r="N3140" t="s">
        <v>35</v>
      </c>
      <c r="O3140">
        <v>0.69337695821035905</v>
      </c>
      <c r="P3140" t="s">
        <v>36</v>
      </c>
    </row>
    <row r="3141" spans="1:16">
      <c r="A3141">
        <v>3140</v>
      </c>
      <c r="B3141" t="s">
        <v>3206</v>
      </c>
      <c r="C3141">
        <v>138</v>
      </c>
      <c r="D3141">
        <v>225</v>
      </c>
      <c r="E3141">
        <v>125.33392550770201</v>
      </c>
      <c r="F3141">
        <v>0.61093499686136399</v>
      </c>
      <c r="G3141">
        <v>12337.5</v>
      </c>
      <c r="H3141">
        <v>1145.89356601238</v>
      </c>
      <c r="I3141">
        <v>0.70829944893325103</v>
      </c>
      <c r="J3141">
        <v>0.11807242087547699</v>
      </c>
      <c r="K3141">
        <v>0.53207547169811298</v>
      </c>
      <c r="L3141" t="s">
        <v>41</v>
      </c>
      <c r="M3141" t="s">
        <v>34</v>
      </c>
      <c r="N3141" t="s">
        <v>35</v>
      </c>
      <c r="O3141">
        <v>0.71669993183998204</v>
      </c>
      <c r="P3141" t="s">
        <v>36</v>
      </c>
    </row>
    <row r="3142" spans="1:16">
      <c r="A3142">
        <v>3141</v>
      </c>
      <c r="B3142" t="s">
        <v>3207</v>
      </c>
      <c r="C3142">
        <v>212</v>
      </c>
      <c r="D3142">
        <v>93</v>
      </c>
      <c r="E3142">
        <v>99.726027214755703</v>
      </c>
      <c r="F3142">
        <v>2.2852531630214599</v>
      </c>
      <c r="G3142">
        <v>7811.0050423440498</v>
      </c>
      <c r="H3142">
        <v>1030.9751256238901</v>
      </c>
      <c r="I3142">
        <v>0.48559924810421601</v>
      </c>
      <c r="J3142">
        <v>9.2346493160331597E-2</v>
      </c>
      <c r="K3142">
        <v>0.50835767764901596</v>
      </c>
      <c r="L3142" t="s">
        <v>41</v>
      </c>
      <c r="M3142" t="s">
        <v>34</v>
      </c>
      <c r="N3142" t="s">
        <v>35</v>
      </c>
      <c r="O3142">
        <v>0.72079816213074899</v>
      </c>
      <c r="P3142" t="s">
        <v>36</v>
      </c>
    </row>
    <row r="3143" spans="1:16">
      <c r="A3143">
        <v>3142</v>
      </c>
      <c r="B3143" t="s">
        <v>3208</v>
      </c>
      <c r="C3143">
        <v>88</v>
      </c>
      <c r="D3143">
        <v>80</v>
      </c>
      <c r="E3143">
        <v>73.163678130867197</v>
      </c>
      <c r="F3143">
        <v>1.09212669927447</v>
      </c>
      <c r="G3143">
        <v>4204.1765194707004</v>
      </c>
      <c r="H3143">
        <v>430.18155313035697</v>
      </c>
      <c r="I3143">
        <v>0.56494789288145297</v>
      </c>
      <c r="J3143">
        <v>0.285487593611295</v>
      </c>
      <c r="K3143">
        <v>0.69565431248616605</v>
      </c>
      <c r="L3143" t="s">
        <v>151</v>
      </c>
      <c r="M3143" t="s">
        <v>34</v>
      </c>
      <c r="N3143" t="s">
        <v>35</v>
      </c>
      <c r="O3143">
        <v>0.88193032663793502</v>
      </c>
      <c r="P3143" t="s">
        <v>36</v>
      </c>
    </row>
    <row r="3144" spans="1:16">
      <c r="A3144">
        <v>3143</v>
      </c>
      <c r="B3144" t="s">
        <v>3209</v>
      </c>
      <c r="C3144">
        <v>151</v>
      </c>
      <c r="D3144">
        <v>246</v>
      </c>
      <c r="E3144">
        <v>127.72354149474199</v>
      </c>
      <c r="F3144">
        <v>0.61250460170786503</v>
      </c>
      <c r="G3144">
        <v>12812.438255954599</v>
      </c>
      <c r="H3144">
        <v>1417.2714712239299</v>
      </c>
      <c r="I3144">
        <v>0.73831926780349499</v>
      </c>
      <c r="J3144">
        <v>8.0155911897558302E-2</v>
      </c>
      <c r="K3144">
        <v>0.46183065012991897</v>
      </c>
      <c r="L3144" t="s">
        <v>74</v>
      </c>
      <c r="M3144" t="s">
        <v>34</v>
      </c>
      <c r="N3144" t="s">
        <v>35</v>
      </c>
      <c r="O3144">
        <v>0.66312755506737997</v>
      </c>
      <c r="P3144" t="s">
        <v>36</v>
      </c>
    </row>
    <row r="3145" spans="1:16">
      <c r="A3145">
        <v>3144</v>
      </c>
      <c r="B3145" t="s">
        <v>3210</v>
      </c>
      <c r="C3145">
        <v>93</v>
      </c>
      <c r="D3145">
        <v>137</v>
      </c>
      <c r="E3145">
        <v>97.058337019195505</v>
      </c>
      <c r="F3145">
        <v>0.68127486164653706</v>
      </c>
      <c r="G3145">
        <v>7398.7026431001896</v>
      </c>
      <c r="H3145">
        <v>807.56439406778497</v>
      </c>
      <c r="I3145">
        <v>0.68153468528896</v>
      </c>
      <c r="J3145">
        <v>0.142564407134496</v>
      </c>
      <c r="K3145">
        <v>0.66229826638815303</v>
      </c>
      <c r="L3145" t="s">
        <v>111</v>
      </c>
      <c r="M3145" t="s">
        <v>34</v>
      </c>
      <c r="N3145" t="s">
        <v>35</v>
      </c>
      <c r="O3145">
        <v>0.64084974195166999</v>
      </c>
      <c r="P3145" t="s">
        <v>36</v>
      </c>
    </row>
    <row r="3146" spans="1:16">
      <c r="A3146">
        <v>3145</v>
      </c>
      <c r="B3146" t="s">
        <v>3211</v>
      </c>
      <c r="C3146">
        <v>98</v>
      </c>
      <c r="D3146">
        <v>79</v>
      </c>
      <c r="E3146">
        <v>76.708073443585803</v>
      </c>
      <c r="F3146">
        <v>1.25</v>
      </c>
      <c r="G3146">
        <v>4621.38374177694</v>
      </c>
      <c r="H3146">
        <v>738.04115174656295</v>
      </c>
      <c r="I3146">
        <v>0.46340519985530498</v>
      </c>
      <c r="J3146">
        <v>0.106615596317642</v>
      </c>
      <c r="K3146">
        <v>0.73077465450784995</v>
      </c>
      <c r="L3146" t="s">
        <v>151</v>
      </c>
      <c r="M3146" t="s">
        <v>34</v>
      </c>
      <c r="N3146" t="s">
        <v>35</v>
      </c>
      <c r="O3146">
        <v>0.72195676701120304</v>
      </c>
      <c r="P3146" t="s">
        <v>36</v>
      </c>
    </row>
    <row r="3147" spans="1:16">
      <c r="A3147">
        <v>3146</v>
      </c>
      <c r="B3147" t="s">
        <v>3212</v>
      </c>
      <c r="C3147">
        <v>73</v>
      </c>
      <c r="D3147">
        <v>69</v>
      </c>
      <c r="E3147">
        <v>63.157431839687099</v>
      </c>
      <c r="F3147">
        <v>1.0634920634920599</v>
      </c>
      <c r="G3147">
        <v>3132.8442578449899</v>
      </c>
      <c r="H3147">
        <v>326.91124597922601</v>
      </c>
      <c r="I3147">
        <v>0.79296302430696297</v>
      </c>
      <c r="J3147">
        <v>0.36837398119161302</v>
      </c>
      <c r="K3147">
        <v>0.82844004244782499</v>
      </c>
      <c r="L3147" t="s">
        <v>151</v>
      </c>
      <c r="M3147" t="s">
        <v>34</v>
      </c>
      <c r="N3147" t="s">
        <v>35</v>
      </c>
      <c r="O3147">
        <v>0.85986079847519303</v>
      </c>
      <c r="P3147" t="s">
        <v>36</v>
      </c>
    </row>
    <row r="3148" spans="1:16">
      <c r="A3148">
        <v>3147</v>
      </c>
      <c r="B3148" t="s">
        <v>3213</v>
      </c>
      <c r="C3148">
        <v>137</v>
      </c>
      <c r="D3148">
        <v>74</v>
      </c>
      <c r="E3148">
        <v>87.652050763153099</v>
      </c>
      <c r="F3148">
        <v>1.8592592592592601</v>
      </c>
      <c r="G3148">
        <v>6034.1214147447999</v>
      </c>
      <c r="H3148">
        <v>678.04454122190896</v>
      </c>
      <c r="I3148">
        <v>0.75447769301216905</v>
      </c>
      <c r="J3148">
        <v>0.16493296285801401</v>
      </c>
      <c r="K3148">
        <v>0.68335297088032299</v>
      </c>
      <c r="L3148" t="s">
        <v>507</v>
      </c>
      <c r="M3148" t="s">
        <v>34</v>
      </c>
      <c r="N3148" t="s">
        <v>35</v>
      </c>
      <c r="O3148">
        <v>0.73754848474221701</v>
      </c>
      <c r="P3148" t="s">
        <v>36</v>
      </c>
    </row>
    <row r="3149" spans="1:16">
      <c r="A3149">
        <v>3148</v>
      </c>
      <c r="B3149" t="s">
        <v>3214</v>
      </c>
      <c r="C3149">
        <v>141</v>
      </c>
      <c r="D3149">
        <v>215</v>
      </c>
      <c r="E3149">
        <v>129.95178304683799</v>
      </c>
      <c r="F3149">
        <v>0.65459236666213305</v>
      </c>
      <c r="G3149">
        <v>13263.384715689999</v>
      </c>
      <c r="H3149">
        <v>1298.46498411624</v>
      </c>
      <c r="I3149">
        <v>0.722849595048358</v>
      </c>
      <c r="J3149">
        <v>9.8856162148923704E-2</v>
      </c>
      <c r="K3149">
        <v>0.58249835179540099</v>
      </c>
      <c r="L3149" t="s">
        <v>93</v>
      </c>
      <c r="M3149" t="s">
        <v>34</v>
      </c>
      <c r="N3149" t="s">
        <v>35</v>
      </c>
      <c r="O3149">
        <v>0.630204325695505</v>
      </c>
      <c r="P3149" t="s">
        <v>36</v>
      </c>
    </row>
    <row r="3150" spans="1:16">
      <c r="A3150">
        <v>3149</v>
      </c>
      <c r="B3150" t="s">
        <v>3215</v>
      </c>
      <c r="C3150">
        <v>65</v>
      </c>
      <c r="D3150">
        <v>127</v>
      </c>
      <c r="E3150">
        <v>79.143854638262695</v>
      </c>
      <c r="F3150">
        <v>0.50797982898935101</v>
      </c>
      <c r="G3150">
        <v>4919.5375315689998</v>
      </c>
      <c r="H3150">
        <v>608.12442325208497</v>
      </c>
      <c r="I3150">
        <v>0.80887280174197596</v>
      </c>
      <c r="J3150">
        <v>0.167166500430323</v>
      </c>
      <c r="K3150">
        <v>0.68960560035002205</v>
      </c>
      <c r="L3150" t="s">
        <v>41</v>
      </c>
      <c r="M3150" t="s">
        <v>34</v>
      </c>
      <c r="N3150" t="s">
        <v>35</v>
      </c>
      <c r="O3150">
        <v>0.74167768497447795</v>
      </c>
      <c r="P3150" t="s">
        <v>36</v>
      </c>
    </row>
    <row r="3151" spans="1:16">
      <c r="A3151">
        <v>3150</v>
      </c>
      <c r="B3151" t="s">
        <v>3216</v>
      </c>
      <c r="C3151">
        <v>129</v>
      </c>
      <c r="D3151">
        <v>161</v>
      </c>
      <c r="E3151">
        <v>104.061786743461</v>
      </c>
      <c r="F3151">
        <v>0.80088288131795904</v>
      </c>
      <c r="G3151">
        <v>8504.9631901701305</v>
      </c>
      <c r="H3151">
        <v>1475.2564524762499</v>
      </c>
      <c r="I3151">
        <v>0.60429027560778203</v>
      </c>
      <c r="J3151">
        <v>4.91074357001689E-2</v>
      </c>
      <c r="K3151">
        <v>0.47890931003314302</v>
      </c>
      <c r="L3151" t="s">
        <v>93</v>
      </c>
      <c r="M3151" t="s">
        <v>34</v>
      </c>
      <c r="N3151" t="s">
        <v>35</v>
      </c>
      <c r="O3151">
        <v>0.68467804613829497</v>
      </c>
      <c r="P3151" t="s">
        <v>36</v>
      </c>
    </row>
    <row r="3152" spans="1:16">
      <c r="A3152">
        <v>3151</v>
      </c>
      <c r="B3152" t="s">
        <v>3217</v>
      </c>
      <c r="C3152">
        <v>78</v>
      </c>
      <c r="D3152">
        <v>78</v>
      </c>
      <c r="E3152">
        <v>73.114516811699403</v>
      </c>
      <c r="F3152">
        <v>1</v>
      </c>
      <c r="G3152">
        <v>4198.5285413988704</v>
      </c>
      <c r="H3152">
        <v>335.33804075469101</v>
      </c>
      <c r="I3152">
        <v>0.59211603648377698</v>
      </c>
      <c r="J3152">
        <v>0.46918198537140798</v>
      </c>
      <c r="K3152">
        <v>0.90762458631880005</v>
      </c>
      <c r="L3152" t="s">
        <v>41</v>
      </c>
      <c r="M3152" t="s">
        <v>34</v>
      </c>
      <c r="N3152" t="s">
        <v>35</v>
      </c>
      <c r="O3152">
        <v>0.70074416849438403</v>
      </c>
      <c r="P3152" t="s">
        <v>36</v>
      </c>
    </row>
    <row r="3153" spans="1:16">
      <c r="A3153">
        <v>3152</v>
      </c>
      <c r="B3153" t="s">
        <v>3218</v>
      </c>
      <c r="C3153">
        <v>184</v>
      </c>
      <c r="D3153">
        <v>133</v>
      </c>
      <c r="E3153">
        <v>123.736435723033</v>
      </c>
      <c r="F3153">
        <v>1.38018753441485</v>
      </c>
      <c r="G3153">
        <v>12025</v>
      </c>
      <c r="H3153">
        <v>824.26406145095802</v>
      </c>
      <c r="I3153">
        <v>0.75145077678628103</v>
      </c>
      <c r="J3153">
        <v>0.22241405068675299</v>
      </c>
      <c r="K3153">
        <v>0.68372423596304199</v>
      </c>
      <c r="L3153" t="s">
        <v>151</v>
      </c>
      <c r="M3153" t="s">
        <v>34</v>
      </c>
      <c r="N3153" t="s">
        <v>35</v>
      </c>
      <c r="O3153">
        <v>0.93599246304717698</v>
      </c>
      <c r="P3153" t="s">
        <v>36</v>
      </c>
    </row>
    <row r="3154" spans="1:16">
      <c r="A3154">
        <v>3153</v>
      </c>
      <c r="B3154" t="s">
        <v>3219</v>
      </c>
      <c r="C3154">
        <v>106</v>
      </c>
      <c r="D3154">
        <v>98</v>
      </c>
      <c r="E3154">
        <v>76.004201079493498</v>
      </c>
      <c r="F3154">
        <v>1.0775177911022</v>
      </c>
      <c r="G3154">
        <v>4536.9613327032102</v>
      </c>
      <c r="H3154">
        <v>730.93727579977201</v>
      </c>
      <c r="I3154">
        <v>0.76636016967003096</v>
      </c>
      <c r="J3154">
        <v>0.10671235919163399</v>
      </c>
      <c r="K3154">
        <v>0.59864679348891903</v>
      </c>
      <c r="L3154" t="s">
        <v>211</v>
      </c>
      <c r="M3154" t="s">
        <v>34</v>
      </c>
      <c r="N3154" t="s">
        <v>35</v>
      </c>
      <c r="O3154">
        <v>0.621063833918305</v>
      </c>
      <c r="P3154" t="s">
        <v>36</v>
      </c>
    </row>
    <row r="3155" spans="1:16">
      <c r="A3155">
        <v>3154</v>
      </c>
      <c r="B3155" t="s">
        <v>3220</v>
      </c>
      <c r="C3155">
        <v>51</v>
      </c>
      <c r="D3155">
        <v>114</v>
      </c>
      <c r="E3155">
        <v>63.985000053520601</v>
      </c>
      <c r="F3155">
        <v>0.44601292363718897</v>
      </c>
      <c r="G3155">
        <v>3215.4830948960298</v>
      </c>
      <c r="H3155">
        <v>443.52356827901798</v>
      </c>
      <c r="I3155">
        <v>0.71218394073759905</v>
      </c>
      <c r="J3155">
        <v>0.205410523498191</v>
      </c>
      <c r="K3155">
        <v>0.73405266015200898</v>
      </c>
      <c r="L3155" t="s">
        <v>38</v>
      </c>
      <c r="M3155" t="s">
        <v>34</v>
      </c>
      <c r="N3155" t="s">
        <v>35</v>
      </c>
      <c r="O3155">
        <v>0.76055071855136502</v>
      </c>
      <c r="P3155" t="s">
        <v>36</v>
      </c>
    </row>
    <row r="3156" spans="1:16">
      <c r="A3156">
        <v>3155</v>
      </c>
      <c r="B3156" t="s">
        <v>3221</v>
      </c>
      <c r="C3156">
        <v>125</v>
      </c>
      <c r="D3156">
        <v>77</v>
      </c>
      <c r="E3156">
        <v>70.675777548018402</v>
      </c>
      <c r="F3156">
        <v>1.62547960134849</v>
      </c>
      <c r="G3156">
        <v>3923.1152948960298</v>
      </c>
      <c r="H3156">
        <v>597.66072980683805</v>
      </c>
      <c r="I3156">
        <v>0.606930674769948</v>
      </c>
      <c r="J3156">
        <v>0.13801665388715001</v>
      </c>
      <c r="K3156">
        <v>0.57470388434070696</v>
      </c>
      <c r="L3156" t="s">
        <v>507</v>
      </c>
      <c r="M3156" t="s">
        <v>34</v>
      </c>
      <c r="N3156" t="s">
        <v>35</v>
      </c>
      <c r="O3156">
        <v>0.81678652967366605</v>
      </c>
      <c r="P3156" t="s">
        <v>36</v>
      </c>
    </row>
    <row r="3157" spans="1:16">
      <c r="A3157">
        <v>3156</v>
      </c>
      <c r="B3157" t="s">
        <v>3222</v>
      </c>
      <c r="C3157">
        <v>145</v>
      </c>
      <c r="D3157">
        <v>152</v>
      </c>
      <c r="E3157">
        <v>121.922400258455</v>
      </c>
      <c r="F3157">
        <v>0.95212763318615101</v>
      </c>
      <c r="G3157">
        <v>11675</v>
      </c>
      <c r="H3157">
        <v>830.83260297775303</v>
      </c>
      <c r="I3157">
        <v>0.66008672963074499</v>
      </c>
      <c r="J3157">
        <v>0.21253951845648</v>
      </c>
      <c r="K3157">
        <v>0.64547339322736696</v>
      </c>
      <c r="L3157" t="s">
        <v>507</v>
      </c>
      <c r="M3157" t="s">
        <v>34</v>
      </c>
      <c r="N3157" t="s">
        <v>35</v>
      </c>
      <c r="O3157">
        <v>0.65370691758826605</v>
      </c>
      <c r="P3157" t="s">
        <v>36</v>
      </c>
    </row>
    <row r="3158" spans="1:16">
      <c r="A3158">
        <v>3157</v>
      </c>
      <c r="B3158" t="s">
        <v>3223</v>
      </c>
      <c r="C3158">
        <v>170</v>
      </c>
      <c r="D3158">
        <v>111</v>
      </c>
      <c r="E3158">
        <v>121.66104433032901</v>
      </c>
      <c r="F3158">
        <v>1.53469398073807</v>
      </c>
      <c r="G3158">
        <v>11625</v>
      </c>
      <c r="H3158">
        <v>729.41124916076706</v>
      </c>
      <c r="I3158">
        <v>0.66985132090885702</v>
      </c>
      <c r="J3158">
        <v>0.27457305251526698</v>
      </c>
      <c r="K3158">
        <v>0.69402985074626899</v>
      </c>
      <c r="L3158" t="s">
        <v>41</v>
      </c>
      <c r="M3158" t="s">
        <v>34</v>
      </c>
      <c r="N3158" t="s">
        <v>35</v>
      </c>
      <c r="O3158">
        <v>0.69714124943621802</v>
      </c>
      <c r="P3158" t="s">
        <v>36</v>
      </c>
    </row>
    <row r="3159" spans="1:16">
      <c r="A3159">
        <v>3158</v>
      </c>
      <c r="B3159" t="s">
        <v>3224</v>
      </c>
      <c r="C3159">
        <v>70</v>
      </c>
      <c r="D3159">
        <v>117</v>
      </c>
      <c r="E3159">
        <v>79.642031907277897</v>
      </c>
      <c r="F3159">
        <v>0.60214709176648495</v>
      </c>
      <c r="G3159">
        <v>4981.6652903591703</v>
      </c>
      <c r="H3159">
        <v>572.503235124816</v>
      </c>
      <c r="I3159">
        <v>0.76138240680324998</v>
      </c>
      <c r="J3159">
        <v>0.19099786751777001</v>
      </c>
      <c r="K3159">
        <v>0.69238555610642905</v>
      </c>
      <c r="L3159" t="s">
        <v>2046</v>
      </c>
      <c r="M3159" t="s">
        <v>34</v>
      </c>
      <c r="N3159" t="s">
        <v>35</v>
      </c>
      <c r="O3159">
        <v>0.68623375480094195</v>
      </c>
      <c r="P3159" t="s">
        <v>36</v>
      </c>
    </row>
    <row r="3160" spans="1:16">
      <c r="A3160">
        <v>3159</v>
      </c>
      <c r="B3160" t="s">
        <v>3225</v>
      </c>
      <c r="C3160">
        <v>130</v>
      </c>
      <c r="D3160">
        <v>176</v>
      </c>
      <c r="E3160">
        <v>121.595617574142</v>
      </c>
      <c r="F3160">
        <v>0.73828130296977301</v>
      </c>
      <c r="G3160">
        <v>11612.5</v>
      </c>
      <c r="H3160">
        <v>682.34018146991696</v>
      </c>
      <c r="I3160">
        <v>0.43954685733197102</v>
      </c>
      <c r="J3160">
        <v>0.31342504559849199</v>
      </c>
      <c r="K3160">
        <v>0.68459837877671303</v>
      </c>
      <c r="L3160" t="s">
        <v>55</v>
      </c>
      <c r="M3160" t="s">
        <v>34</v>
      </c>
      <c r="N3160" t="s">
        <v>35</v>
      </c>
      <c r="O3160">
        <v>0.70688623631918801</v>
      </c>
      <c r="P3160" t="s">
        <v>36</v>
      </c>
    </row>
    <row r="3161" spans="1:16">
      <c r="A3161">
        <v>3160</v>
      </c>
      <c r="B3161" t="s">
        <v>3226</v>
      </c>
      <c r="C3161">
        <v>107</v>
      </c>
      <c r="D3161">
        <v>76</v>
      </c>
      <c r="E3161">
        <v>67.649540319132299</v>
      </c>
      <c r="F3161">
        <v>1.40154592204381</v>
      </c>
      <c r="G3161">
        <v>3594.3435187145601</v>
      </c>
      <c r="H3161">
        <v>572.77883735915896</v>
      </c>
      <c r="I3161">
        <v>0.68421414652670498</v>
      </c>
      <c r="J3161">
        <v>0.13767513722355501</v>
      </c>
      <c r="K3161">
        <v>0.594410579097434</v>
      </c>
      <c r="L3161" t="s">
        <v>38</v>
      </c>
      <c r="M3161" t="s">
        <v>34</v>
      </c>
      <c r="N3161" t="s">
        <v>35</v>
      </c>
      <c r="O3161">
        <v>0.69641910456780898</v>
      </c>
      <c r="P3161" t="s">
        <v>36</v>
      </c>
    </row>
    <row r="3162" spans="1:16">
      <c r="A3162">
        <v>3161</v>
      </c>
      <c r="B3162" t="s">
        <v>3227</v>
      </c>
      <c r="C3162">
        <v>166</v>
      </c>
      <c r="D3162">
        <v>79</v>
      </c>
      <c r="E3162">
        <v>96.386259050783707</v>
      </c>
      <c r="F3162">
        <v>2.1021230292213899</v>
      </c>
      <c r="G3162">
        <v>7296.5931448015099</v>
      </c>
      <c r="H3162">
        <v>570.190073676731</v>
      </c>
      <c r="I3162">
        <v>0.63219081419016798</v>
      </c>
      <c r="J3162">
        <v>0.282027001398368</v>
      </c>
      <c r="K3162">
        <v>0.72235546857756605</v>
      </c>
      <c r="L3162" t="s">
        <v>74</v>
      </c>
      <c r="M3162" t="s">
        <v>34</v>
      </c>
      <c r="N3162" t="s">
        <v>35</v>
      </c>
      <c r="O3162">
        <v>0.631987157472091</v>
      </c>
      <c r="P3162" t="s">
        <v>36</v>
      </c>
    </row>
    <row r="3163" spans="1:16">
      <c r="A3163">
        <v>3162</v>
      </c>
      <c r="B3163" t="s">
        <v>3228</v>
      </c>
      <c r="C3163">
        <v>84</v>
      </c>
      <c r="D3163">
        <v>141</v>
      </c>
      <c r="E3163">
        <v>92.6542687494765</v>
      </c>
      <c r="F3163">
        <v>0.59525058291904698</v>
      </c>
      <c r="G3163">
        <v>6742.4967697542497</v>
      </c>
      <c r="H3163">
        <v>548.766574660591</v>
      </c>
      <c r="I3163">
        <v>0.87843480882513902</v>
      </c>
      <c r="J3163">
        <v>0.28135543555062498</v>
      </c>
      <c r="K3163">
        <v>0.75879834069316199</v>
      </c>
      <c r="L3163" t="s">
        <v>151</v>
      </c>
      <c r="M3163" t="s">
        <v>34</v>
      </c>
      <c r="N3163" t="s">
        <v>35</v>
      </c>
      <c r="O3163">
        <v>0.84113537975198405</v>
      </c>
      <c r="P3163" t="s">
        <v>36</v>
      </c>
    </row>
    <row r="3164" spans="1:16">
      <c r="A3164">
        <v>3163</v>
      </c>
      <c r="B3164" t="s">
        <v>3229</v>
      </c>
      <c r="C3164">
        <v>130</v>
      </c>
      <c r="D3164">
        <v>135</v>
      </c>
      <c r="E3164">
        <v>121.070930692564</v>
      </c>
      <c r="F3164">
        <v>0.96296296296296302</v>
      </c>
      <c r="G3164">
        <v>11512.5</v>
      </c>
      <c r="H3164">
        <v>618.19804608821903</v>
      </c>
      <c r="I3164">
        <v>0.61109531217492696</v>
      </c>
      <c r="J3164">
        <v>0.37855087213213001</v>
      </c>
      <c r="K3164">
        <v>0.77852916314454801</v>
      </c>
      <c r="L3164" t="s">
        <v>507</v>
      </c>
      <c r="M3164" t="s">
        <v>34</v>
      </c>
      <c r="N3164" t="s">
        <v>35</v>
      </c>
      <c r="O3164">
        <v>0.64075946036543896</v>
      </c>
      <c r="P3164" t="s">
        <v>36</v>
      </c>
    </row>
    <row r="3165" spans="1:16">
      <c r="A3165">
        <v>3164</v>
      </c>
      <c r="B3165" t="s">
        <v>3230</v>
      </c>
      <c r="C3165">
        <v>89</v>
      </c>
      <c r="D3165">
        <v>200</v>
      </c>
      <c r="E3165">
        <v>107.42805561909</v>
      </c>
      <c r="F3165">
        <v>0.444141680083593</v>
      </c>
      <c r="G3165">
        <v>9064.1130192816709</v>
      </c>
      <c r="H3165">
        <v>1262.0925023360901</v>
      </c>
      <c r="I3165">
        <v>0.69691537644868495</v>
      </c>
      <c r="J3165">
        <v>7.1507698867278896E-2</v>
      </c>
      <c r="K3165">
        <v>0.64602379262492204</v>
      </c>
      <c r="L3165" t="s">
        <v>151</v>
      </c>
      <c r="M3165" t="s">
        <v>34</v>
      </c>
      <c r="N3165" t="s">
        <v>35</v>
      </c>
      <c r="O3165">
        <v>0.899260807981345</v>
      </c>
      <c r="P3165" t="s">
        <v>36</v>
      </c>
    </row>
    <row r="3166" spans="1:16">
      <c r="A3166">
        <v>3165</v>
      </c>
      <c r="B3166" t="s">
        <v>3231</v>
      </c>
      <c r="C3166">
        <v>244</v>
      </c>
      <c r="D3166">
        <v>126</v>
      </c>
      <c r="E3166">
        <v>120.741843563934</v>
      </c>
      <c r="F3166">
        <v>1.9352519833816499</v>
      </c>
      <c r="G3166">
        <v>11450</v>
      </c>
      <c r="H3166">
        <v>1165.68541526794</v>
      </c>
      <c r="I3166">
        <v>0.74494379024736301</v>
      </c>
      <c r="J3166">
        <v>0.105889433588247</v>
      </c>
      <c r="K3166">
        <v>0.53379953379953404</v>
      </c>
      <c r="L3166" t="s">
        <v>151</v>
      </c>
      <c r="M3166" t="s">
        <v>34</v>
      </c>
      <c r="N3166" t="s">
        <v>35</v>
      </c>
      <c r="O3166">
        <v>0.63894737893117204</v>
      </c>
      <c r="P3166" t="s">
        <v>36</v>
      </c>
    </row>
    <row r="3167" spans="1:16">
      <c r="A3167">
        <v>3166</v>
      </c>
      <c r="B3167" t="s">
        <v>3232</v>
      </c>
      <c r="C3167">
        <v>90</v>
      </c>
      <c r="D3167">
        <v>67</v>
      </c>
      <c r="E3167">
        <v>65.755768378401996</v>
      </c>
      <c r="F3167">
        <v>1.34119353325723</v>
      </c>
      <c r="G3167">
        <v>3395.9211311909298</v>
      </c>
      <c r="H3167">
        <v>495.22567591107401</v>
      </c>
      <c r="I3167">
        <v>0.61049180904163303</v>
      </c>
      <c r="J3167">
        <v>0.17400476952000399</v>
      </c>
      <c r="K3167">
        <v>0.67699783697294702</v>
      </c>
      <c r="L3167" t="s">
        <v>41</v>
      </c>
      <c r="M3167" t="s">
        <v>34</v>
      </c>
      <c r="N3167" t="s">
        <v>35</v>
      </c>
      <c r="O3167">
        <v>0.67722180910862895</v>
      </c>
      <c r="P3167" t="s">
        <v>36</v>
      </c>
    </row>
    <row r="3168" spans="1:16">
      <c r="A3168">
        <v>3167</v>
      </c>
      <c r="B3168" t="s">
        <v>3233</v>
      </c>
      <c r="C3168">
        <v>99</v>
      </c>
      <c r="D3168">
        <v>58</v>
      </c>
      <c r="E3168">
        <v>62.221625000419799</v>
      </c>
      <c r="F3168">
        <v>1.68577114671425</v>
      </c>
      <c r="G3168">
        <v>3040.6930366729698</v>
      </c>
      <c r="H3168">
        <v>371.961150513939</v>
      </c>
      <c r="I3168">
        <v>0.578023725397115</v>
      </c>
      <c r="J3168">
        <v>0.27617685445698098</v>
      </c>
      <c r="K3168">
        <v>0.69311559831955505</v>
      </c>
      <c r="L3168" t="s">
        <v>41</v>
      </c>
      <c r="M3168" t="s">
        <v>34</v>
      </c>
      <c r="N3168" t="s">
        <v>35</v>
      </c>
      <c r="O3168">
        <v>0.74454018895092899</v>
      </c>
      <c r="P3168" t="s">
        <v>36</v>
      </c>
    </row>
    <row r="3169" spans="1:16">
      <c r="A3169">
        <v>3168</v>
      </c>
      <c r="B3169" t="s">
        <v>3234</v>
      </c>
      <c r="C3169">
        <v>99</v>
      </c>
      <c r="D3169">
        <v>201</v>
      </c>
      <c r="E3169">
        <v>92.019955343814104</v>
      </c>
      <c r="F3169">
        <v>0.49375693322513198</v>
      </c>
      <c r="G3169">
        <v>6650.4941795841196</v>
      </c>
      <c r="H3169">
        <v>773.24732029220297</v>
      </c>
      <c r="I3169">
        <v>0.85541854745668999</v>
      </c>
      <c r="J3169">
        <v>0.13977417400966699</v>
      </c>
      <c r="K3169">
        <v>0.460946513927806</v>
      </c>
      <c r="L3169" t="s">
        <v>151</v>
      </c>
      <c r="M3169" t="s">
        <v>34</v>
      </c>
      <c r="N3169" t="s">
        <v>35</v>
      </c>
      <c r="O3169">
        <v>0.66966349766114397</v>
      </c>
      <c r="P3169" t="s">
        <v>36</v>
      </c>
    </row>
    <row r="3170" spans="1:16">
      <c r="A3170">
        <v>3169</v>
      </c>
      <c r="B3170" t="s">
        <v>3235</v>
      </c>
      <c r="C3170">
        <v>84</v>
      </c>
      <c r="D3170">
        <v>73</v>
      </c>
      <c r="E3170">
        <v>65.276277792672602</v>
      </c>
      <c r="F3170">
        <v>1.15207219783243</v>
      </c>
      <c r="G3170">
        <v>3346.5756385633299</v>
      </c>
      <c r="H3170">
        <v>414.64309639972203</v>
      </c>
      <c r="I3170">
        <v>0.722525287270668</v>
      </c>
      <c r="J3170">
        <v>0.24460291667723899</v>
      </c>
      <c r="K3170">
        <v>0.75420379178669505</v>
      </c>
      <c r="L3170" t="s">
        <v>44</v>
      </c>
      <c r="M3170" t="s">
        <v>34</v>
      </c>
      <c r="N3170" t="s">
        <v>35</v>
      </c>
      <c r="O3170">
        <v>0.67116402620666504</v>
      </c>
      <c r="P3170" t="s">
        <v>36</v>
      </c>
    </row>
    <row r="3171" spans="1:16">
      <c r="A3171">
        <v>3170</v>
      </c>
      <c r="B3171" t="s">
        <v>3236</v>
      </c>
      <c r="C3171">
        <v>117</v>
      </c>
      <c r="D3171">
        <v>161</v>
      </c>
      <c r="E3171">
        <v>93.361326637856806</v>
      </c>
      <c r="F3171">
        <v>0.72635135135135098</v>
      </c>
      <c r="G3171">
        <v>6845.7953160680499</v>
      </c>
      <c r="H3171">
        <v>1044.3891262202701</v>
      </c>
      <c r="I3171">
        <v>0.61375058889754697</v>
      </c>
      <c r="J3171">
        <v>7.8869500623224106E-2</v>
      </c>
      <c r="K3171">
        <v>0.49268866663101002</v>
      </c>
      <c r="L3171" t="s">
        <v>41</v>
      </c>
      <c r="M3171" t="s">
        <v>34</v>
      </c>
      <c r="N3171" t="s">
        <v>35</v>
      </c>
      <c r="O3171">
        <v>0.79005473147517802</v>
      </c>
      <c r="P3171" t="s">
        <v>36</v>
      </c>
    </row>
    <row r="3172" spans="1:16">
      <c r="A3172">
        <v>3171</v>
      </c>
      <c r="B3172" t="s">
        <v>3237</v>
      </c>
      <c r="C3172">
        <v>85</v>
      </c>
      <c r="D3172">
        <v>145</v>
      </c>
      <c r="E3172">
        <v>86.980178340208695</v>
      </c>
      <c r="F3172">
        <v>0.58881128191308296</v>
      </c>
      <c r="G3172">
        <v>5941.9701935727799</v>
      </c>
      <c r="H3172">
        <v>676.39283918816102</v>
      </c>
      <c r="I3172">
        <v>0.60092002924902999</v>
      </c>
      <c r="J3172">
        <v>0.163208333624485</v>
      </c>
      <c r="K3172">
        <v>0.66740121199979996</v>
      </c>
      <c r="L3172" t="s">
        <v>41</v>
      </c>
      <c r="M3172" t="s">
        <v>34</v>
      </c>
      <c r="N3172" t="s">
        <v>35</v>
      </c>
      <c r="O3172">
        <v>0.80626405243350996</v>
      </c>
      <c r="P3172" t="s">
        <v>36</v>
      </c>
    </row>
    <row r="3173" spans="1:16">
      <c r="A3173">
        <v>3172</v>
      </c>
      <c r="B3173" t="s">
        <v>3238</v>
      </c>
      <c r="C3173">
        <v>136</v>
      </c>
      <c r="D3173">
        <v>117</v>
      </c>
      <c r="E3173">
        <v>120.27960894122199</v>
      </c>
      <c r="F3173">
        <v>1.1706160776650301</v>
      </c>
      <c r="G3173">
        <v>11362.5</v>
      </c>
      <c r="H3173">
        <v>493.34523379802698</v>
      </c>
      <c r="I3173">
        <v>0.667668307891361</v>
      </c>
      <c r="J3173">
        <v>0.58665379789180805</v>
      </c>
      <c r="K3173">
        <v>0.88682926829268305</v>
      </c>
      <c r="L3173" t="s">
        <v>38</v>
      </c>
      <c r="M3173" t="s">
        <v>34</v>
      </c>
      <c r="N3173" t="s">
        <v>35</v>
      </c>
      <c r="O3173">
        <v>0.74217699050314001</v>
      </c>
      <c r="P3173" t="s">
        <v>36</v>
      </c>
    </row>
    <row r="3174" spans="1:16">
      <c r="A3174">
        <v>3173</v>
      </c>
      <c r="B3174" t="s">
        <v>3239</v>
      </c>
      <c r="C3174">
        <v>111</v>
      </c>
      <c r="D3174">
        <v>113</v>
      </c>
      <c r="E3174">
        <v>87.033466693475702</v>
      </c>
      <c r="F3174">
        <v>0.98500147097921797</v>
      </c>
      <c r="G3174">
        <v>5949.2531126654103</v>
      </c>
      <c r="H3174">
        <v>738.757408361746</v>
      </c>
      <c r="I3174">
        <v>0.61777962187655999</v>
      </c>
      <c r="J3174">
        <v>0.13698361162674</v>
      </c>
      <c r="K3174">
        <v>0.61283013090408001</v>
      </c>
      <c r="L3174" t="s">
        <v>151</v>
      </c>
      <c r="M3174" t="s">
        <v>34</v>
      </c>
      <c r="N3174" t="s">
        <v>35</v>
      </c>
      <c r="O3174">
        <v>0.63886517177843605</v>
      </c>
      <c r="P3174" t="s">
        <v>36</v>
      </c>
    </row>
    <row r="3175" spans="1:16">
      <c r="A3175">
        <v>3174</v>
      </c>
      <c r="B3175" t="s">
        <v>3240</v>
      </c>
      <c r="C3175">
        <v>50</v>
      </c>
      <c r="D3175">
        <v>102</v>
      </c>
      <c r="E3175">
        <v>64.487301465013701</v>
      </c>
      <c r="F3175">
        <v>0.48902062409879599</v>
      </c>
      <c r="G3175">
        <v>3266.1662665406402</v>
      </c>
      <c r="H3175">
        <v>344.38089998214099</v>
      </c>
      <c r="I3175">
        <v>0.84443672387086299</v>
      </c>
      <c r="J3175">
        <v>0.34607485033381102</v>
      </c>
      <c r="K3175">
        <v>0.79874236696714196</v>
      </c>
      <c r="L3175" t="s">
        <v>41</v>
      </c>
      <c r="M3175" t="s">
        <v>34</v>
      </c>
      <c r="N3175" t="s">
        <v>35</v>
      </c>
      <c r="O3175">
        <v>0.72056807912841703</v>
      </c>
      <c r="P3175" t="s">
        <v>36</v>
      </c>
    </row>
    <row r="3176" spans="1:16">
      <c r="A3176">
        <v>3175</v>
      </c>
      <c r="B3176" t="s">
        <v>3241</v>
      </c>
      <c r="C3176">
        <v>97</v>
      </c>
      <c r="D3176">
        <v>130</v>
      </c>
      <c r="E3176">
        <v>84.1829374936992</v>
      </c>
      <c r="F3176">
        <v>0.74744034533626402</v>
      </c>
      <c r="G3176">
        <v>5565.93375879017</v>
      </c>
      <c r="H3176">
        <v>642.66685560931296</v>
      </c>
      <c r="I3176">
        <v>0.45002952330183998</v>
      </c>
      <c r="J3176">
        <v>0.16934644820184599</v>
      </c>
      <c r="K3176">
        <v>0.61191542207261695</v>
      </c>
      <c r="L3176" t="s">
        <v>41</v>
      </c>
      <c r="M3176" t="s">
        <v>34</v>
      </c>
      <c r="N3176" t="s">
        <v>35</v>
      </c>
      <c r="O3176">
        <v>0.70135533709355102</v>
      </c>
      <c r="P3176" t="s">
        <v>36</v>
      </c>
    </row>
    <row r="3177" spans="1:16">
      <c r="A3177">
        <v>3176</v>
      </c>
      <c r="B3177" t="s">
        <v>3242</v>
      </c>
      <c r="C3177">
        <v>58</v>
      </c>
      <c r="D3177">
        <v>115</v>
      </c>
      <c r="E3177">
        <v>64.899757621646302</v>
      </c>
      <c r="F3177">
        <v>0.50067753687577798</v>
      </c>
      <c r="G3177">
        <v>3308.0802090737202</v>
      </c>
      <c r="H3177">
        <v>504.45562422223702</v>
      </c>
      <c r="I3177">
        <v>0.82417438166572399</v>
      </c>
      <c r="J3177">
        <v>0.163357830980215</v>
      </c>
      <c r="K3177">
        <v>0.63392195955568198</v>
      </c>
      <c r="L3177" t="s">
        <v>38</v>
      </c>
      <c r="M3177" t="s">
        <v>34</v>
      </c>
      <c r="N3177" t="s">
        <v>35</v>
      </c>
      <c r="O3177">
        <v>0.83389223637412202</v>
      </c>
      <c r="P3177" t="s">
        <v>36</v>
      </c>
    </row>
    <row r="3178" spans="1:16">
      <c r="A3178">
        <v>3177</v>
      </c>
      <c r="B3178" t="s">
        <v>3243</v>
      </c>
      <c r="C3178">
        <v>191</v>
      </c>
      <c r="D3178">
        <v>122</v>
      </c>
      <c r="E3178">
        <v>120.711732823091</v>
      </c>
      <c r="F3178">
        <v>1.56336406746579</v>
      </c>
      <c r="G3178">
        <v>11444.2898835539</v>
      </c>
      <c r="H3178">
        <v>887.55977638659294</v>
      </c>
      <c r="I3178">
        <v>0.52088446738883698</v>
      </c>
      <c r="J3178">
        <v>0.182559101585855</v>
      </c>
      <c r="K3178">
        <v>0.65089817828310603</v>
      </c>
      <c r="L3178" t="s">
        <v>151</v>
      </c>
      <c r="M3178" t="s">
        <v>34</v>
      </c>
      <c r="N3178" t="s">
        <v>35</v>
      </c>
      <c r="O3178">
        <v>0.88615665812995503</v>
      </c>
      <c r="P3178" t="s">
        <v>36</v>
      </c>
    </row>
    <row r="3179" spans="1:16">
      <c r="A3179">
        <v>3178</v>
      </c>
      <c r="B3179" t="s">
        <v>3244</v>
      </c>
      <c r="C3179">
        <v>49</v>
      </c>
      <c r="D3179">
        <v>68</v>
      </c>
      <c r="E3179">
        <v>55.172199074959202</v>
      </c>
      <c r="F3179">
        <v>0.717741935483871</v>
      </c>
      <c r="G3179">
        <v>2390.7296654064298</v>
      </c>
      <c r="H3179">
        <v>240.82169535398501</v>
      </c>
      <c r="I3179">
        <v>0.80431089734807704</v>
      </c>
      <c r="J3179">
        <v>0.51802308706691302</v>
      </c>
      <c r="K3179">
        <v>0.85535761765487905</v>
      </c>
      <c r="L3179" t="s">
        <v>74</v>
      </c>
      <c r="M3179" t="s">
        <v>34</v>
      </c>
      <c r="N3179" t="s">
        <v>35</v>
      </c>
      <c r="O3179">
        <v>0.80510212255631597</v>
      </c>
      <c r="P3179" t="s">
        <v>36</v>
      </c>
    </row>
    <row r="3180" spans="1:16">
      <c r="A3180">
        <v>3179</v>
      </c>
      <c r="B3180" t="s">
        <v>3245</v>
      </c>
      <c r="C3180">
        <v>127</v>
      </c>
      <c r="D3180">
        <v>251</v>
      </c>
      <c r="E3180">
        <v>119.01592303208299</v>
      </c>
      <c r="F3180">
        <v>0.50724634707926997</v>
      </c>
      <c r="G3180">
        <v>11125</v>
      </c>
      <c r="H3180">
        <v>1421.95958137512</v>
      </c>
      <c r="I3180">
        <v>0.79665458862502703</v>
      </c>
      <c r="J3180">
        <v>6.9140955946454502E-2</v>
      </c>
      <c r="K3180">
        <v>0.45947341249354701</v>
      </c>
      <c r="L3180" t="s">
        <v>111</v>
      </c>
      <c r="M3180" t="s">
        <v>34</v>
      </c>
      <c r="N3180" t="s">
        <v>35</v>
      </c>
      <c r="O3180">
        <v>0.76271970696148905</v>
      </c>
      <c r="P3180" t="s">
        <v>36</v>
      </c>
    </row>
    <row r="3181" spans="1:16">
      <c r="A3181">
        <v>3180</v>
      </c>
      <c r="B3181" t="s">
        <v>3246</v>
      </c>
      <c r="C3181">
        <v>88</v>
      </c>
      <c r="D3181">
        <v>119</v>
      </c>
      <c r="E3181">
        <v>79.558822549590602</v>
      </c>
      <c r="F3181">
        <v>0.744676742970523</v>
      </c>
      <c r="G3181">
        <v>4971.2611202268399</v>
      </c>
      <c r="H3181">
        <v>479.287111071607</v>
      </c>
      <c r="I3181">
        <v>0.81974954900952102</v>
      </c>
      <c r="J3181">
        <v>0.27194741763006097</v>
      </c>
      <c r="K3181">
        <v>0.66235617957502402</v>
      </c>
      <c r="L3181" t="s">
        <v>151</v>
      </c>
      <c r="M3181" t="s">
        <v>34</v>
      </c>
      <c r="N3181" t="s">
        <v>35</v>
      </c>
      <c r="O3181">
        <v>0.72846351073944104</v>
      </c>
      <c r="P3181" t="s">
        <v>36</v>
      </c>
    </row>
    <row r="3182" spans="1:16">
      <c r="A3182">
        <v>3181</v>
      </c>
      <c r="B3182" t="s">
        <v>3247</v>
      </c>
      <c r="C3182">
        <v>135</v>
      </c>
      <c r="D3182">
        <v>90</v>
      </c>
      <c r="E3182">
        <v>85.7807115984821</v>
      </c>
      <c r="F3182">
        <v>1.50661377173096</v>
      </c>
      <c r="G3182">
        <v>5779.2192465028402</v>
      </c>
      <c r="H3182">
        <v>693.06874189387202</v>
      </c>
      <c r="I3182">
        <v>0.66333614620900705</v>
      </c>
      <c r="J3182">
        <v>0.151191163894903</v>
      </c>
      <c r="K3182">
        <v>0.63319111516414806</v>
      </c>
      <c r="L3182" t="s">
        <v>38</v>
      </c>
      <c r="M3182" t="s">
        <v>34</v>
      </c>
      <c r="N3182" t="s">
        <v>35</v>
      </c>
      <c r="O3182">
        <v>0.78440506974454305</v>
      </c>
      <c r="P3182" t="s">
        <v>36</v>
      </c>
    </row>
    <row r="3183" spans="1:16">
      <c r="A3183">
        <v>3182</v>
      </c>
      <c r="B3183" t="s">
        <v>3248</v>
      </c>
      <c r="C3183">
        <v>185</v>
      </c>
      <c r="D3183">
        <v>92</v>
      </c>
      <c r="E3183">
        <v>118.74817033513401</v>
      </c>
      <c r="F3183">
        <v>2.02272706920541</v>
      </c>
      <c r="G3183">
        <v>11075</v>
      </c>
      <c r="H3183">
        <v>562.84270763397205</v>
      </c>
      <c r="I3183">
        <v>0.80247927783220296</v>
      </c>
      <c r="J3183">
        <v>0.43931851984563602</v>
      </c>
      <c r="K3183">
        <v>0.78966131907308401</v>
      </c>
      <c r="L3183" t="s">
        <v>38</v>
      </c>
      <c r="M3183" t="s">
        <v>34</v>
      </c>
      <c r="N3183" t="s">
        <v>35</v>
      </c>
      <c r="O3183">
        <v>0.73364146771921501</v>
      </c>
      <c r="P3183" t="s">
        <v>36</v>
      </c>
    </row>
    <row r="3184" spans="1:16">
      <c r="A3184">
        <v>3183</v>
      </c>
      <c r="B3184" t="s">
        <v>3249</v>
      </c>
      <c r="C3184">
        <v>118</v>
      </c>
      <c r="D3184">
        <v>88</v>
      </c>
      <c r="E3184">
        <v>86.314038683718607</v>
      </c>
      <c r="F3184">
        <v>1.3333333333333299</v>
      </c>
      <c r="G3184">
        <v>5851.3052824196602</v>
      </c>
      <c r="H3184">
        <v>471.90697234651299</v>
      </c>
      <c r="I3184">
        <v>0.70917328177450201</v>
      </c>
      <c r="J3184">
        <v>0.33017929303276899</v>
      </c>
      <c r="K3184">
        <v>0.82425359072065696</v>
      </c>
      <c r="L3184" t="s">
        <v>151</v>
      </c>
      <c r="M3184" t="s">
        <v>34</v>
      </c>
      <c r="N3184" t="s">
        <v>35</v>
      </c>
      <c r="O3184">
        <v>0.734748035239571</v>
      </c>
      <c r="P3184" t="s">
        <v>36</v>
      </c>
    </row>
    <row r="3185" spans="1:16">
      <c r="A3185">
        <v>3184</v>
      </c>
      <c r="B3185" t="s">
        <v>3250</v>
      </c>
      <c r="C3185">
        <v>123</v>
      </c>
      <c r="D3185">
        <v>152</v>
      </c>
      <c r="E3185">
        <v>113.344348854195</v>
      </c>
      <c r="F3185">
        <v>0.80935251798561103</v>
      </c>
      <c r="G3185">
        <v>10089.964194328901</v>
      </c>
      <c r="H3185">
        <v>1034.19163277087</v>
      </c>
      <c r="I3185">
        <v>0.50906314355140603</v>
      </c>
      <c r="J3185">
        <v>0.118548878446309</v>
      </c>
      <c r="K3185">
        <v>0.68299897378111396</v>
      </c>
      <c r="L3185" t="s">
        <v>38</v>
      </c>
      <c r="M3185" t="s">
        <v>34</v>
      </c>
      <c r="N3185" t="s">
        <v>35</v>
      </c>
      <c r="O3185">
        <v>0.71252324395776501</v>
      </c>
      <c r="P3185" t="s">
        <v>36</v>
      </c>
    </row>
    <row r="3186" spans="1:16">
      <c r="A3186">
        <v>3185</v>
      </c>
      <c r="B3186" t="s">
        <v>3251</v>
      </c>
      <c r="C3186">
        <v>88</v>
      </c>
      <c r="D3186">
        <v>69</v>
      </c>
      <c r="E3186">
        <v>63.707863057179203</v>
      </c>
      <c r="F3186">
        <v>1.2777777777777799</v>
      </c>
      <c r="G3186">
        <v>3187.6890975425299</v>
      </c>
      <c r="H3186">
        <v>391.53417940004999</v>
      </c>
      <c r="I3186">
        <v>0.72475780539201295</v>
      </c>
      <c r="J3186">
        <v>0.261304242293044</v>
      </c>
      <c r="K3186">
        <v>0.73960273122284304</v>
      </c>
      <c r="L3186" t="s">
        <v>41</v>
      </c>
      <c r="M3186" t="s">
        <v>34</v>
      </c>
      <c r="N3186" t="s">
        <v>35</v>
      </c>
      <c r="O3186">
        <v>0.64505850327685399</v>
      </c>
      <c r="P3186" t="s">
        <v>36</v>
      </c>
    </row>
    <row r="3187" spans="1:16">
      <c r="A3187">
        <v>3186</v>
      </c>
      <c r="B3187" t="s">
        <v>3252</v>
      </c>
      <c r="C3187">
        <v>82</v>
      </c>
      <c r="D3187">
        <v>96</v>
      </c>
      <c r="E3187">
        <v>71.335410227048399</v>
      </c>
      <c r="F3187">
        <v>0.85661407364290698</v>
      </c>
      <c r="G3187">
        <v>3996.6876408317598</v>
      </c>
      <c r="H3187">
        <v>570.24648710769202</v>
      </c>
      <c r="I3187">
        <v>0.61404866940977199</v>
      </c>
      <c r="J3187">
        <v>0.15444890527528199</v>
      </c>
      <c r="K3187">
        <v>0.60253652415523895</v>
      </c>
      <c r="L3187" t="s">
        <v>38</v>
      </c>
      <c r="M3187" t="s">
        <v>34</v>
      </c>
      <c r="N3187" t="s">
        <v>35</v>
      </c>
      <c r="O3187">
        <v>0.73942613045485694</v>
      </c>
      <c r="P3187" t="s">
        <v>36</v>
      </c>
    </row>
    <row r="3188" spans="1:16">
      <c r="A3188">
        <v>3187</v>
      </c>
      <c r="B3188" t="s">
        <v>3253</v>
      </c>
      <c r="C3188">
        <v>68</v>
      </c>
      <c r="D3188">
        <v>74</v>
      </c>
      <c r="E3188">
        <v>61.947291314797603</v>
      </c>
      <c r="F3188">
        <v>0.91851851851851896</v>
      </c>
      <c r="G3188">
        <v>3013.9394563327</v>
      </c>
      <c r="H3188">
        <v>302.65709699609999</v>
      </c>
      <c r="I3188">
        <v>0.73135243192228105</v>
      </c>
      <c r="J3188">
        <v>0.41346872397400602</v>
      </c>
      <c r="K3188">
        <v>0.854098222559178</v>
      </c>
      <c r="L3188" t="s">
        <v>93</v>
      </c>
      <c r="M3188" t="s">
        <v>34</v>
      </c>
      <c r="N3188" t="s">
        <v>35</v>
      </c>
      <c r="O3188">
        <v>0.63033858028363299</v>
      </c>
      <c r="P3188" t="s">
        <v>36</v>
      </c>
    </row>
    <row r="3189" spans="1:16">
      <c r="A3189">
        <v>3188</v>
      </c>
      <c r="B3189" t="s">
        <v>3254</v>
      </c>
      <c r="C3189">
        <v>122</v>
      </c>
      <c r="D3189">
        <v>183</v>
      </c>
      <c r="E3189">
        <v>118.008717985329</v>
      </c>
      <c r="F3189">
        <v>0.67050360193063696</v>
      </c>
      <c r="G3189">
        <v>10937.5</v>
      </c>
      <c r="H3189">
        <v>659.91377532482102</v>
      </c>
      <c r="I3189">
        <v>0.76875675914883701</v>
      </c>
      <c r="J3189">
        <v>0.31561202508404601</v>
      </c>
      <c r="K3189">
        <v>0.69169960474308301</v>
      </c>
      <c r="L3189" t="s">
        <v>38</v>
      </c>
      <c r="M3189" t="s">
        <v>34</v>
      </c>
      <c r="N3189" t="s">
        <v>35</v>
      </c>
      <c r="O3189">
        <v>0.73992396958678497</v>
      </c>
      <c r="P3189" t="s">
        <v>36</v>
      </c>
    </row>
    <row r="3190" spans="1:16">
      <c r="A3190">
        <v>3189</v>
      </c>
      <c r="B3190" t="s">
        <v>3255</v>
      </c>
      <c r="C3190">
        <v>74</v>
      </c>
      <c r="D3190">
        <v>68</v>
      </c>
      <c r="E3190">
        <v>56.734750919428798</v>
      </c>
      <c r="F3190">
        <v>1.08</v>
      </c>
      <c r="G3190">
        <v>2528.0647111531198</v>
      </c>
      <c r="H3190">
        <v>385.972411085315</v>
      </c>
      <c r="I3190">
        <v>0.67668889313373204</v>
      </c>
      <c r="J3190">
        <v>0.21324827400597099</v>
      </c>
      <c r="K3190">
        <v>0.67549642573471003</v>
      </c>
      <c r="L3190" t="s">
        <v>55</v>
      </c>
      <c r="M3190" t="s">
        <v>34</v>
      </c>
      <c r="N3190" t="s">
        <v>35</v>
      </c>
      <c r="O3190">
        <v>0.70721335328940704</v>
      </c>
      <c r="P3190" t="s">
        <v>36</v>
      </c>
    </row>
    <row r="3191" spans="1:16">
      <c r="A3191">
        <v>3190</v>
      </c>
      <c r="B3191" t="s">
        <v>3256</v>
      </c>
      <c r="C3191">
        <v>196</v>
      </c>
      <c r="D3191">
        <v>156</v>
      </c>
      <c r="E3191">
        <v>137.83013249168599</v>
      </c>
      <c r="F3191">
        <v>1.25747092185944</v>
      </c>
      <c r="G3191">
        <v>14920.3231247637</v>
      </c>
      <c r="H3191">
        <v>1035.17864293005</v>
      </c>
      <c r="I3191">
        <v>0.66445507167998097</v>
      </c>
      <c r="J3191">
        <v>0.17496754004991</v>
      </c>
      <c r="K3191">
        <v>0.61201409549821995</v>
      </c>
      <c r="L3191" t="s">
        <v>194</v>
      </c>
      <c r="M3191" t="s">
        <v>34</v>
      </c>
      <c r="N3191" t="s">
        <v>35</v>
      </c>
      <c r="O3191">
        <v>0.69186758024020201</v>
      </c>
      <c r="P3191" t="s">
        <v>36</v>
      </c>
    </row>
    <row r="3192" spans="1:16">
      <c r="A3192">
        <v>3191</v>
      </c>
      <c r="B3192" t="s">
        <v>3257</v>
      </c>
      <c r="C3192">
        <v>79</v>
      </c>
      <c r="D3192">
        <v>79</v>
      </c>
      <c r="E3192">
        <v>73.465683342805406</v>
      </c>
      <c r="F3192">
        <v>1</v>
      </c>
      <c r="G3192">
        <v>4238.9561739130404</v>
      </c>
      <c r="H3192">
        <v>366.663965964939</v>
      </c>
      <c r="I3192">
        <v>0.72671629733476795</v>
      </c>
      <c r="J3192">
        <v>0.39621629014716803</v>
      </c>
      <c r="K3192">
        <v>0.83746880046982797</v>
      </c>
      <c r="L3192" t="s">
        <v>38</v>
      </c>
      <c r="M3192" t="s">
        <v>34</v>
      </c>
      <c r="N3192" t="s">
        <v>35</v>
      </c>
      <c r="O3192">
        <v>0.70900165703227103</v>
      </c>
      <c r="P3192" t="s">
        <v>36</v>
      </c>
    </row>
    <row r="3193" spans="1:16">
      <c r="A3193">
        <v>3192</v>
      </c>
      <c r="B3193" t="s">
        <v>3258</v>
      </c>
      <c r="C3193">
        <v>83</v>
      </c>
      <c r="D3193">
        <v>78</v>
      </c>
      <c r="E3193">
        <v>71.5631925347124</v>
      </c>
      <c r="F3193">
        <v>1.0605323806239699</v>
      </c>
      <c r="G3193">
        <v>4022.2521731569</v>
      </c>
      <c r="H3193">
        <v>457.80881485462203</v>
      </c>
      <c r="I3193">
        <v>0.73858493742537901</v>
      </c>
      <c r="J3193">
        <v>0.241163100094961</v>
      </c>
      <c r="K3193">
        <v>0.763449657234745</v>
      </c>
      <c r="L3193" t="s">
        <v>38</v>
      </c>
      <c r="M3193" t="s">
        <v>34</v>
      </c>
      <c r="N3193" t="s">
        <v>35</v>
      </c>
      <c r="O3193">
        <v>0.78128994247505601</v>
      </c>
      <c r="P3193" t="s">
        <v>36</v>
      </c>
    </row>
    <row r="3194" spans="1:16">
      <c r="A3194">
        <v>3193</v>
      </c>
      <c r="B3194" t="s">
        <v>3259</v>
      </c>
      <c r="C3194">
        <v>53</v>
      </c>
      <c r="D3194">
        <v>83</v>
      </c>
      <c r="E3194">
        <v>60.243669751617396</v>
      </c>
      <c r="F3194">
        <v>0.64052287581699296</v>
      </c>
      <c r="G3194">
        <v>2850.4453542533101</v>
      </c>
      <c r="H3194">
        <v>306.38007419337401</v>
      </c>
      <c r="I3194">
        <v>0.72642694255385998</v>
      </c>
      <c r="J3194">
        <v>0.38159401067878301</v>
      </c>
      <c r="K3194">
        <v>0.85788414225005605</v>
      </c>
      <c r="L3194" t="s">
        <v>106</v>
      </c>
      <c r="M3194" t="s">
        <v>34</v>
      </c>
      <c r="N3194" t="s">
        <v>35</v>
      </c>
      <c r="O3194">
        <v>0.64709260591777196</v>
      </c>
      <c r="P3194" t="s">
        <v>36</v>
      </c>
    </row>
    <row r="3195" spans="1:16">
      <c r="A3195">
        <v>3194</v>
      </c>
      <c r="B3195" t="s">
        <v>3260</v>
      </c>
      <c r="C3195">
        <v>99</v>
      </c>
      <c r="D3195">
        <v>62</v>
      </c>
      <c r="E3195">
        <v>68.140104162977394</v>
      </c>
      <c r="F3195">
        <v>1.5873821286662</v>
      </c>
      <c r="G3195">
        <v>3646.66163137996</v>
      </c>
      <c r="H3195">
        <v>396.23799697824097</v>
      </c>
      <c r="I3195">
        <v>0.68482395616464298</v>
      </c>
      <c r="J3195">
        <v>0.29187244250126498</v>
      </c>
      <c r="K3195">
        <v>0.75624942206331103</v>
      </c>
      <c r="L3195" t="s">
        <v>41</v>
      </c>
      <c r="M3195" t="s">
        <v>34</v>
      </c>
      <c r="N3195" t="s">
        <v>35</v>
      </c>
      <c r="O3195">
        <v>0.74340151474345095</v>
      </c>
      <c r="P3195" t="s">
        <v>36</v>
      </c>
    </row>
    <row r="3196" spans="1:16">
      <c r="A3196">
        <v>3195</v>
      </c>
      <c r="B3196" t="s">
        <v>3261</v>
      </c>
      <c r="C3196">
        <v>119</v>
      </c>
      <c r="D3196">
        <v>216</v>
      </c>
      <c r="E3196">
        <v>115.899427077773</v>
      </c>
      <c r="F3196">
        <v>0.54982204221623998</v>
      </c>
      <c r="G3196">
        <v>10550</v>
      </c>
      <c r="H3196">
        <v>1039.82755064964</v>
      </c>
      <c r="I3196">
        <v>0.81418109703217001</v>
      </c>
      <c r="J3196">
        <v>0.12261389356748</v>
      </c>
      <c r="K3196">
        <v>0.52454940957116203</v>
      </c>
      <c r="L3196" t="s">
        <v>507</v>
      </c>
      <c r="M3196" t="s">
        <v>34</v>
      </c>
      <c r="N3196" t="s">
        <v>35</v>
      </c>
      <c r="O3196">
        <v>0.66011093860316605</v>
      </c>
      <c r="P3196" t="s">
        <v>36</v>
      </c>
    </row>
    <row r="3197" spans="1:16">
      <c r="A3197">
        <v>3196</v>
      </c>
      <c r="B3197" t="s">
        <v>3262</v>
      </c>
      <c r="C3197">
        <v>108</v>
      </c>
      <c r="D3197">
        <v>49</v>
      </c>
      <c r="E3197">
        <v>61.670203031275499</v>
      </c>
      <c r="F3197">
        <v>2.2247191011236001</v>
      </c>
      <c r="G3197">
        <v>2987.0372449905499</v>
      </c>
      <c r="H3197">
        <v>314.59708240395003</v>
      </c>
      <c r="I3197">
        <v>0.848390218561206</v>
      </c>
      <c r="J3197">
        <v>0.37926356286741603</v>
      </c>
      <c r="K3197">
        <v>0.81522797338958297</v>
      </c>
      <c r="L3197" t="s">
        <v>93</v>
      </c>
      <c r="M3197" t="s">
        <v>34</v>
      </c>
      <c r="N3197" t="s">
        <v>35</v>
      </c>
      <c r="O3197">
        <v>0.66892974368130498</v>
      </c>
      <c r="P3197" t="s">
        <v>36</v>
      </c>
    </row>
    <row r="3198" spans="1:16">
      <c r="A3198">
        <v>3197</v>
      </c>
      <c r="B3198" t="s">
        <v>3263</v>
      </c>
      <c r="C3198">
        <v>131</v>
      </c>
      <c r="D3198">
        <v>78</v>
      </c>
      <c r="E3198">
        <v>86.013142761667694</v>
      </c>
      <c r="F3198">
        <v>1.6767764333196999</v>
      </c>
      <c r="G3198">
        <v>5810.5803879017003</v>
      </c>
      <c r="H3198">
        <v>705.382905469148</v>
      </c>
      <c r="I3198">
        <v>0.79272829789189903</v>
      </c>
      <c r="J3198">
        <v>0.14675047537604299</v>
      </c>
      <c r="K3198">
        <v>0.67465097416604802</v>
      </c>
      <c r="L3198" t="s">
        <v>38</v>
      </c>
      <c r="M3198" t="s">
        <v>34</v>
      </c>
      <c r="N3198" t="s">
        <v>35</v>
      </c>
      <c r="O3198">
        <v>0.71371905831334703</v>
      </c>
      <c r="P3198" t="s">
        <v>36</v>
      </c>
    </row>
    <row r="3199" spans="1:16">
      <c r="A3199">
        <v>3198</v>
      </c>
      <c r="B3199" t="s">
        <v>3264</v>
      </c>
      <c r="C3199">
        <v>48</v>
      </c>
      <c r="D3199">
        <v>95</v>
      </c>
      <c r="E3199">
        <v>55.2458957221411</v>
      </c>
      <c r="F3199">
        <v>0.50727067479246601</v>
      </c>
      <c r="G3199">
        <v>2397.1207984877101</v>
      </c>
      <c r="H3199">
        <v>351.43776473646602</v>
      </c>
      <c r="I3199">
        <v>0.82573492905935197</v>
      </c>
      <c r="J3199">
        <v>0.24389501739234801</v>
      </c>
      <c r="K3199">
        <v>0.74780915287244398</v>
      </c>
      <c r="L3199" t="s">
        <v>41</v>
      </c>
      <c r="M3199" t="s">
        <v>34</v>
      </c>
      <c r="N3199" t="s">
        <v>35</v>
      </c>
      <c r="O3199">
        <v>0.74793696248293096</v>
      </c>
      <c r="P3199" t="s">
        <v>36</v>
      </c>
    </row>
    <row r="3200" spans="1:16">
      <c r="A3200">
        <v>3199</v>
      </c>
      <c r="B3200" t="s">
        <v>3265</v>
      </c>
      <c r="C3200">
        <v>102</v>
      </c>
      <c r="D3200">
        <v>107</v>
      </c>
      <c r="E3200">
        <v>78.406342889626501</v>
      </c>
      <c r="F3200">
        <v>0.949238578680203</v>
      </c>
      <c r="G3200">
        <v>4828.2780964083204</v>
      </c>
      <c r="H3200">
        <v>830.10264157782399</v>
      </c>
      <c r="I3200">
        <v>0.66978409323988897</v>
      </c>
      <c r="J3200">
        <v>8.8051862886717597E-2</v>
      </c>
      <c r="K3200">
        <v>0.54609487946743795</v>
      </c>
      <c r="L3200" t="s">
        <v>257</v>
      </c>
      <c r="M3200" t="s">
        <v>34</v>
      </c>
      <c r="N3200" t="s">
        <v>35</v>
      </c>
      <c r="O3200">
        <v>0.69785998305018804</v>
      </c>
      <c r="P3200" t="s">
        <v>36</v>
      </c>
    </row>
    <row r="3201" spans="1:16">
      <c r="A3201">
        <v>3200</v>
      </c>
      <c r="B3201" t="s">
        <v>3266</v>
      </c>
      <c r="C3201">
        <v>92</v>
      </c>
      <c r="D3201">
        <v>111</v>
      </c>
      <c r="E3201">
        <v>92.101152914297401</v>
      </c>
      <c r="F3201">
        <v>0.82843137254902</v>
      </c>
      <c r="G3201">
        <v>6662.2360287334604</v>
      </c>
      <c r="H3201">
        <v>570.06718403235698</v>
      </c>
      <c r="I3201">
        <v>0.66544115963502404</v>
      </c>
      <c r="J3201">
        <v>0.257618944019671</v>
      </c>
      <c r="K3201">
        <v>0.75695757903269401</v>
      </c>
      <c r="L3201" t="s">
        <v>74</v>
      </c>
      <c r="M3201" t="s">
        <v>34</v>
      </c>
      <c r="N3201" t="s">
        <v>35</v>
      </c>
      <c r="O3201">
        <v>0.84916726825609301</v>
      </c>
      <c r="P3201" t="s">
        <v>36</v>
      </c>
    </row>
    <row r="3202" spans="1:16">
      <c r="A3202">
        <v>3201</v>
      </c>
      <c r="B3202" t="s">
        <v>3267</v>
      </c>
      <c r="C3202">
        <v>79</v>
      </c>
      <c r="D3202">
        <v>115</v>
      </c>
      <c r="E3202">
        <v>73.598224466021804</v>
      </c>
      <c r="F3202">
        <v>0.68607725355331495</v>
      </c>
      <c r="G3202">
        <v>4254.2651671077501</v>
      </c>
      <c r="H3202">
        <v>513.17910248310704</v>
      </c>
      <c r="I3202">
        <v>0.69747748460538395</v>
      </c>
      <c r="J3202">
        <v>0.203000213261021</v>
      </c>
      <c r="K3202">
        <v>0.68301238456582403</v>
      </c>
      <c r="L3202" t="s">
        <v>93</v>
      </c>
      <c r="M3202" t="s">
        <v>34</v>
      </c>
      <c r="N3202" t="s">
        <v>35</v>
      </c>
      <c r="O3202">
        <v>0.73131055925808297</v>
      </c>
      <c r="P3202" t="s">
        <v>36</v>
      </c>
    </row>
    <row r="3203" spans="1:16">
      <c r="A3203">
        <v>3202</v>
      </c>
      <c r="B3203" t="s">
        <v>3268</v>
      </c>
      <c r="C3203">
        <v>171</v>
      </c>
      <c r="D3203">
        <v>106</v>
      </c>
      <c r="E3203">
        <v>115.41780077956599</v>
      </c>
      <c r="F3203">
        <v>1.61273670840661</v>
      </c>
      <c r="G3203">
        <v>10462.5</v>
      </c>
      <c r="H3203">
        <v>656.48231685161602</v>
      </c>
      <c r="I3203">
        <v>0.51203990841515001</v>
      </c>
      <c r="J3203">
        <v>0.305069837243793</v>
      </c>
      <c r="K3203">
        <v>0.71845493562231799</v>
      </c>
      <c r="L3203" t="s">
        <v>134</v>
      </c>
      <c r="M3203" t="s">
        <v>34</v>
      </c>
      <c r="N3203" t="s">
        <v>35</v>
      </c>
      <c r="O3203">
        <v>0.65620884137801305</v>
      </c>
      <c r="P3203" t="s">
        <v>36</v>
      </c>
    </row>
    <row r="3204" spans="1:16">
      <c r="A3204">
        <v>3203</v>
      </c>
      <c r="B3204" t="s">
        <v>3269</v>
      </c>
      <c r="C3204">
        <v>121</v>
      </c>
      <c r="D3204">
        <v>154</v>
      </c>
      <c r="E3204">
        <v>115.072547835032</v>
      </c>
      <c r="F3204">
        <v>0.78594770125698998</v>
      </c>
      <c r="G3204">
        <v>10400</v>
      </c>
      <c r="H3204">
        <v>626.984843015671</v>
      </c>
      <c r="I3204">
        <v>0.73618584979167601</v>
      </c>
      <c r="J3204">
        <v>0.33245212941169799</v>
      </c>
      <c r="K3204">
        <v>0.74820143884892099</v>
      </c>
      <c r="L3204" t="s">
        <v>38</v>
      </c>
      <c r="M3204" t="s">
        <v>34</v>
      </c>
      <c r="N3204" t="s">
        <v>35</v>
      </c>
      <c r="O3204">
        <v>0.77379038316300797</v>
      </c>
      <c r="P3204" t="s">
        <v>36</v>
      </c>
    </row>
    <row r="3205" spans="1:16">
      <c r="A3205">
        <v>3204</v>
      </c>
      <c r="B3205" t="s">
        <v>3270</v>
      </c>
      <c r="C3205">
        <v>94</v>
      </c>
      <c r="D3205">
        <v>143</v>
      </c>
      <c r="E3205">
        <v>96.211359532493205</v>
      </c>
      <c r="F3205">
        <v>0.65368602027251699</v>
      </c>
      <c r="G3205">
        <v>7270.13682646503</v>
      </c>
      <c r="H3205">
        <v>654.88310379546601</v>
      </c>
      <c r="I3205">
        <v>0.791163721241114</v>
      </c>
      <c r="J3205">
        <v>0.213022205736207</v>
      </c>
      <c r="K3205">
        <v>0.697545741055003</v>
      </c>
      <c r="L3205" t="s">
        <v>151</v>
      </c>
      <c r="M3205" t="s">
        <v>34</v>
      </c>
      <c r="N3205" t="s">
        <v>35</v>
      </c>
      <c r="O3205">
        <v>0.76587785394629704</v>
      </c>
      <c r="P3205" t="s">
        <v>36</v>
      </c>
    </row>
    <row r="3206" spans="1:16">
      <c r="A3206">
        <v>3205</v>
      </c>
      <c r="B3206" t="s">
        <v>3271</v>
      </c>
      <c r="C3206">
        <v>106</v>
      </c>
      <c r="D3206">
        <v>71</v>
      </c>
      <c r="E3206">
        <v>72.684889618885506</v>
      </c>
      <c r="F3206">
        <v>1.4900654418426</v>
      </c>
      <c r="G3206">
        <v>4149.3316797731604</v>
      </c>
      <c r="H3206">
        <v>453.46977320536303</v>
      </c>
      <c r="I3206">
        <v>0.51711383424410196</v>
      </c>
      <c r="J3206">
        <v>0.25356618024590999</v>
      </c>
      <c r="K3206">
        <v>0.72539950630115602</v>
      </c>
      <c r="L3206" t="s">
        <v>44</v>
      </c>
      <c r="M3206" t="s">
        <v>34</v>
      </c>
      <c r="N3206" t="s">
        <v>35</v>
      </c>
      <c r="O3206">
        <v>0.70803088351999599</v>
      </c>
      <c r="P3206" t="s">
        <v>36</v>
      </c>
    </row>
    <row r="3207" spans="1:16">
      <c r="A3207">
        <v>3206</v>
      </c>
      <c r="B3207" t="s">
        <v>3272</v>
      </c>
      <c r="C3207">
        <v>116</v>
      </c>
      <c r="D3207">
        <v>182</v>
      </c>
      <c r="E3207">
        <v>114.239683707263</v>
      </c>
      <c r="F3207">
        <v>0.63713079506608705</v>
      </c>
      <c r="G3207">
        <v>10250</v>
      </c>
      <c r="H3207">
        <v>730.12192606925998</v>
      </c>
      <c r="I3207">
        <v>0.74604141975980798</v>
      </c>
      <c r="J3207">
        <v>0.241625601302076</v>
      </c>
      <c r="K3207">
        <v>0.66720911310008102</v>
      </c>
      <c r="L3207" t="s">
        <v>295</v>
      </c>
      <c r="M3207" t="s">
        <v>34</v>
      </c>
      <c r="N3207" t="s">
        <v>35</v>
      </c>
      <c r="O3207">
        <v>0.63808417516094795</v>
      </c>
      <c r="P3207" t="s">
        <v>36</v>
      </c>
    </row>
    <row r="3208" spans="1:16">
      <c r="A3208">
        <v>3207</v>
      </c>
      <c r="B3208" t="s">
        <v>3273</v>
      </c>
      <c r="C3208">
        <v>99</v>
      </c>
      <c r="D3208">
        <v>186</v>
      </c>
      <c r="E3208">
        <v>114.17000411327901</v>
      </c>
      <c r="F3208">
        <v>0.53311253762666</v>
      </c>
      <c r="G3208">
        <v>10237.5</v>
      </c>
      <c r="H3208">
        <v>612.34018146991696</v>
      </c>
      <c r="I3208">
        <v>0.72333160492908799</v>
      </c>
      <c r="J3208">
        <v>0.34309805940811899</v>
      </c>
      <c r="K3208">
        <v>0.70603448275862102</v>
      </c>
      <c r="L3208" t="s">
        <v>151</v>
      </c>
      <c r="M3208" t="s">
        <v>34</v>
      </c>
      <c r="N3208" t="s">
        <v>35</v>
      </c>
      <c r="O3208">
        <v>0.67347060252170998</v>
      </c>
      <c r="P3208" t="s">
        <v>36</v>
      </c>
    </row>
    <row r="3209" spans="1:16">
      <c r="A3209">
        <v>3208</v>
      </c>
      <c r="B3209" t="s">
        <v>3274</v>
      </c>
      <c r="C3209">
        <v>63</v>
      </c>
      <c r="D3209">
        <v>65</v>
      </c>
      <c r="E3209">
        <v>56.819744351922502</v>
      </c>
      <c r="F3209">
        <v>0.97341210865386896</v>
      </c>
      <c r="G3209">
        <v>2535.6448922495301</v>
      </c>
      <c r="H3209">
        <v>328.60834297532602</v>
      </c>
      <c r="I3209">
        <v>0.79187646698257996</v>
      </c>
      <c r="J3209">
        <v>0.29508091755211502</v>
      </c>
      <c r="K3209">
        <v>0.74413329843845399</v>
      </c>
      <c r="L3209" t="s">
        <v>106</v>
      </c>
      <c r="M3209" t="s">
        <v>34</v>
      </c>
      <c r="N3209" t="s">
        <v>35</v>
      </c>
      <c r="O3209">
        <v>0.667338339618052</v>
      </c>
      <c r="P3209" t="s">
        <v>36</v>
      </c>
    </row>
    <row r="3210" spans="1:16">
      <c r="A3210">
        <v>3209</v>
      </c>
      <c r="B3210" t="s">
        <v>3275</v>
      </c>
      <c r="C3210">
        <v>142</v>
      </c>
      <c r="D3210">
        <v>100</v>
      </c>
      <c r="E3210">
        <v>79.356379439315205</v>
      </c>
      <c r="F3210">
        <v>1.42740840024702</v>
      </c>
      <c r="G3210">
        <v>4945.9938499054797</v>
      </c>
      <c r="H3210">
        <v>717.48015701511599</v>
      </c>
      <c r="I3210">
        <v>0.79299125536846304</v>
      </c>
      <c r="J3210">
        <v>0.120737908097289</v>
      </c>
      <c r="K3210">
        <v>0.48867774906014999</v>
      </c>
      <c r="L3210" t="s">
        <v>151</v>
      </c>
      <c r="M3210" t="s">
        <v>34</v>
      </c>
      <c r="N3210" t="s">
        <v>35</v>
      </c>
      <c r="O3210">
        <v>0.753344245703088</v>
      </c>
      <c r="P3210" t="s">
        <v>36</v>
      </c>
    </row>
    <row r="3211" spans="1:16">
      <c r="A3211">
        <v>3210</v>
      </c>
      <c r="B3211" t="s">
        <v>3276</v>
      </c>
      <c r="C3211">
        <v>61</v>
      </c>
      <c r="D3211">
        <v>100</v>
      </c>
      <c r="E3211">
        <v>64.543034320276604</v>
      </c>
      <c r="F3211">
        <v>0.60869816764881601</v>
      </c>
      <c r="G3211">
        <v>3271.8142446124798</v>
      </c>
      <c r="H3211">
        <v>381.98485012230702</v>
      </c>
      <c r="I3211">
        <v>0.69906094597809298</v>
      </c>
      <c r="J3211">
        <v>0.281777444075964</v>
      </c>
      <c r="K3211">
        <v>0.72963208485250297</v>
      </c>
      <c r="L3211" t="s">
        <v>38</v>
      </c>
      <c r="M3211" t="s">
        <v>34</v>
      </c>
      <c r="N3211" t="s">
        <v>35</v>
      </c>
      <c r="O3211">
        <v>0.71437637570456003</v>
      </c>
      <c r="P3211" t="s">
        <v>36</v>
      </c>
    </row>
    <row r="3212" spans="1:16">
      <c r="A3212">
        <v>3211</v>
      </c>
      <c r="B3212" t="s">
        <v>3277</v>
      </c>
      <c r="C3212">
        <v>193</v>
      </c>
      <c r="D3212">
        <v>83</v>
      </c>
      <c r="E3212">
        <v>95.232742597292003</v>
      </c>
      <c r="F3212">
        <v>2.3167820879041701</v>
      </c>
      <c r="G3212">
        <v>7122.99213459357</v>
      </c>
      <c r="H3212">
        <v>792.66308304019606</v>
      </c>
      <c r="I3212">
        <v>0.67079027506174205</v>
      </c>
      <c r="J3212">
        <v>0.14246069691007601</v>
      </c>
      <c r="K3212">
        <v>0.62663772588195299</v>
      </c>
      <c r="L3212" t="s">
        <v>106</v>
      </c>
      <c r="M3212" t="s">
        <v>34</v>
      </c>
      <c r="N3212" t="s">
        <v>35</v>
      </c>
      <c r="O3212">
        <v>0.73265295919630602</v>
      </c>
      <c r="P3212" t="s">
        <v>36</v>
      </c>
    </row>
    <row r="3213" spans="1:16">
      <c r="A3213">
        <v>3212</v>
      </c>
      <c r="B3213" t="s">
        <v>3278</v>
      </c>
      <c r="C3213">
        <v>123</v>
      </c>
      <c r="D3213">
        <v>108</v>
      </c>
      <c r="E3213">
        <v>94.992987799782298</v>
      </c>
      <c r="F3213">
        <v>1.14522936426334</v>
      </c>
      <c r="G3213">
        <v>7087.1720631380003</v>
      </c>
      <c r="H3213">
        <v>505.33465620984202</v>
      </c>
      <c r="I3213">
        <v>0.71776274744157398</v>
      </c>
      <c r="J3213">
        <v>0.34875839776031597</v>
      </c>
      <c r="K3213">
        <v>0.73232276692468401</v>
      </c>
      <c r="L3213" t="s">
        <v>55</v>
      </c>
      <c r="M3213" t="s">
        <v>34</v>
      </c>
      <c r="N3213" t="s">
        <v>35</v>
      </c>
      <c r="O3213">
        <v>0.80210636086855103</v>
      </c>
      <c r="P3213" t="s">
        <v>36</v>
      </c>
    </row>
    <row r="3214" spans="1:16">
      <c r="A3214">
        <v>3213</v>
      </c>
      <c r="B3214" t="s">
        <v>3279</v>
      </c>
      <c r="C3214">
        <v>153</v>
      </c>
      <c r="D3214">
        <v>57</v>
      </c>
      <c r="E3214">
        <v>77.968254351898693</v>
      </c>
      <c r="F3214">
        <v>2.69294509991196</v>
      </c>
      <c r="G3214">
        <v>4774.47367372401</v>
      </c>
      <c r="H3214">
        <v>557.69983948635002</v>
      </c>
      <c r="I3214">
        <v>0.59525200704571901</v>
      </c>
      <c r="J3214">
        <v>0.19290093292789801</v>
      </c>
      <c r="K3214">
        <v>0.69934469771188501</v>
      </c>
      <c r="L3214" t="s">
        <v>41</v>
      </c>
      <c r="M3214" t="s">
        <v>34</v>
      </c>
      <c r="N3214" t="s">
        <v>35</v>
      </c>
      <c r="O3214">
        <v>0.77749075771854703</v>
      </c>
      <c r="P3214" t="s">
        <v>36</v>
      </c>
    </row>
    <row r="3215" spans="1:16">
      <c r="A3215">
        <v>3214</v>
      </c>
      <c r="B3215" t="s">
        <v>3280</v>
      </c>
      <c r="C3215">
        <v>168</v>
      </c>
      <c r="D3215">
        <v>56</v>
      </c>
      <c r="E3215">
        <v>67.1765246084978</v>
      </c>
      <c r="F3215">
        <v>2.9916141074982701</v>
      </c>
      <c r="G3215">
        <v>3544.25487107751</v>
      </c>
      <c r="H3215">
        <v>640.41076813614904</v>
      </c>
      <c r="I3215">
        <v>0.57601140971981202</v>
      </c>
      <c r="J3215">
        <v>0.108596932358257</v>
      </c>
      <c r="K3215">
        <v>0.48103768256273699</v>
      </c>
      <c r="L3215" t="s">
        <v>41</v>
      </c>
      <c r="M3215" t="s">
        <v>34</v>
      </c>
      <c r="N3215" t="s">
        <v>35</v>
      </c>
      <c r="O3215">
        <v>0.769142924541803</v>
      </c>
      <c r="P3215" t="s">
        <v>36</v>
      </c>
    </row>
    <row r="3216" spans="1:16">
      <c r="A3216">
        <v>3215</v>
      </c>
      <c r="B3216" t="s">
        <v>3281</v>
      </c>
      <c r="C3216">
        <v>53</v>
      </c>
      <c r="D3216">
        <v>49</v>
      </c>
      <c r="E3216">
        <v>50.095405859234702</v>
      </c>
      <c r="F3216">
        <v>1.0888888888888899</v>
      </c>
      <c r="G3216">
        <v>1970.9957160680499</v>
      </c>
      <c r="H3216">
        <v>213.560825788767</v>
      </c>
      <c r="I3216">
        <v>0.73269686862828598</v>
      </c>
      <c r="J3216">
        <v>0.54306568464681904</v>
      </c>
      <c r="K3216">
        <v>0.85615598166440698</v>
      </c>
      <c r="L3216" t="s">
        <v>111</v>
      </c>
      <c r="M3216" t="s">
        <v>34</v>
      </c>
      <c r="N3216" t="s">
        <v>35</v>
      </c>
      <c r="O3216">
        <v>0.67225660184649605</v>
      </c>
      <c r="P3216" t="s">
        <v>36</v>
      </c>
    </row>
    <row r="3217" spans="1:16">
      <c r="A3217">
        <v>3216</v>
      </c>
      <c r="B3217" t="s">
        <v>3282</v>
      </c>
      <c r="C3217">
        <v>44</v>
      </c>
      <c r="D3217">
        <v>112</v>
      </c>
      <c r="E3217">
        <v>51.783891861141903</v>
      </c>
      <c r="F3217">
        <v>0.38834951456310701</v>
      </c>
      <c r="G3217">
        <v>2106.1012967863899</v>
      </c>
      <c r="H3217">
        <v>443.74275708239998</v>
      </c>
      <c r="I3217">
        <v>0.86040976604343899</v>
      </c>
      <c r="J3217">
        <v>0.13440844748841499</v>
      </c>
      <c r="K3217">
        <v>0.58911570282293302</v>
      </c>
      <c r="L3217" t="s">
        <v>38</v>
      </c>
      <c r="M3217" t="s">
        <v>34</v>
      </c>
      <c r="N3217" t="s">
        <v>35</v>
      </c>
      <c r="O3217">
        <v>0.89530463693406703</v>
      </c>
      <c r="P3217" t="s">
        <v>36</v>
      </c>
    </row>
    <row r="3218" spans="1:16">
      <c r="A3218">
        <v>3217</v>
      </c>
      <c r="B3218" t="s">
        <v>3283</v>
      </c>
      <c r="C3218">
        <v>265</v>
      </c>
      <c r="D3218">
        <v>156</v>
      </c>
      <c r="E3218">
        <v>156.96708124894499</v>
      </c>
      <c r="F3218">
        <v>1.69889485787068</v>
      </c>
      <c r="G3218">
        <v>19351.1619221172</v>
      </c>
      <c r="H3218">
        <v>1285.1057807207101</v>
      </c>
      <c r="I3218">
        <v>0.66609399496079902</v>
      </c>
      <c r="J3218">
        <v>0.147244525434089</v>
      </c>
      <c r="K3218">
        <v>0.639067776643368</v>
      </c>
      <c r="L3218" t="s">
        <v>2046</v>
      </c>
      <c r="M3218" t="s">
        <v>34</v>
      </c>
      <c r="N3218" t="s">
        <v>35</v>
      </c>
      <c r="O3218">
        <v>0.68859969893720796</v>
      </c>
      <c r="P3218" t="s">
        <v>36</v>
      </c>
    </row>
    <row r="3219" spans="1:16">
      <c r="A3219">
        <v>3218</v>
      </c>
      <c r="B3219" t="s">
        <v>3284</v>
      </c>
      <c r="C3219">
        <v>102</v>
      </c>
      <c r="D3219">
        <v>71</v>
      </c>
      <c r="E3219">
        <v>66.340275592279994</v>
      </c>
      <c r="F3219">
        <v>1.4292425123201999</v>
      </c>
      <c r="G3219">
        <v>3456.5625799621898</v>
      </c>
      <c r="H3219">
        <v>574.90490972353098</v>
      </c>
      <c r="I3219">
        <v>0.61490246757109401</v>
      </c>
      <c r="J3219">
        <v>0.13142023908690001</v>
      </c>
      <c r="K3219">
        <v>0.61329113924050604</v>
      </c>
      <c r="L3219" t="s">
        <v>41</v>
      </c>
      <c r="M3219" t="s">
        <v>34</v>
      </c>
      <c r="N3219" t="s">
        <v>35</v>
      </c>
      <c r="O3219">
        <v>0.76468095766264499</v>
      </c>
      <c r="P3219" t="s">
        <v>36</v>
      </c>
    </row>
    <row r="3220" spans="1:16">
      <c r="A3220">
        <v>3219</v>
      </c>
      <c r="B3220" t="s">
        <v>3285</v>
      </c>
      <c r="C3220">
        <v>53</v>
      </c>
      <c r="D3220">
        <v>83</v>
      </c>
      <c r="E3220">
        <v>60.741081465029197</v>
      </c>
      <c r="F3220">
        <v>0.64473684210526305</v>
      </c>
      <c r="G3220">
        <v>2897.7100128544398</v>
      </c>
      <c r="H3220">
        <v>284.30679477546499</v>
      </c>
      <c r="I3220">
        <v>0.78831157754681502</v>
      </c>
      <c r="J3220">
        <v>0.45049534429496901</v>
      </c>
      <c r="K3220">
        <v>0.83756497830476395</v>
      </c>
      <c r="L3220" t="s">
        <v>41</v>
      </c>
      <c r="M3220" t="s">
        <v>34</v>
      </c>
      <c r="N3220" t="s">
        <v>35</v>
      </c>
      <c r="O3220">
        <v>0.71863026722490697</v>
      </c>
      <c r="P3220" t="s">
        <v>36</v>
      </c>
    </row>
    <row r="3221" spans="1:16">
      <c r="A3221">
        <v>3220</v>
      </c>
      <c r="B3221" t="s">
        <v>3286</v>
      </c>
      <c r="C3221">
        <v>116</v>
      </c>
      <c r="D3221">
        <v>67</v>
      </c>
      <c r="E3221">
        <v>74.748884356568595</v>
      </c>
      <c r="F3221">
        <v>1.7427803901532299</v>
      </c>
      <c r="G3221">
        <v>4388.3303308128598</v>
      </c>
      <c r="H3221">
        <v>422.29883735915899</v>
      </c>
      <c r="I3221">
        <v>0.68761986332550296</v>
      </c>
      <c r="J3221">
        <v>0.30922130172413798</v>
      </c>
      <c r="K3221">
        <v>0.76016992790937199</v>
      </c>
      <c r="L3221" t="s">
        <v>38</v>
      </c>
      <c r="M3221" t="s">
        <v>34</v>
      </c>
      <c r="N3221" t="s">
        <v>35</v>
      </c>
      <c r="O3221">
        <v>0.75232060252256105</v>
      </c>
      <c r="P3221" t="s">
        <v>36</v>
      </c>
    </row>
    <row r="3222" spans="1:16">
      <c r="A3222">
        <v>3221</v>
      </c>
      <c r="B3222" t="s">
        <v>3287</v>
      </c>
      <c r="C3222">
        <v>174</v>
      </c>
      <c r="D3222">
        <v>166</v>
      </c>
      <c r="E3222">
        <v>103.24660564911299</v>
      </c>
      <c r="F3222">
        <v>1.05156146163386</v>
      </c>
      <c r="G3222">
        <v>8372.2357054820404</v>
      </c>
      <c r="H3222">
        <v>1235.8993700722999</v>
      </c>
      <c r="I3222">
        <v>0.59605112024029805</v>
      </c>
      <c r="J3222">
        <v>6.8878723335946607E-2</v>
      </c>
      <c r="K3222">
        <v>0.39084519258123401</v>
      </c>
      <c r="L3222" t="s">
        <v>74</v>
      </c>
      <c r="M3222" t="s">
        <v>34</v>
      </c>
      <c r="N3222" t="s">
        <v>35</v>
      </c>
      <c r="O3222">
        <v>0.68435730258122496</v>
      </c>
      <c r="P3222" t="s">
        <v>36</v>
      </c>
    </row>
    <row r="3223" spans="1:16">
      <c r="A3223">
        <v>3222</v>
      </c>
      <c r="B3223" t="s">
        <v>3288</v>
      </c>
      <c r="C3223">
        <v>176</v>
      </c>
      <c r="D3223">
        <v>142</v>
      </c>
      <c r="E3223">
        <v>91.784179270913697</v>
      </c>
      <c r="F3223">
        <v>1.24230774918958</v>
      </c>
      <c r="G3223">
        <v>6616.4576801512303</v>
      </c>
      <c r="H3223">
        <v>1265.92507393505</v>
      </c>
      <c r="I3223">
        <v>0.62236489438201703</v>
      </c>
      <c r="J3223">
        <v>5.1882321334006498E-2</v>
      </c>
      <c r="K3223">
        <v>0.42038661667910099</v>
      </c>
      <c r="L3223" t="s">
        <v>38</v>
      </c>
      <c r="M3223" t="s">
        <v>34</v>
      </c>
      <c r="N3223" t="s">
        <v>35</v>
      </c>
      <c r="O3223">
        <v>0.83065344336137303</v>
      </c>
      <c r="P3223" t="s">
        <v>36</v>
      </c>
    </row>
    <row r="3224" spans="1:16">
      <c r="A3224">
        <v>3223</v>
      </c>
      <c r="B3224" t="s">
        <v>3289</v>
      </c>
      <c r="C3224">
        <v>83</v>
      </c>
      <c r="D3224">
        <v>67</v>
      </c>
      <c r="E3224">
        <v>65.742816255553194</v>
      </c>
      <c r="F3224">
        <v>1.2400636911357199</v>
      </c>
      <c r="G3224">
        <v>3394.5834521739098</v>
      </c>
      <c r="H3224">
        <v>437.11325146623301</v>
      </c>
      <c r="I3224">
        <v>0.70403768601372596</v>
      </c>
      <c r="J3224">
        <v>0.22325870865522801</v>
      </c>
      <c r="K3224">
        <v>0.74673859735164305</v>
      </c>
      <c r="L3224" t="s">
        <v>41</v>
      </c>
      <c r="M3224" t="s">
        <v>34</v>
      </c>
      <c r="N3224" t="s">
        <v>35</v>
      </c>
      <c r="O3224">
        <v>0.69813453417846605</v>
      </c>
      <c r="P3224" t="s">
        <v>36</v>
      </c>
    </row>
    <row r="3225" spans="1:16">
      <c r="A3225">
        <v>3224</v>
      </c>
      <c r="B3225" t="s">
        <v>3290</v>
      </c>
      <c r="C3225">
        <v>125</v>
      </c>
      <c r="D3225">
        <v>165</v>
      </c>
      <c r="E3225">
        <v>111.632576088234</v>
      </c>
      <c r="F3225">
        <v>0.75757575757575801</v>
      </c>
      <c r="G3225">
        <v>9787.5</v>
      </c>
      <c r="H3225">
        <v>696.48231685161602</v>
      </c>
      <c r="I3225">
        <v>0.63989727917427897</v>
      </c>
      <c r="J3225">
        <v>0.253548736153069</v>
      </c>
      <c r="K3225">
        <v>0.65468227424749204</v>
      </c>
      <c r="L3225" t="s">
        <v>106</v>
      </c>
      <c r="M3225" t="s">
        <v>34</v>
      </c>
      <c r="N3225" t="s">
        <v>35</v>
      </c>
      <c r="O3225">
        <v>0.63382806565215999</v>
      </c>
      <c r="P3225" t="s">
        <v>36</v>
      </c>
    </row>
    <row r="3226" spans="1:16">
      <c r="A3226">
        <v>3225</v>
      </c>
      <c r="B3226" t="s">
        <v>3291</v>
      </c>
      <c r="C3226">
        <v>74</v>
      </c>
      <c r="D3226">
        <v>91</v>
      </c>
      <c r="E3226">
        <v>68.124827513766405</v>
      </c>
      <c r="F3226">
        <v>0.82027558077731799</v>
      </c>
      <c r="G3226">
        <v>3645.0266903591701</v>
      </c>
      <c r="H3226">
        <v>418.63065736273097</v>
      </c>
      <c r="I3226">
        <v>0.66062853226367002</v>
      </c>
      <c r="J3226">
        <v>0.26136565463137801</v>
      </c>
      <c r="K3226">
        <v>0.69054457397082802</v>
      </c>
      <c r="L3226" t="s">
        <v>151</v>
      </c>
      <c r="M3226" t="s">
        <v>34</v>
      </c>
      <c r="N3226" t="s">
        <v>35</v>
      </c>
      <c r="O3226">
        <v>0.746826024959648</v>
      </c>
      <c r="P3226" t="s">
        <v>36</v>
      </c>
    </row>
    <row r="3227" spans="1:16">
      <c r="A3227">
        <v>3226</v>
      </c>
      <c r="B3227" t="s">
        <v>3292</v>
      </c>
      <c r="C3227">
        <v>140</v>
      </c>
      <c r="D3227">
        <v>52</v>
      </c>
      <c r="E3227">
        <v>73.496588069689906</v>
      </c>
      <c r="F3227">
        <v>2.6823231450367802</v>
      </c>
      <c r="G3227">
        <v>4242.5233179584102</v>
      </c>
      <c r="H3227">
        <v>554.405837657348</v>
      </c>
      <c r="I3227">
        <v>0.85253135117585199</v>
      </c>
      <c r="J3227">
        <v>0.17345168089410001</v>
      </c>
      <c r="K3227">
        <v>0.71208681551702602</v>
      </c>
      <c r="L3227" t="s">
        <v>41</v>
      </c>
      <c r="M3227" t="s">
        <v>34</v>
      </c>
      <c r="N3227" t="s">
        <v>35</v>
      </c>
      <c r="O3227">
        <v>0.63303421633803203</v>
      </c>
      <c r="P3227" t="s">
        <v>36</v>
      </c>
    </row>
    <row r="3228" spans="1:16">
      <c r="A3228">
        <v>3227</v>
      </c>
      <c r="B3228" t="s">
        <v>3293</v>
      </c>
      <c r="C3228">
        <v>70</v>
      </c>
      <c r="D3228">
        <v>70</v>
      </c>
      <c r="E3228">
        <v>54.093190359485497</v>
      </c>
      <c r="F3228">
        <v>0.99876836696494398</v>
      </c>
      <c r="G3228">
        <v>2298.1325512287299</v>
      </c>
      <c r="H3228">
        <v>349.44398425496098</v>
      </c>
      <c r="I3228">
        <v>0.68536421662154501</v>
      </c>
      <c r="J3228">
        <v>0.23649926830114501</v>
      </c>
      <c r="K3228">
        <v>0.65762164001361001</v>
      </c>
      <c r="L3228" t="s">
        <v>3133</v>
      </c>
      <c r="M3228" t="s">
        <v>34</v>
      </c>
      <c r="N3228" t="s">
        <v>35</v>
      </c>
      <c r="O3228">
        <v>0.64243074357376395</v>
      </c>
      <c r="P3228" t="s">
        <v>36</v>
      </c>
    </row>
    <row r="3229" spans="1:16">
      <c r="A3229">
        <v>3228</v>
      </c>
      <c r="B3229" t="s">
        <v>3294</v>
      </c>
      <c r="C3229">
        <v>130</v>
      </c>
      <c r="D3229">
        <v>105</v>
      </c>
      <c r="E3229">
        <v>111.204042544506</v>
      </c>
      <c r="F3229">
        <v>1.2380952380952399</v>
      </c>
      <c r="G3229">
        <v>9712.5</v>
      </c>
      <c r="H3229">
        <v>509.20309841632798</v>
      </c>
      <c r="I3229">
        <v>0.57532369879684597</v>
      </c>
      <c r="J3229">
        <v>0.47071584833509</v>
      </c>
      <c r="K3229">
        <v>0.842733188720174</v>
      </c>
      <c r="L3229" t="s">
        <v>44</v>
      </c>
      <c r="M3229" t="s">
        <v>34</v>
      </c>
      <c r="N3229" t="s">
        <v>35</v>
      </c>
      <c r="O3229">
        <v>0.69613171972461396</v>
      </c>
      <c r="P3229" t="s">
        <v>36</v>
      </c>
    </row>
    <row r="3230" spans="1:16">
      <c r="A3230">
        <v>3229</v>
      </c>
      <c r="B3230" t="s">
        <v>3295</v>
      </c>
      <c r="C3230">
        <v>114</v>
      </c>
      <c r="D3230">
        <v>72</v>
      </c>
      <c r="E3230">
        <v>63.736076360462597</v>
      </c>
      <c r="F3230">
        <v>1.57327562174658</v>
      </c>
      <c r="G3230">
        <v>3190.5130865784499</v>
      </c>
      <c r="H3230">
        <v>553.60106789153599</v>
      </c>
      <c r="I3230">
        <v>0.54912971874897998</v>
      </c>
      <c r="J3230">
        <v>0.13082072629611699</v>
      </c>
      <c r="K3230">
        <v>0.48627220007249</v>
      </c>
      <c r="L3230" t="s">
        <v>41</v>
      </c>
      <c r="M3230" t="s">
        <v>34</v>
      </c>
      <c r="N3230" t="s">
        <v>35</v>
      </c>
      <c r="O3230">
        <v>0.78624241818885898</v>
      </c>
      <c r="P3230" t="s">
        <v>36</v>
      </c>
    </row>
    <row r="3231" spans="1:16">
      <c r="A3231">
        <v>3230</v>
      </c>
      <c r="B3231" t="s">
        <v>3296</v>
      </c>
      <c r="C3231">
        <v>78</v>
      </c>
      <c r="D3231">
        <v>49</v>
      </c>
      <c r="E3231">
        <v>56.233871856779402</v>
      </c>
      <c r="F3231">
        <v>1.58888881918824</v>
      </c>
      <c r="G3231">
        <v>2483.6240415879001</v>
      </c>
      <c r="H3231">
        <v>294.35319186500902</v>
      </c>
      <c r="I3231">
        <v>0.58208918677058896</v>
      </c>
      <c r="J3231">
        <v>0.36021203607173802</v>
      </c>
      <c r="K3231">
        <v>0.82706394773312197</v>
      </c>
      <c r="L3231" t="s">
        <v>38</v>
      </c>
      <c r="M3231" t="s">
        <v>34</v>
      </c>
      <c r="N3231" t="s">
        <v>35</v>
      </c>
      <c r="O3231">
        <v>0.75222431308665405</v>
      </c>
      <c r="P3231" t="s">
        <v>36</v>
      </c>
    </row>
    <row r="3232" spans="1:16">
      <c r="A3232">
        <v>3231</v>
      </c>
      <c r="B3232" t="s">
        <v>3297</v>
      </c>
      <c r="C3232">
        <v>139</v>
      </c>
      <c r="D3232">
        <v>74</v>
      </c>
      <c r="E3232">
        <v>71.804748943369503</v>
      </c>
      <c r="F3232">
        <v>1.8773102632038301</v>
      </c>
      <c r="G3232">
        <v>4049.45164650284</v>
      </c>
      <c r="H3232">
        <v>583.41860141951099</v>
      </c>
      <c r="I3232">
        <v>0.53889829648749499</v>
      </c>
      <c r="J3232">
        <v>0.14950149579549299</v>
      </c>
      <c r="K3232">
        <v>0.53977216443784004</v>
      </c>
      <c r="L3232" t="s">
        <v>3133</v>
      </c>
      <c r="M3232" t="s">
        <v>34</v>
      </c>
      <c r="N3232" t="s">
        <v>35</v>
      </c>
      <c r="O3232">
        <v>0.64331400579269304</v>
      </c>
      <c r="P3232" t="s">
        <v>36</v>
      </c>
    </row>
    <row r="3233" spans="1:16">
      <c r="A3233">
        <v>3232</v>
      </c>
      <c r="B3233" t="s">
        <v>3298</v>
      </c>
      <c r="C3233">
        <v>225</v>
      </c>
      <c r="D3233">
        <v>105</v>
      </c>
      <c r="E3233">
        <v>110.269840175003</v>
      </c>
      <c r="F3233">
        <v>2.1428571428571401</v>
      </c>
      <c r="G3233">
        <v>9550</v>
      </c>
      <c r="H3233">
        <v>928.40619683265697</v>
      </c>
      <c r="I3233">
        <v>0.78883958524634401</v>
      </c>
      <c r="J3233">
        <v>0.13923139498859899</v>
      </c>
      <c r="K3233">
        <v>0.56135194709772196</v>
      </c>
      <c r="L3233" t="s">
        <v>41</v>
      </c>
      <c r="M3233" t="s">
        <v>34</v>
      </c>
      <c r="N3233" t="s">
        <v>35</v>
      </c>
      <c r="O3233">
        <v>0.72580668950023597</v>
      </c>
      <c r="P3233" t="s">
        <v>36</v>
      </c>
    </row>
    <row r="3234" spans="1:16">
      <c r="A3234">
        <v>3233</v>
      </c>
      <c r="B3234" t="s">
        <v>3299</v>
      </c>
      <c r="C3234">
        <v>49</v>
      </c>
      <c r="D3234">
        <v>88</v>
      </c>
      <c r="E3234">
        <v>63.167918254989097</v>
      </c>
      <c r="F3234">
        <v>0.552795031055901</v>
      </c>
      <c r="G3234">
        <v>3133.88467485822</v>
      </c>
      <c r="H3234">
        <v>378.10688356098899</v>
      </c>
      <c r="I3234">
        <v>0.71005696929449602</v>
      </c>
      <c r="J3234">
        <v>0.275463275196694</v>
      </c>
      <c r="K3234">
        <v>0.802565468940317</v>
      </c>
      <c r="L3234" t="s">
        <v>58</v>
      </c>
      <c r="M3234" t="s">
        <v>34</v>
      </c>
      <c r="N3234" t="s">
        <v>35</v>
      </c>
      <c r="O3234">
        <v>0.66976292517112501</v>
      </c>
      <c r="P3234" t="s">
        <v>36</v>
      </c>
    </row>
    <row r="3235" spans="1:16">
      <c r="A3235">
        <v>3234</v>
      </c>
      <c r="B3235" t="s">
        <v>3300</v>
      </c>
      <c r="C3235">
        <v>79</v>
      </c>
      <c r="D3235">
        <v>92</v>
      </c>
      <c r="E3235">
        <v>67.418359754410602</v>
      </c>
      <c r="F3235">
        <v>0.85798816568047298</v>
      </c>
      <c r="G3235">
        <v>3569.8194034026501</v>
      </c>
      <c r="H3235">
        <v>469.14052181886598</v>
      </c>
      <c r="I3235">
        <v>0.69734576648483004</v>
      </c>
      <c r="J3235">
        <v>0.203821604774686</v>
      </c>
      <c r="K3235">
        <v>0.65590693101753195</v>
      </c>
      <c r="L3235" t="s">
        <v>151</v>
      </c>
      <c r="M3235" t="s">
        <v>34</v>
      </c>
      <c r="N3235" t="s">
        <v>35</v>
      </c>
      <c r="O3235">
        <v>0.92973600335930995</v>
      </c>
      <c r="P3235" t="s">
        <v>36</v>
      </c>
    </row>
    <row r="3236" spans="1:16">
      <c r="A3236">
        <v>3235</v>
      </c>
      <c r="B3236" t="s">
        <v>3301</v>
      </c>
      <c r="C3236">
        <v>58</v>
      </c>
      <c r="D3236">
        <v>74</v>
      </c>
      <c r="E3236">
        <v>60.491322670879399</v>
      </c>
      <c r="F3236">
        <v>0.77662961297146205</v>
      </c>
      <c r="G3236">
        <v>2873.92905255199</v>
      </c>
      <c r="H3236">
        <v>335.75761388447</v>
      </c>
      <c r="I3236">
        <v>0.72378685133161202</v>
      </c>
      <c r="J3236">
        <v>0.320356962390142</v>
      </c>
      <c r="K3236">
        <v>0.83040584066995904</v>
      </c>
      <c r="L3236" t="s">
        <v>111</v>
      </c>
      <c r="M3236" t="s">
        <v>34</v>
      </c>
      <c r="N3236" t="s">
        <v>35</v>
      </c>
      <c r="O3236">
        <v>0.70510545129282798</v>
      </c>
      <c r="P3236" t="s">
        <v>36</v>
      </c>
    </row>
    <row r="3237" spans="1:16">
      <c r="A3237">
        <v>3236</v>
      </c>
      <c r="B3237" t="s">
        <v>3302</v>
      </c>
      <c r="C3237">
        <v>107</v>
      </c>
      <c r="D3237">
        <v>73</v>
      </c>
      <c r="E3237">
        <v>80.992132793257298</v>
      </c>
      <c r="F3237">
        <v>1.4812030075188001</v>
      </c>
      <c r="G3237">
        <v>5151.9964185255203</v>
      </c>
      <c r="H3237">
        <v>381.30069322679401</v>
      </c>
      <c r="I3237">
        <v>0.70723294130379699</v>
      </c>
      <c r="J3237">
        <v>0.445297469099806</v>
      </c>
      <c r="K3237">
        <v>0.86911716771556802</v>
      </c>
      <c r="L3237" t="s">
        <v>74</v>
      </c>
      <c r="M3237" t="s">
        <v>34</v>
      </c>
      <c r="N3237" t="s">
        <v>35</v>
      </c>
      <c r="O3237">
        <v>0.66809230791040397</v>
      </c>
      <c r="P3237" t="s">
        <v>36</v>
      </c>
    </row>
    <row r="3238" spans="1:16">
      <c r="A3238">
        <v>3237</v>
      </c>
      <c r="B3238" t="s">
        <v>3303</v>
      </c>
      <c r="C3238">
        <v>62</v>
      </c>
      <c r="D3238">
        <v>91</v>
      </c>
      <c r="E3238">
        <v>60.1178868192114</v>
      </c>
      <c r="F3238">
        <v>0.68533171496244605</v>
      </c>
      <c r="G3238">
        <v>2838.5548741020798</v>
      </c>
      <c r="H3238">
        <v>382.039647323152</v>
      </c>
      <c r="I3238">
        <v>0.79500280269936696</v>
      </c>
      <c r="J3238">
        <v>0.24439385808656799</v>
      </c>
      <c r="K3238">
        <v>0.69705817942915504</v>
      </c>
      <c r="L3238" t="s">
        <v>38</v>
      </c>
      <c r="M3238" t="s">
        <v>34</v>
      </c>
      <c r="N3238" t="s">
        <v>35</v>
      </c>
      <c r="O3238">
        <v>0.73565433330341701</v>
      </c>
      <c r="P3238" t="s">
        <v>36</v>
      </c>
    </row>
    <row r="3239" spans="1:16">
      <c r="A3239">
        <v>3238</v>
      </c>
      <c r="B3239" t="s">
        <v>3304</v>
      </c>
      <c r="C3239">
        <v>78</v>
      </c>
      <c r="D3239">
        <v>78</v>
      </c>
      <c r="E3239">
        <v>60.854693385074903</v>
      </c>
      <c r="F3239">
        <v>1</v>
      </c>
      <c r="G3239">
        <v>2908.56007599244</v>
      </c>
      <c r="H3239">
        <v>555.14479175370695</v>
      </c>
      <c r="I3239">
        <v>0.62657906858970502</v>
      </c>
      <c r="J3239">
        <v>0.11859745324826799</v>
      </c>
      <c r="K3239">
        <v>0.58428878538158402</v>
      </c>
      <c r="L3239" t="s">
        <v>93</v>
      </c>
      <c r="M3239" t="s">
        <v>34</v>
      </c>
      <c r="N3239" t="s">
        <v>35</v>
      </c>
      <c r="O3239">
        <v>0.60902466444602099</v>
      </c>
      <c r="P3239" t="s">
        <v>36</v>
      </c>
    </row>
    <row r="3240" spans="1:16">
      <c r="A3240">
        <v>3239</v>
      </c>
      <c r="B3240" t="s">
        <v>3305</v>
      </c>
      <c r="C3240">
        <v>141</v>
      </c>
      <c r="D3240">
        <v>123</v>
      </c>
      <c r="E3240">
        <v>97.166489817275803</v>
      </c>
      <c r="F3240">
        <v>1.14536331394123</v>
      </c>
      <c r="G3240">
        <v>7415.2006843100198</v>
      </c>
      <c r="H3240">
        <v>956.94455704668303</v>
      </c>
      <c r="I3240">
        <v>0.50013858959907098</v>
      </c>
      <c r="J3240">
        <v>0.10175581102364099</v>
      </c>
      <c r="K3240">
        <v>0.61562951171658098</v>
      </c>
      <c r="L3240" t="s">
        <v>41</v>
      </c>
      <c r="M3240" t="s">
        <v>34</v>
      </c>
      <c r="N3240" t="s">
        <v>35</v>
      </c>
      <c r="O3240">
        <v>0.72403545179478102</v>
      </c>
      <c r="P3240" t="s">
        <v>36</v>
      </c>
    </row>
    <row r="3241" spans="1:16">
      <c r="A3241">
        <v>3240</v>
      </c>
      <c r="B3241" t="s">
        <v>3306</v>
      </c>
      <c r="C3241">
        <v>124</v>
      </c>
      <c r="D3241">
        <v>160</v>
      </c>
      <c r="E3241">
        <v>109.47313467156999</v>
      </c>
      <c r="F3241">
        <v>0.77924219639635905</v>
      </c>
      <c r="G3241">
        <v>9412.5</v>
      </c>
      <c r="H3241">
        <v>704.05591070651997</v>
      </c>
      <c r="I3241">
        <v>0.51301819685025296</v>
      </c>
      <c r="J3241">
        <v>0.23861654632701901</v>
      </c>
      <c r="K3241">
        <v>0.61822660098522197</v>
      </c>
      <c r="L3241" t="s">
        <v>41</v>
      </c>
      <c r="M3241" t="s">
        <v>34</v>
      </c>
      <c r="N3241" t="s">
        <v>35</v>
      </c>
      <c r="O3241">
        <v>0.66652681393668201</v>
      </c>
      <c r="P3241" t="s">
        <v>36</v>
      </c>
    </row>
    <row r="3242" spans="1:16">
      <c r="A3242">
        <v>3241</v>
      </c>
      <c r="B3242" t="s">
        <v>3307</v>
      </c>
      <c r="C3242">
        <v>157</v>
      </c>
      <c r="D3242">
        <v>53</v>
      </c>
      <c r="E3242">
        <v>64.7304129951563</v>
      </c>
      <c r="F3242">
        <v>2.9650246841148098</v>
      </c>
      <c r="G3242">
        <v>3290.8390128544402</v>
      </c>
      <c r="H3242">
        <v>522.03325639672903</v>
      </c>
      <c r="I3242">
        <v>0.70076860839161603</v>
      </c>
      <c r="J3242">
        <v>0.15174701594343601</v>
      </c>
      <c r="K3242">
        <v>0.51579462330522297</v>
      </c>
      <c r="L3242" t="s">
        <v>41</v>
      </c>
      <c r="M3242" t="s">
        <v>34</v>
      </c>
      <c r="N3242" t="s">
        <v>35</v>
      </c>
      <c r="O3242">
        <v>0.73231698901348996</v>
      </c>
      <c r="P3242" t="s">
        <v>36</v>
      </c>
    </row>
    <row r="3243" spans="1:16">
      <c r="A3243">
        <v>3242</v>
      </c>
      <c r="B3243" t="s">
        <v>3308</v>
      </c>
      <c r="C3243">
        <v>77</v>
      </c>
      <c r="D3243">
        <v>82</v>
      </c>
      <c r="E3243">
        <v>63.704892508926903</v>
      </c>
      <c r="F3243">
        <v>0.94263566490946404</v>
      </c>
      <c r="G3243">
        <v>3187.39183553875</v>
      </c>
      <c r="H3243">
        <v>427.86060567389399</v>
      </c>
      <c r="I3243">
        <v>0.74220398406529897</v>
      </c>
      <c r="J3243">
        <v>0.21879667440386799</v>
      </c>
      <c r="K3243">
        <v>0.63379241045040802</v>
      </c>
      <c r="L3243" t="s">
        <v>38</v>
      </c>
      <c r="M3243" t="s">
        <v>34</v>
      </c>
      <c r="N3243" t="s">
        <v>35</v>
      </c>
      <c r="O3243">
        <v>0.71705983431153997</v>
      </c>
      <c r="P3243" t="s">
        <v>36</v>
      </c>
    </row>
    <row r="3244" spans="1:16">
      <c r="A3244">
        <v>3243</v>
      </c>
      <c r="B3244" t="s">
        <v>3309</v>
      </c>
      <c r="C3244">
        <v>69</v>
      </c>
      <c r="D3244">
        <v>79</v>
      </c>
      <c r="E3244">
        <v>59.9744880304292</v>
      </c>
      <c r="F3244">
        <v>0.875</v>
      </c>
      <c r="G3244">
        <v>2825.02945293006</v>
      </c>
      <c r="H3244">
        <v>311.24828337410202</v>
      </c>
      <c r="I3244">
        <v>0.31303725406173599</v>
      </c>
      <c r="J3244">
        <v>0.36645353403231301</v>
      </c>
      <c r="K3244">
        <v>0.74525564617314899</v>
      </c>
      <c r="L3244" t="s">
        <v>134</v>
      </c>
      <c r="M3244" t="s">
        <v>34</v>
      </c>
      <c r="N3244" t="s">
        <v>35</v>
      </c>
      <c r="O3244">
        <v>0.66111801430721295</v>
      </c>
      <c r="P3244" t="s">
        <v>36</v>
      </c>
    </row>
    <row r="3245" spans="1:16">
      <c r="A3245">
        <v>3244</v>
      </c>
      <c r="B3245" t="s">
        <v>3310</v>
      </c>
      <c r="C3245">
        <v>84</v>
      </c>
      <c r="D3245">
        <v>187</v>
      </c>
      <c r="E3245">
        <v>100.45772486366501</v>
      </c>
      <c r="F3245">
        <v>0.44800417636565099</v>
      </c>
      <c r="G3245">
        <v>7926.04543780718</v>
      </c>
      <c r="H3245">
        <v>751.82609805013794</v>
      </c>
      <c r="I3245">
        <v>0.77350738352891901</v>
      </c>
      <c r="J3245">
        <v>0.17621043658385299</v>
      </c>
      <c r="K3245">
        <v>0.66600474584738401</v>
      </c>
      <c r="L3245" t="s">
        <v>74</v>
      </c>
      <c r="M3245" t="s">
        <v>34</v>
      </c>
      <c r="N3245" t="s">
        <v>35</v>
      </c>
      <c r="O3245">
        <v>0.69914864186338899</v>
      </c>
      <c r="P3245" t="s">
        <v>36</v>
      </c>
    </row>
    <row r="3246" spans="1:16">
      <c r="A3246">
        <v>3245</v>
      </c>
      <c r="B3246" t="s">
        <v>3311</v>
      </c>
      <c r="C3246">
        <v>49</v>
      </c>
      <c r="D3246">
        <v>107</v>
      </c>
      <c r="E3246">
        <v>63.582980539615697</v>
      </c>
      <c r="F3246">
        <v>0.45177664974619303</v>
      </c>
      <c r="G3246">
        <v>3175.2040933837402</v>
      </c>
      <c r="H3246">
        <v>380.10066404249397</v>
      </c>
      <c r="I3246">
        <v>0.865583195305487</v>
      </c>
      <c r="J3246">
        <v>0.27617493035040402</v>
      </c>
      <c r="K3246">
        <v>0.81077080724126105</v>
      </c>
      <c r="L3246" t="s">
        <v>41</v>
      </c>
      <c r="M3246" t="s">
        <v>34</v>
      </c>
      <c r="N3246" t="s">
        <v>35</v>
      </c>
      <c r="O3246">
        <v>0.64911585420250295</v>
      </c>
      <c r="P3246" t="s">
        <v>36</v>
      </c>
    </row>
    <row r="3247" spans="1:16">
      <c r="A3247">
        <v>3246</v>
      </c>
      <c r="B3247" t="s">
        <v>3312</v>
      </c>
      <c r="C3247">
        <v>54</v>
      </c>
      <c r="D3247">
        <v>127</v>
      </c>
      <c r="E3247">
        <v>72.877301840478907</v>
      </c>
      <c r="F3247">
        <v>0.42489270386266098</v>
      </c>
      <c r="G3247">
        <v>4171.3290680529299</v>
      </c>
      <c r="H3247">
        <v>428.04769475760702</v>
      </c>
      <c r="I3247">
        <v>0.88910038790700496</v>
      </c>
      <c r="J3247">
        <v>0.28608823003587303</v>
      </c>
      <c r="K3247">
        <v>0.74855969273445</v>
      </c>
      <c r="L3247" t="s">
        <v>58</v>
      </c>
      <c r="M3247" t="s">
        <v>34</v>
      </c>
      <c r="N3247" t="s">
        <v>35</v>
      </c>
      <c r="O3247">
        <v>0.69914862752860396</v>
      </c>
      <c r="P3247" t="s">
        <v>36</v>
      </c>
    </row>
    <row r="3248" spans="1:16">
      <c r="A3248">
        <v>3247</v>
      </c>
      <c r="B3248" t="s">
        <v>3313</v>
      </c>
      <c r="C3248">
        <v>58</v>
      </c>
      <c r="D3248">
        <v>93</v>
      </c>
      <c r="E3248">
        <v>62.587044579252598</v>
      </c>
      <c r="F3248">
        <v>0.629411764705882</v>
      </c>
      <c r="G3248">
        <v>3076.5131081285399</v>
      </c>
      <c r="H3248">
        <v>401.23849804183698</v>
      </c>
      <c r="I3248">
        <v>0.79031158803893398</v>
      </c>
      <c r="J3248">
        <v>0.24013941137286801</v>
      </c>
      <c r="K3248">
        <v>0.72989174512500399</v>
      </c>
      <c r="L3248" t="s">
        <v>38</v>
      </c>
      <c r="M3248" t="s">
        <v>34</v>
      </c>
      <c r="N3248" t="s">
        <v>35</v>
      </c>
      <c r="O3248">
        <v>0.75205785214543197</v>
      </c>
      <c r="P3248" t="s">
        <v>36</v>
      </c>
    </row>
    <row r="3249" spans="1:16">
      <c r="A3249">
        <v>3248</v>
      </c>
      <c r="B3249" t="s">
        <v>3314</v>
      </c>
      <c r="C3249">
        <v>68</v>
      </c>
      <c r="D3249">
        <v>45</v>
      </c>
      <c r="E3249">
        <v>50.315913028539498</v>
      </c>
      <c r="F3249">
        <v>1.4913397365377701</v>
      </c>
      <c r="G3249">
        <v>1988.3855432892301</v>
      </c>
      <c r="H3249">
        <v>204.35746796296999</v>
      </c>
      <c r="I3249">
        <v>0.70086799224277996</v>
      </c>
      <c r="J3249">
        <v>0.59831437170726498</v>
      </c>
      <c r="K3249">
        <v>0.85635642043272298</v>
      </c>
      <c r="L3249" t="s">
        <v>74</v>
      </c>
      <c r="M3249" t="s">
        <v>34</v>
      </c>
      <c r="N3249" t="s">
        <v>35</v>
      </c>
      <c r="O3249">
        <v>0.82067254793368805</v>
      </c>
      <c r="P3249" t="s">
        <v>36</v>
      </c>
    </row>
    <row r="3250" spans="1:16">
      <c r="A3250">
        <v>3249</v>
      </c>
      <c r="B3250" t="s">
        <v>3315</v>
      </c>
      <c r="C3250">
        <v>127</v>
      </c>
      <c r="D3250">
        <v>155</v>
      </c>
      <c r="E3250">
        <v>102.417546118484</v>
      </c>
      <c r="F3250">
        <v>0.82114616552395603</v>
      </c>
      <c r="G3250">
        <v>8238.3191727788308</v>
      </c>
      <c r="H3250">
        <v>1002.62999105433</v>
      </c>
      <c r="I3250">
        <v>0.70123876117669004</v>
      </c>
      <c r="J3250">
        <v>0.102983368965453</v>
      </c>
      <c r="K3250">
        <v>0.56702096099352495</v>
      </c>
      <c r="L3250" t="s">
        <v>106</v>
      </c>
      <c r="M3250" t="s">
        <v>34</v>
      </c>
      <c r="N3250" t="s">
        <v>35</v>
      </c>
      <c r="O3250">
        <v>0.67675814049356597</v>
      </c>
      <c r="P3250" t="s">
        <v>36</v>
      </c>
    </row>
    <row r="3251" spans="1:16">
      <c r="A3251">
        <v>3250</v>
      </c>
      <c r="B3251" t="s">
        <v>3316</v>
      </c>
      <c r="C3251">
        <v>115</v>
      </c>
      <c r="D3251">
        <v>86</v>
      </c>
      <c r="E3251">
        <v>68.884509883061895</v>
      </c>
      <c r="F3251">
        <v>1.34606507380018</v>
      </c>
      <c r="G3251">
        <v>3726.7737413988698</v>
      </c>
      <c r="H3251">
        <v>812.92967106031301</v>
      </c>
      <c r="I3251">
        <v>0.54893721604576995</v>
      </c>
      <c r="J3251">
        <v>7.0865840202359101E-2</v>
      </c>
      <c r="K3251">
        <v>0.460724326112122</v>
      </c>
      <c r="L3251" t="s">
        <v>151</v>
      </c>
      <c r="M3251" t="s">
        <v>34</v>
      </c>
      <c r="N3251" t="s">
        <v>35</v>
      </c>
      <c r="O3251">
        <v>0.71977458364140601</v>
      </c>
      <c r="P3251" t="s">
        <v>36</v>
      </c>
    </row>
    <row r="3252" spans="1:16">
      <c r="A3252">
        <v>3251</v>
      </c>
      <c r="B3252" t="s">
        <v>3317</v>
      </c>
      <c r="C3252">
        <v>113</v>
      </c>
      <c r="D3252">
        <v>63</v>
      </c>
      <c r="E3252">
        <v>72.541549909687703</v>
      </c>
      <c r="F3252">
        <v>1.7844827586206899</v>
      </c>
      <c r="G3252">
        <v>4132.9822695652201</v>
      </c>
      <c r="H3252">
        <v>423.60846094515</v>
      </c>
      <c r="I3252">
        <v>0.58956521127039196</v>
      </c>
      <c r="J3252">
        <v>0.28943040637464801</v>
      </c>
      <c r="K3252">
        <v>0.756900212314225</v>
      </c>
      <c r="L3252" t="s">
        <v>41</v>
      </c>
      <c r="M3252" t="s">
        <v>34</v>
      </c>
      <c r="N3252" t="s">
        <v>35</v>
      </c>
      <c r="O3252">
        <v>0.70424009018701195</v>
      </c>
      <c r="P3252" t="s">
        <v>36</v>
      </c>
    </row>
    <row r="3253" spans="1:16">
      <c r="A3253">
        <v>3252</v>
      </c>
      <c r="B3253" t="s">
        <v>3318</v>
      </c>
      <c r="C3253">
        <v>136</v>
      </c>
      <c r="D3253">
        <v>58</v>
      </c>
      <c r="E3253">
        <v>69.348605137247105</v>
      </c>
      <c r="F3253">
        <v>2.3468468656605901</v>
      </c>
      <c r="G3253">
        <v>3777.1596510396998</v>
      </c>
      <c r="H3253">
        <v>505.46856432282402</v>
      </c>
      <c r="I3253">
        <v>0.76853856753537897</v>
      </c>
      <c r="J3253">
        <v>0.18577484293352001</v>
      </c>
      <c r="K3253">
        <v>0.64852243148063105</v>
      </c>
      <c r="L3253" t="s">
        <v>38</v>
      </c>
      <c r="M3253" t="s">
        <v>34</v>
      </c>
      <c r="N3253" t="s">
        <v>35</v>
      </c>
      <c r="O3253">
        <v>0.68374598835941003</v>
      </c>
      <c r="P3253" t="s">
        <v>36</v>
      </c>
    </row>
    <row r="3254" spans="1:16">
      <c r="A3254">
        <v>3253</v>
      </c>
      <c r="B3254" t="s">
        <v>3319</v>
      </c>
      <c r="C3254">
        <v>162</v>
      </c>
      <c r="D3254">
        <v>134</v>
      </c>
      <c r="E3254">
        <v>92.906170441945207</v>
      </c>
      <c r="F3254">
        <v>1.2163265306122399</v>
      </c>
      <c r="G3254">
        <v>6779.20862722117</v>
      </c>
      <c r="H3254">
        <v>1077.36352100403</v>
      </c>
      <c r="I3254">
        <v>0.46702435341166099</v>
      </c>
      <c r="J3254">
        <v>7.33946376047801E-2</v>
      </c>
      <c r="K3254">
        <v>0.43606413185846599</v>
      </c>
      <c r="L3254" t="s">
        <v>151</v>
      </c>
      <c r="M3254" t="s">
        <v>34</v>
      </c>
      <c r="N3254" t="s">
        <v>35</v>
      </c>
      <c r="O3254">
        <v>0.84261799677711302</v>
      </c>
      <c r="P3254" t="s">
        <v>36</v>
      </c>
    </row>
    <row r="3255" spans="1:16">
      <c r="A3255">
        <v>3254</v>
      </c>
      <c r="B3255" t="s">
        <v>3320</v>
      </c>
      <c r="C3255">
        <v>146</v>
      </c>
      <c r="D3255">
        <v>71</v>
      </c>
      <c r="E3255">
        <v>81.240595182064297</v>
      </c>
      <c r="F3255">
        <v>2.07365735630898</v>
      </c>
      <c r="G3255">
        <v>5183.6548219281703</v>
      </c>
      <c r="H3255">
        <v>752.34909580334397</v>
      </c>
      <c r="I3255">
        <v>0.69206717963729603</v>
      </c>
      <c r="J3255">
        <v>0.11508192864859899</v>
      </c>
      <c r="K3255">
        <v>0.57766588266472296</v>
      </c>
      <c r="L3255" t="s">
        <v>33</v>
      </c>
      <c r="M3255" t="s">
        <v>34</v>
      </c>
      <c r="N3255" t="s">
        <v>35</v>
      </c>
      <c r="O3255">
        <v>0.86771338300282297</v>
      </c>
      <c r="P3255" t="s">
        <v>36</v>
      </c>
    </row>
    <row r="3256" spans="1:16">
      <c r="A3256">
        <v>3255</v>
      </c>
      <c r="B3256" t="s">
        <v>3321</v>
      </c>
      <c r="C3256">
        <v>110</v>
      </c>
      <c r="D3256">
        <v>141</v>
      </c>
      <c r="E3256">
        <v>91.497136822979698</v>
      </c>
      <c r="F3256">
        <v>0.77606177606177595</v>
      </c>
      <c r="G3256">
        <v>6575.1382616257097</v>
      </c>
      <c r="H3256">
        <v>884.83644404722304</v>
      </c>
      <c r="I3256">
        <v>0.58904583506235597</v>
      </c>
      <c r="J3256">
        <v>0.10553311324344999</v>
      </c>
      <c r="K3256">
        <v>0.58279210086026301</v>
      </c>
      <c r="L3256" t="s">
        <v>295</v>
      </c>
      <c r="M3256" t="s">
        <v>34</v>
      </c>
      <c r="N3256" t="s">
        <v>35</v>
      </c>
      <c r="O3256">
        <v>0.61424450078619397</v>
      </c>
      <c r="P3256" t="s">
        <v>36</v>
      </c>
    </row>
    <row r="3257" spans="1:16">
      <c r="A3257">
        <v>3256</v>
      </c>
      <c r="B3257" t="s">
        <v>3322</v>
      </c>
      <c r="C3257">
        <v>208</v>
      </c>
      <c r="D3257">
        <v>109</v>
      </c>
      <c r="E3257">
        <v>112.13492962807101</v>
      </c>
      <c r="F3257">
        <v>1.90205874003296</v>
      </c>
      <c r="G3257">
        <v>9875.7869206049199</v>
      </c>
      <c r="H3257">
        <v>1133.9698305406801</v>
      </c>
      <c r="I3257">
        <v>0.70046648979315396</v>
      </c>
      <c r="J3257">
        <v>9.6511390897152494E-2</v>
      </c>
      <c r="K3257">
        <v>0.52021922098258</v>
      </c>
      <c r="L3257" t="s">
        <v>74</v>
      </c>
      <c r="M3257" t="s">
        <v>34</v>
      </c>
      <c r="N3257" t="s">
        <v>35</v>
      </c>
      <c r="O3257">
        <v>0.73316716815027105</v>
      </c>
      <c r="P3257" t="s">
        <v>36</v>
      </c>
    </row>
    <row r="3258" spans="1:16">
      <c r="A3258">
        <v>3257</v>
      </c>
      <c r="B3258" t="s">
        <v>3323</v>
      </c>
      <c r="C3258">
        <v>88</v>
      </c>
      <c r="D3258">
        <v>91</v>
      </c>
      <c r="E3258">
        <v>73.237358234581507</v>
      </c>
      <c r="F3258">
        <v>0.96290917169988299</v>
      </c>
      <c r="G3258">
        <v>4212.6484865784496</v>
      </c>
      <c r="H3258">
        <v>499.423023438972</v>
      </c>
      <c r="I3258">
        <v>0.586420330821948</v>
      </c>
      <c r="J3258">
        <v>0.21224035682531001</v>
      </c>
      <c r="K3258">
        <v>0.72979375337950902</v>
      </c>
      <c r="L3258" t="s">
        <v>38</v>
      </c>
      <c r="M3258" t="s">
        <v>34</v>
      </c>
      <c r="N3258" t="s">
        <v>35</v>
      </c>
      <c r="O3258">
        <v>0.78081914975892497</v>
      </c>
      <c r="P3258" t="s">
        <v>36</v>
      </c>
    </row>
    <row r="3259" spans="1:16">
      <c r="A3259">
        <v>3258</v>
      </c>
      <c r="B3259" t="s">
        <v>3324</v>
      </c>
      <c r="C3259">
        <v>71</v>
      </c>
      <c r="D3259">
        <v>67</v>
      </c>
      <c r="E3259">
        <v>59.529505022907699</v>
      </c>
      <c r="F3259">
        <v>1.05518163874686</v>
      </c>
      <c r="G3259">
        <v>2783.2641413988699</v>
      </c>
      <c r="H3259">
        <v>321.87864519596098</v>
      </c>
      <c r="I3259">
        <v>0.77083446348614104</v>
      </c>
      <c r="J3259">
        <v>0.337582526360857</v>
      </c>
      <c r="K3259">
        <v>0.79079391891891904</v>
      </c>
      <c r="L3259" t="s">
        <v>38</v>
      </c>
      <c r="M3259" t="s">
        <v>34</v>
      </c>
      <c r="N3259" t="s">
        <v>35</v>
      </c>
      <c r="O3259">
        <v>0.72781341181886405</v>
      </c>
      <c r="P3259" t="s">
        <v>36</v>
      </c>
    </row>
    <row r="3260" spans="1:16">
      <c r="A3260">
        <v>3259</v>
      </c>
      <c r="B3260" t="s">
        <v>3325</v>
      </c>
      <c r="C3260">
        <v>164</v>
      </c>
      <c r="D3260">
        <v>138</v>
      </c>
      <c r="E3260">
        <v>107.047446969166</v>
      </c>
      <c r="F3260">
        <v>1.19540228291302</v>
      </c>
      <c r="G3260">
        <v>9000</v>
      </c>
      <c r="H3260">
        <v>894.97473835945095</v>
      </c>
      <c r="I3260">
        <v>0.68039722803846003</v>
      </c>
      <c r="J3260">
        <v>0.141198739379231</v>
      </c>
      <c r="K3260">
        <v>0.5625</v>
      </c>
      <c r="L3260" t="s">
        <v>41</v>
      </c>
      <c r="M3260" t="s">
        <v>34</v>
      </c>
      <c r="N3260" t="s">
        <v>35</v>
      </c>
      <c r="O3260">
        <v>0.74561427690873605</v>
      </c>
      <c r="P3260" t="s">
        <v>36</v>
      </c>
    </row>
    <row r="3261" spans="1:16">
      <c r="A3261">
        <v>3260</v>
      </c>
      <c r="B3261" t="s">
        <v>3326</v>
      </c>
      <c r="C3261">
        <v>128</v>
      </c>
      <c r="D3261">
        <v>77</v>
      </c>
      <c r="E3261">
        <v>73.375470207575006</v>
      </c>
      <c r="F3261">
        <v>1.6683614041700601</v>
      </c>
      <c r="G3261">
        <v>4228.55200378072</v>
      </c>
      <c r="H3261">
        <v>695.30440865993501</v>
      </c>
      <c r="I3261">
        <v>0.581182522326259</v>
      </c>
      <c r="J3261">
        <v>0.109913635765267</v>
      </c>
      <c r="K3261">
        <v>0.58740941093882304</v>
      </c>
      <c r="L3261" t="s">
        <v>295</v>
      </c>
      <c r="M3261" t="s">
        <v>34</v>
      </c>
      <c r="N3261" t="s">
        <v>35</v>
      </c>
      <c r="O3261">
        <v>0.647946277282205</v>
      </c>
      <c r="P3261" t="s">
        <v>36</v>
      </c>
    </row>
    <row r="3262" spans="1:16">
      <c r="A3262">
        <v>3261</v>
      </c>
      <c r="B3262" t="s">
        <v>3327</v>
      </c>
      <c r="C3262">
        <v>75</v>
      </c>
      <c r="D3262">
        <v>100</v>
      </c>
      <c r="E3262">
        <v>76.333399911604104</v>
      </c>
      <c r="F3262">
        <v>0.74434559651144605</v>
      </c>
      <c r="G3262">
        <v>4576.3485482041597</v>
      </c>
      <c r="H3262">
        <v>448.14989117518701</v>
      </c>
      <c r="I3262">
        <v>0.80123640705199595</v>
      </c>
      <c r="J3262">
        <v>0.28634022878141702</v>
      </c>
      <c r="K3262">
        <v>0.76295965903459195</v>
      </c>
      <c r="L3262" t="s">
        <v>41</v>
      </c>
      <c r="M3262" t="s">
        <v>34</v>
      </c>
      <c r="N3262" t="s">
        <v>35</v>
      </c>
      <c r="O3262">
        <v>0.80883209105124398</v>
      </c>
      <c r="P3262" t="s">
        <v>36</v>
      </c>
    </row>
    <row r="3263" spans="1:16">
      <c r="A3263">
        <v>3262</v>
      </c>
      <c r="B3263" t="s">
        <v>3328</v>
      </c>
      <c r="C3263">
        <v>87</v>
      </c>
      <c r="D3263">
        <v>53</v>
      </c>
      <c r="E3263">
        <v>64.255051761780194</v>
      </c>
      <c r="F3263">
        <v>1.63366313660115</v>
      </c>
      <c r="G3263">
        <v>3242.6825682419699</v>
      </c>
      <c r="H3263">
        <v>300.124746744633</v>
      </c>
      <c r="I3263">
        <v>0.721936964558753</v>
      </c>
      <c r="J3263">
        <v>0.452387595215762</v>
      </c>
      <c r="K3263">
        <v>0.85829497619890605</v>
      </c>
      <c r="L3263" t="s">
        <v>151</v>
      </c>
      <c r="M3263" t="s">
        <v>34</v>
      </c>
      <c r="N3263" t="s">
        <v>35</v>
      </c>
      <c r="O3263">
        <v>0.71320983974182695</v>
      </c>
      <c r="P3263" t="s">
        <v>36</v>
      </c>
    </row>
    <row r="3264" spans="1:16">
      <c r="A3264">
        <v>3263</v>
      </c>
      <c r="B3264" t="s">
        <v>3329</v>
      </c>
      <c r="C3264">
        <v>58</v>
      </c>
      <c r="D3264">
        <v>63</v>
      </c>
      <c r="E3264">
        <v>51.906172354754901</v>
      </c>
      <c r="F3264">
        <v>0.92241379310344795</v>
      </c>
      <c r="G3264">
        <v>2116.0595739130399</v>
      </c>
      <c r="H3264">
        <v>306.66735544028501</v>
      </c>
      <c r="I3264">
        <v>0.76364768639498404</v>
      </c>
      <c r="J3264">
        <v>0.282750029070514</v>
      </c>
      <c r="K3264">
        <v>0.71188559427971398</v>
      </c>
      <c r="L3264" t="s">
        <v>106</v>
      </c>
      <c r="M3264" t="s">
        <v>34</v>
      </c>
      <c r="N3264" t="s">
        <v>35</v>
      </c>
      <c r="O3264">
        <v>0.69749724930109203</v>
      </c>
      <c r="P3264" t="s">
        <v>36</v>
      </c>
    </row>
    <row r="3265" spans="1:16">
      <c r="A3265">
        <v>3264</v>
      </c>
      <c r="B3265" t="s">
        <v>3330</v>
      </c>
      <c r="C3265">
        <v>170</v>
      </c>
      <c r="D3265">
        <v>165</v>
      </c>
      <c r="E3265">
        <v>137.988624623395</v>
      </c>
      <c r="F3265">
        <v>1.02595808826845</v>
      </c>
      <c r="G3265">
        <v>14954.656886200401</v>
      </c>
      <c r="H3265">
        <v>993.86111783110596</v>
      </c>
      <c r="I3265">
        <v>0.70284250145232496</v>
      </c>
      <c r="J3265">
        <v>0.19025449073723</v>
      </c>
      <c r="K3265">
        <v>0.68375557246928298</v>
      </c>
      <c r="L3265" t="s">
        <v>3133</v>
      </c>
      <c r="M3265" t="s">
        <v>34</v>
      </c>
      <c r="N3265" t="s">
        <v>35</v>
      </c>
      <c r="O3265">
        <v>0.65416830302894202</v>
      </c>
      <c r="P3265" t="s">
        <v>36</v>
      </c>
    </row>
    <row r="3266" spans="1:16">
      <c r="A3266">
        <v>3265</v>
      </c>
      <c r="B3266" t="s">
        <v>3331</v>
      </c>
      <c r="C3266">
        <v>89</v>
      </c>
      <c r="D3266">
        <v>61</v>
      </c>
      <c r="E3266">
        <v>56.606185712894799</v>
      </c>
      <c r="F3266">
        <v>1.45283013746485</v>
      </c>
      <c r="G3266">
        <v>2516.6201240075602</v>
      </c>
      <c r="H3266">
        <v>376.77456249382197</v>
      </c>
      <c r="I3266">
        <v>0.59883545797097404</v>
      </c>
      <c r="J3266">
        <v>0.22277393733199999</v>
      </c>
      <c r="K3266">
        <v>0.64970645792563597</v>
      </c>
      <c r="L3266" t="s">
        <v>38</v>
      </c>
      <c r="M3266" t="s">
        <v>34</v>
      </c>
      <c r="N3266" t="s">
        <v>35</v>
      </c>
      <c r="O3266">
        <v>0.80241938653589095</v>
      </c>
      <c r="P3266" t="s">
        <v>36</v>
      </c>
    </row>
    <row r="3267" spans="1:16">
      <c r="A3267">
        <v>3266</v>
      </c>
      <c r="B3267" t="s">
        <v>3332</v>
      </c>
      <c r="C3267">
        <v>98</v>
      </c>
      <c r="D3267">
        <v>82</v>
      </c>
      <c r="E3267">
        <v>58.218036612558301</v>
      </c>
      <c r="F3267">
        <v>1.1990891430273201</v>
      </c>
      <c r="G3267">
        <v>2661.9812438563299</v>
      </c>
      <c r="H3267">
        <v>507.47402381689699</v>
      </c>
      <c r="I3267">
        <v>0.58568317028537498</v>
      </c>
      <c r="J3267">
        <v>0.12989344090452601</v>
      </c>
      <c r="K3267">
        <v>0.44168783447187399</v>
      </c>
      <c r="L3267" t="s">
        <v>41</v>
      </c>
      <c r="M3267" t="s">
        <v>34</v>
      </c>
      <c r="N3267" t="s">
        <v>35</v>
      </c>
      <c r="O3267">
        <v>0.86313987103920597</v>
      </c>
      <c r="P3267" t="s">
        <v>36</v>
      </c>
    </row>
    <row r="3268" spans="1:16">
      <c r="A3268">
        <v>3267</v>
      </c>
      <c r="B3268" t="s">
        <v>3333</v>
      </c>
      <c r="C3268">
        <v>163</v>
      </c>
      <c r="D3268">
        <v>397</v>
      </c>
      <c r="E3268">
        <v>105.700884599189</v>
      </c>
      <c r="F3268">
        <v>0.41050036563008102</v>
      </c>
      <c r="G3268">
        <v>8775</v>
      </c>
      <c r="H3268">
        <v>1822.375882864</v>
      </c>
      <c r="I3268">
        <v>0.50755828225771005</v>
      </c>
      <c r="J3268">
        <v>3.3203286318474502E-2</v>
      </c>
      <c r="K3268">
        <v>0.215403498005523</v>
      </c>
      <c r="L3268" t="s">
        <v>295</v>
      </c>
      <c r="M3268" t="s">
        <v>34</v>
      </c>
      <c r="N3268" t="s">
        <v>35</v>
      </c>
      <c r="O3268">
        <v>0.64905723562380102</v>
      </c>
      <c r="P3268" t="s">
        <v>36</v>
      </c>
    </row>
    <row r="3269" spans="1:16">
      <c r="A3269">
        <v>3268</v>
      </c>
      <c r="B3269" t="s">
        <v>3334</v>
      </c>
      <c r="C3269">
        <v>107</v>
      </c>
      <c r="D3269">
        <v>127</v>
      </c>
      <c r="E3269">
        <v>93.586052532087507</v>
      </c>
      <c r="F3269">
        <v>0.84549356223175998</v>
      </c>
      <c r="G3269">
        <v>6878.7913984877096</v>
      </c>
      <c r="H3269">
        <v>1050.63505143052</v>
      </c>
      <c r="I3269">
        <v>0.64333753387689896</v>
      </c>
      <c r="J3269">
        <v>7.8310181791642494E-2</v>
      </c>
      <c r="K3269">
        <v>0.62853611831651601</v>
      </c>
      <c r="L3269" t="s">
        <v>38</v>
      </c>
      <c r="M3269" t="s">
        <v>34</v>
      </c>
      <c r="N3269" t="s">
        <v>35</v>
      </c>
      <c r="O3269">
        <v>0.72765594215070994</v>
      </c>
      <c r="P3269" t="s">
        <v>36</v>
      </c>
    </row>
    <row r="3270" spans="1:16">
      <c r="A3270">
        <v>3269</v>
      </c>
      <c r="B3270" t="s">
        <v>3335</v>
      </c>
      <c r="C3270">
        <v>125</v>
      </c>
      <c r="D3270">
        <v>75</v>
      </c>
      <c r="E3270">
        <v>78.4509820938232</v>
      </c>
      <c r="F3270">
        <v>1.66340191979625</v>
      </c>
      <c r="G3270">
        <v>4833.7774434782596</v>
      </c>
      <c r="H3270">
        <v>644.54002322051804</v>
      </c>
      <c r="I3270">
        <v>0.80234580539860101</v>
      </c>
      <c r="J3270">
        <v>0.14621661786422499</v>
      </c>
      <c r="K3270">
        <v>0.62049491538358803</v>
      </c>
      <c r="L3270" t="s">
        <v>41</v>
      </c>
      <c r="M3270" t="s">
        <v>34</v>
      </c>
      <c r="N3270" t="s">
        <v>35</v>
      </c>
      <c r="O3270">
        <v>0.70471713645389</v>
      </c>
      <c r="P3270" t="s">
        <v>36</v>
      </c>
    </row>
    <row r="3271" spans="1:16">
      <c r="A3271">
        <v>3270</v>
      </c>
      <c r="B3271" t="s">
        <v>3336</v>
      </c>
      <c r="C3271">
        <v>61</v>
      </c>
      <c r="D3271">
        <v>88</v>
      </c>
      <c r="E3271">
        <v>59.640665397990198</v>
      </c>
      <c r="F3271">
        <v>0.69746434580786099</v>
      </c>
      <c r="G3271">
        <v>2793.6683115311898</v>
      </c>
      <c r="H3271">
        <v>330.11284165340902</v>
      </c>
      <c r="I3271">
        <v>0.81037010730113102</v>
      </c>
      <c r="J3271">
        <v>0.32215128465639198</v>
      </c>
      <c r="K3271">
        <v>0.64659947022601405</v>
      </c>
      <c r="L3271" t="s">
        <v>3133</v>
      </c>
      <c r="M3271" t="s">
        <v>34</v>
      </c>
      <c r="N3271" t="s">
        <v>35</v>
      </c>
      <c r="O3271">
        <v>0.63383511792040603</v>
      </c>
      <c r="P3271" t="s">
        <v>36</v>
      </c>
    </row>
    <row r="3272" spans="1:16">
      <c r="A3272">
        <v>3271</v>
      </c>
      <c r="B3272" t="s">
        <v>3337</v>
      </c>
      <c r="C3272">
        <v>85</v>
      </c>
      <c r="D3272">
        <v>69</v>
      </c>
      <c r="E3272">
        <v>67.7529650842622</v>
      </c>
      <c r="F3272">
        <v>1.2281049333218199</v>
      </c>
      <c r="G3272">
        <v>3605.3422128544398</v>
      </c>
      <c r="H3272">
        <v>319.11381089842803</v>
      </c>
      <c r="I3272">
        <v>0.84059089750190197</v>
      </c>
      <c r="J3272">
        <v>0.44490281817064697</v>
      </c>
      <c r="K3272">
        <v>0.84767263069611398</v>
      </c>
      <c r="L3272" t="s">
        <v>41</v>
      </c>
      <c r="M3272" t="s">
        <v>34</v>
      </c>
      <c r="N3272" t="s">
        <v>35</v>
      </c>
      <c r="O3272">
        <v>0.68237130720501304</v>
      </c>
      <c r="P3272" t="s">
        <v>36</v>
      </c>
    </row>
    <row r="3273" spans="1:16">
      <c r="A3273">
        <v>3272</v>
      </c>
      <c r="B3273" t="s">
        <v>3338</v>
      </c>
      <c r="C3273">
        <v>77</v>
      </c>
      <c r="D3273">
        <v>93</v>
      </c>
      <c r="E3273">
        <v>70.647656944616301</v>
      </c>
      <c r="F3273">
        <v>0.83529408807984995</v>
      </c>
      <c r="G3273">
        <v>3919.9940438563299</v>
      </c>
      <c r="H3273">
        <v>463.448077851378</v>
      </c>
      <c r="I3273">
        <v>0.60857891848138701</v>
      </c>
      <c r="J3273">
        <v>0.22934701952356601</v>
      </c>
      <c r="K3273">
        <v>0.731412407443357</v>
      </c>
      <c r="L3273" t="s">
        <v>93</v>
      </c>
      <c r="M3273" t="s">
        <v>34</v>
      </c>
      <c r="N3273" t="s">
        <v>35</v>
      </c>
      <c r="O3273">
        <v>0.64032136092505099</v>
      </c>
      <c r="P3273" t="s">
        <v>36</v>
      </c>
    </row>
    <row r="3274" spans="1:16">
      <c r="A3274">
        <v>3273</v>
      </c>
      <c r="B3274" t="s">
        <v>3339</v>
      </c>
      <c r="C3274">
        <v>73</v>
      </c>
      <c r="D3274">
        <v>117</v>
      </c>
      <c r="E3274">
        <v>70.115271200850003</v>
      </c>
      <c r="F3274">
        <v>0.62325581395348795</v>
      </c>
      <c r="G3274">
        <v>3861.1361671077502</v>
      </c>
      <c r="H3274">
        <v>591.74520403177803</v>
      </c>
      <c r="I3274">
        <v>0.76642170663575904</v>
      </c>
      <c r="J3274">
        <v>0.13856561966608899</v>
      </c>
      <c r="K3274">
        <v>0.63688739611169698</v>
      </c>
      <c r="L3274" t="s">
        <v>41</v>
      </c>
      <c r="M3274" t="s">
        <v>34</v>
      </c>
      <c r="N3274" t="s">
        <v>35</v>
      </c>
      <c r="O3274">
        <v>0.71867960811506404</v>
      </c>
      <c r="P3274" t="s">
        <v>36</v>
      </c>
    </row>
    <row r="3275" spans="1:16">
      <c r="A3275">
        <v>3274</v>
      </c>
      <c r="B3275" t="s">
        <v>3340</v>
      </c>
      <c r="C3275">
        <v>98</v>
      </c>
      <c r="D3275">
        <v>136</v>
      </c>
      <c r="E3275">
        <v>89.914651833037695</v>
      </c>
      <c r="F3275">
        <v>0.72033899915393595</v>
      </c>
      <c r="G3275">
        <v>6349.6650317580397</v>
      </c>
      <c r="H3275">
        <v>550.84952883668598</v>
      </c>
      <c r="I3275">
        <v>0.73284469265833896</v>
      </c>
      <c r="J3275">
        <v>0.26296304175283602</v>
      </c>
      <c r="K3275">
        <v>0.64539082092032496</v>
      </c>
      <c r="L3275" t="s">
        <v>55</v>
      </c>
      <c r="M3275" t="s">
        <v>34</v>
      </c>
      <c r="N3275" t="s">
        <v>35</v>
      </c>
      <c r="O3275">
        <v>0.74847246251382105</v>
      </c>
      <c r="P3275" t="s">
        <v>36</v>
      </c>
    </row>
    <row r="3276" spans="1:16">
      <c r="A3276">
        <v>3275</v>
      </c>
      <c r="B3276" t="s">
        <v>3341</v>
      </c>
      <c r="C3276">
        <v>69</v>
      </c>
      <c r="D3276">
        <v>58</v>
      </c>
      <c r="E3276">
        <v>58.508240963170898</v>
      </c>
      <c r="F3276">
        <v>1.1896493002229001</v>
      </c>
      <c r="G3276">
        <v>2688.5861931947102</v>
      </c>
      <c r="H3276">
        <v>303.925218623928</v>
      </c>
      <c r="I3276">
        <v>0.74051192340453897</v>
      </c>
      <c r="J3276">
        <v>0.36576348991000901</v>
      </c>
      <c r="K3276">
        <v>0.81452629682997102</v>
      </c>
      <c r="L3276" t="s">
        <v>151</v>
      </c>
      <c r="M3276" t="s">
        <v>34</v>
      </c>
      <c r="N3276" t="s">
        <v>35</v>
      </c>
      <c r="O3276">
        <v>0.65721202127234002</v>
      </c>
      <c r="P3276" t="s">
        <v>36</v>
      </c>
    </row>
    <row r="3277" spans="1:16">
      <c r="A3277">
        <v>3276</v>
      </c>
      <c r="B3277" t="s">
        <v>3342</v>
      </c>
      <c r="C3277">
        <v>125</v>
      </c>
      <c r="D3277">
        <v>110</v>
      </c>
      <c r="E3277">
        <v>104.336945074531</v>
      </c>
      <c r="F3277">
        <v>1.13636363636364</v>
      </c>
      <c r="G3277">
        <v>8550</v>
      </c>
      <c r="H3277">
        <v>484.55843687057501</v>
      </c>
      <c r="I3277">
        <v>0.73806534612992802</v>
      </c>
      <c r="J3277">
        <v>0.45759751717407998</v>
      </c>
      <c r="K3277">
        <v>0.83009708737864096</v>
      </c>
      <c r="L3277" t="s">
        <v>507</v>
      </c>
      <c r="M3277" t="s">
        <v>34</v>
      </c>
      <c r="N3277" t="s">
        <v>35</v>
      </c>
      <c r="O3277">
        <v>0.73296621255210104</v>
      </c>
      <c r="P3277" t="s">
        <v>36</v>
      </c>
    </row>
    <row r="3278" spans="1:16">
      <c r="A3278">
        <v>3277</v>
      </c>
      <c r="B3278" t="s">
        <v>3343</v>
      </c>
      <c r="C3278">
        <v>122</v>
      </c>
      <c r="D3278">
        <v>117</v>
      </c>
      <c r="E3278">
        <v>73.162384835159301</v>
      </c>
      <c r="F3278">
        <v>1.0457781768115699</v>
      </c>
      <c r="G3278">
        <v>4204.0278884688096</v>
      </c>
      <c r="H3278">
        <v>669.34603721629003</v>
      </c>
      <c r="I3278">
        <v>0.75948102278631002</v>
      </c>
      <c r="J3278">
        <v>0.11791635863268</v>
      </c>
      <c r="K3278">
        <v>0.43632857693791</v>
      </c>
      <c r="L3278" t="s">
        <v>41</v>
      </c>
      <c r="M3278" t="s">
        <v>34</v>
      </c>
      <c r="N3278" t="s">
        <v>35</v>
      </c>
      <c r="O3278">
        <v>0.64919815274412296</v>
      </c>
      <c r="P3278" t="s">
        <v>36</v>
      </c>
    </row>
    <row r="3279" spans="1:16">
      <c r="A3279">
        <v>3278</v>
      </c>
      <c r="B3279" t="s">
        <v>3344</v>
      </c>
      <c r="C3279">
        <v>103</v>
      </c>
      <c r="D3279">
        <v>97</v>
      </c>
      <c r="E3279">
        <v>71.584344738687093</v>
      </c>
      <c r="F3279">
        <v>1.0561797752808999</v>
      </c>
      <c r="G3279">
        <v>4024.6302691871501</v>
      </c>
      <c r="H3279">
        <v>691.020164211522</v>
      </c>
      <c r="I3279">
        <v>0.605337690967648</v>
      </c>
      <c r="J3279">
        <v>0.105914254177881</v>
      </c>
      <c r="K3279">
        <v>0.55701149898175395</v>
      </c>
      <c r="L3279" t="s">
        <v>41</v>
      </c>
      <c r="M3279" t="s">
        <v>34</v>
      </c>
      <c r="N3279" t="s">
        <v>35</v>
      </c>
      <c r="O3279">
        <v>0.849957456599157</v>
      </c>
      <c r="P3279" t="s">
        <v>36</v>
      </c>
    </row>
    <row r="3280" spans="1:16">
      <c r="A3280">
        <v>3279</v>
      </c>
      <c r="B3280" t="s">
        <v>3345</v>
      </c>
      <c r="C3280">
        <v>88</v>
      </c>
      <c r="D3280">
        <v>74</v>
      </c>
      <c r="E3280">
        <v>65.181988738987002</v>
      </c>
      <c r="F3280">
        <v>1.186206979487</v>
      </c>
      <c r="G3280">
        <v>3336.9146234404502</v>
      </c>
      <c r="H3280">
        <v>637.90824083027599</v>
      </c>
      <c r="I3280">
        <v>0.62213352001300704</v>
      </c>
      <c r="J3280">
        <v>0.103047754823826</v>
      </c>
      <c r="K3280">
        <v>0.58288547913908095</v>
      </c>
      <c r="L3280" t="s">
        <v>41</v>
      </c>
      <c r="M3280" t="s">
        <v>34</v>
      </c>
      <c r="N3280" t="s">
        <v>35</v>
      </c>
      <c r="O3280">
        <v>0.66679607077107705</v>
      </c>
      <c r="P3280" t="s">
        <v>36</v>
      </c>
    </row>
    <row r="3281" spans="1:16">
      <c r="A3281">
        <v>3280</v>
      </c>
      <c r="B3281" t="s">
        <v>3346</v>
      </c>
      <c r="C3281">
        <v>124</v>
      </c>
      <c r="D3281">
        <v>53</v>
      </c>
      <c r="E3281">
        <v>68.737374948621294</v>
      </c>
      <c r="F3281">
        <v>2.3236400166734299</v>
      </c>
      <c r="G3281">
        <v>3710.8702241965998</v>
      </c>
      <c r="H3281">
        <v>485.01488721899398</v>
      </c>
      <c r="I3281">
        <v>0.52489335253091995</v>
      </c>
      <c r="J3281">
        <v>0.198232789432292</v>
      </c>
      <c r="K3281">
        <v>0.70618017253570897</v>
      </c>
      <c r="L3281" t="s">
        <v>211</v>
      </c>
      <c r="M3281" t="s">
        <v>34</v>
      </c>
      <c r="N3281" t="s">
        <v>35</v>
      </c>
      <c r="O3281">
        <v>0.62189348890334395</v>
      </c>
      <c r="P3281" t="s">
        <v>36</v>
      </c>
    </row>
    <row r="3282" spans="1:16">
      <c r="A3282">
        <v>3281</v>
      </c>
      <c r="B3282" t="s">
        <v>3347</v>
      </c>
      <c r="C3282">
        <v>139</v>
      </c>
      <c r="D3282">
        <v>181</v>
      </c>
      <c r="E3282">
        <v>103.801684221988</v>
      </c>
      <c r="F3282">
        <v>0.76948044737368104</v>
      </c>
      <c r="G3282">
        <v>8462.5</v>
      </c>
      <c r="H3282">
        <v>995.47726452350605</v>
      </c>
      <c r="I3282">
        <v>0.69127772179310898</v>
      </c>
      <c r="J3282">
        <v>0.10731139839182301</v>
      </c>
      <c r="K3282">
        <v>0.45193591455273702</v>
      </c>
      <c r="L3282" t="s">
        <v>93</v>
      </c>
      <c r="M3282" t="s">
        <v>34</v>
      </c>
      <c r="N3282" t="s">
        <v>35</v>
      </c>
      <c r="O3282">
        <v>0.63321895233379699</v>
      </c>
      <c r="P3282" t="s">
        <v>36</v>
      </c>
    </row>
    <row r="3283" spans="1:16">
      <c r="A3283">
        <v>3282</v>
      </c>
      <c r="B3283" t="s">
        <v>3348</v>
      </c>
      <c r="C3283">
        <v>122</v>
      </c>
      <c r="D3283">
        <v>78</v>
      </c>
      <c r="E3283">
        <v>70.941700451736295</v>
      </c>
      <c r="F3283">
        <v>1.56643356643357</v>
      </c>
      <c r="G3283">
        <v>3952.69286427221</v>
      </c>
      <c r="H3283">
        <v>726.92701735558705</v>
      </c>
      <c r="I3283">
        <v>0.70830412917464602</v>
      </c>
      <c r="J3283">
        <v>9.3998584339136798E-2</v>
      </c>
      <c r="K3283">
        <v>0.46328589098130801</v>
      </c>
      <c r="L3283" t="s">
        <v>38</v>
      </c>
      <c r="M3283" t="s">
        <v>34</v>
      </c>
      <c r="N3283" t="s">
        <v>35</v>
      </c>
      <c r="O3283">
        <v>0.61026591677773501</v>
      </c>
      <c r="P3283" t="s">
        <v>36</v>
      </c>
    </row>
    <row r="3284" spans="1:16">
      <c r="A3284">
        <v>3283</v>
      </c>
      <c r="B3284" t="s">
        <v>3349</v>
      </c>
      <c r="C3284">
        <v>164</v>
      </c>
      <c r="D3284">
        <v>95</v>
      </c>
      <c r="E3284">
        <v>103.648244841401</v>
      </c>
      <c r="F3284">
        <v>1.72328787199082</v>
      </c>
      <c r="G3284">
        <v>8437.5</v>
      </c>
      <c r="H3284">
        <v>551.62950456142403</v>
      </c>
      <c r="I3284">
        <v>0.68425202516696804</v>
      </c>
      <c r="J3284">
        <v>0.34844053837470101</v>
      </c>
      <c r="K3284">
        <v>0.69587628865979401</v>
      </c>
      <c r="L3284" t="s">
        <v>41</v>
      </c>
      <c r="M3284" t="s">
        <v>34</v>
      </c>
      <c r="N3284" t="s">
        <v>35</v>
      </c>
      <c r="O3284">
        <v>0.699004690814509</v>
      </c>
      <c r="P3284" t="s">
        <v>36</v>
      </c>
    </row>
    <row r="3285" spans="1:16">
      <c r="A3285">
        <v>3284</v>
      </c>
      <c r="B3285" t="s">
        <v>3350</v>
      </c>
      <c r="C3285">
        <v>92</v>
      </c>
      <c r="D3285">
        <v>153</v>
      </c>
      <c r="E3285">
        <v>100.981001990064</v>
      </c>
      <c r="F3285">
        <v>0.602103120539206</v>
      </c>
      <c r="G3285">
        <v>8008.8329058601103</v>
      </c>
      <c r="H3285">
        <v>646.424209300332</v>
      </c>
      <c r="I3285">
        <v>0.79468016422504395</v>
      </c>
      <c r="J3285">
        <v>0.24084845848315101</v>
      </c>
      <c r="K3285">
        <v>0.75170893669261496</v>
      </c>
      <c r="L3285" t="s">
        <v>151</v>
      </c>
      <c r="M3285" t="s">
        <v>34</v>
      </c>
      <c r="N3285" t="s">
        <v>35</v>
      </c>
      <c r="O3285">
        <v>0.65716183200288902</v>
      </c>
      <c r="P3285" t="s">
        <v>36</v>
      </c>
    </row>
    <row r="3286" spans="1:16">
      <c r="A3286">
        <v>3285</v>
      </c>
      <c r="B3286" t="s">
        <v>3351</v>
      </c>
      <c r="C3286">
        <v>137</v>
      </c>
      <c r="D3286">
        <v>62</v>
      </c>
      <c r="E3286">
        <v>76.185746965114305</v>
      </c>
      <c r="F3286">
        <v>2.1939572824874198</v>
      </c>
      <c r="G3286">
        <v>4558.6614589792098</v>
      </c>
      <c r="H3286">
        <v>557.53383165369905</v>
      </c>
      <c r="I3286">
        <v>0.7475277797205</v>
      </c>
      <c r="J3286">
        <v>0.18429126601764501</v>
      </c>
      <c r="K3286">
        <v>0.69266034327009895</v>
      </c>
      <c r="L3286" t="s">
        <v>41</v>
      </c>
      <c r="M3286" t="s">
        <v>34</v>
      </c>
      <c r="N3286" t="s">
        <v>35</v>
      </c>
      <c r="O3286">
        <v>0.65833434250936196</v>
      </c>
      <c r="P3286" t="s">
        <v>36</v>
      </c>
    </row>
    <row r="3287" spans="1:16">
      <c r="A3287">
        <v>3286</v>
      </c>
      <c r="B3287" t="s">
        <v>3352</v>
      </c>
      <c r="C3287">
        <v>74</v>
      </c>
      <c r="D3287">
        <v>59</v>
      </c>
      <c r="E3287">
        <v>54.836750371231403</v>
      </c>
      <c r="F3287">
        <v>1.25393255917094</v>
      </c>
      <c r="G3287">
        <v>2361.7466200378099</v>
      </c>
      <c r="H3287">
        <v>323.07867438026102</v>
      </c>
      <c r="I3287">
        <v>0.66445348978178098</v>
      </c>
      <c r="J3287">
        <v>0.28433255132045698</v>
      </c>
      <c r="K3287">
        <v>0.68276543634254305</v>
      </c>
      <c r="L3287" t="s">
        <v>38</v>
      </c>
      <c r="M3287" t="s">
        <v>34</v>
      </c>
      <c r="N3287" t="s">
        <v>35</v>
      </c>
      <c r="O3287">
        <v>0.79652834326147404</v>
      </c>
      <c r="P3287" t="s">
        <v>36</v>
      </c>
    </row>
    <row r="3288" spans="1:16">
      <c r="A3288">
        <v>3287</v>
      </c>
      <c r="B3288" t="s">
        <v>3353</v>
      </c>
      <c r="C3288">
        <v>127</v>
      </c>
      <c r="D3288">
        <v>79</v>
      </c>
      <c r="E3288">
        <v>86.177996948850506</v>
      </c>
      <c r="F3288">
        <v>1.61805555555556</v>
      </c>
      <c r="G3288">
        <v>5832.8750381852597</v>
      </c>
      <c r="H3288">
        <v>683.232131369218</v>
      </c>
      <c r="I3288">
        <v>0.73637525321816</v>
      </c>
      <c r="J3288">
        <v>0.15702036104179301</v>
      </c>
      <c r="K3288">
        <v>0.694448868361912</v>
      </c>
      <c r="L3288" t="s">
        <v>111</v>
      </c>
      <c r="M3288" t="s">
        <v>34</v>
      </c>
      <c r="N3288" t="s">
        <v>35</v>
      </c>
      <c r="O3288">
        <v>0.825809905655572</v>
      </c>
      <c r="P3288" t="s">
        <v>36</v>
      </c>
    </row>
    <row r="3289" spans="1:16">
      <c r="A3289">
        <v>3288</v>
      </c>
      <c r="B3289" t="s">
        <v>3354</v>
      </c>
      <c r="C3289">
        <v>107</v>
      </c>
      <c r="D3289">
        <v>128</v>
      </c>
      <c r="E3289">
        <v>103.340682605962</v>
      </c>
      <c r="F3289">
        <v>0.83532939821843399</v>
      </c>
      <c r="G3289">
        <v>8387.5</v>
      </c>
      <c r="H3289">
        <v>473.34523379802698</v>
      </c>
      <c r="I3289">
        <v>0.67732334707849995</v>
      </c>
      <c r="J3289">
        <v>0.47042065278725198</v>
      </c>
      <c r="K3289">
        <v>0.79220779220779203</v>
      </c>
      <c r="L3289" t="s">
        <v>134</v>
      </c>
      <c r="M3289" t="s">
        <v>34</v>
      </c>
      <c r="N3289" t="s">
        <v>35</v>
      </c>
      <c r="O3289">
        <v>0.66350603131584796</v>
      </c>
      <c r="P3289" t="s">
        <v>36</v>
      </c>
    </row>
    <row r="3290" spans="1:16">
      <c r="A3290">
        <v>3289</v>
      </c>
      <c r="B3290" t="s">
        <v>3355</v>
      </c>
      <c r="C3290">
        <v>93</v>
      </c>
      <c r="D3290">
        <v>88</v>
      </c>
      <c r="E3290">
        <v>69.146374379595002</v>
      </c>
      <c r="F3290">
        <v>1.0621118012422399</v>
      </c>
      <c r="G3290">
        <v>3755.1622627599199</v>
      </c>
      <c r="H3290">
        <v>639.82452662975902</v>
      </c>
      <c r="I3290">
        <v>0.59424685432712399</v>
      </c>
      <c r="J3290">
        <v>0.11527013553653299</v>
      </c>
      <c r="K3290">
        <v>0.59919364401755004</v>
      </c>
      <c r="L3290" t="s">
        <v>106</v>
      </c>
      <c r="M3290" t="s">
        <v>34</v>
      </c>
      <c r="N3290" t="s">
        <v>35</v>
      </c>
      <c r="O3290">
        <v>0.65410786486234296</v>
      </c>
      <c r="P3290" t="s">
        <v>36</v>
      </c>
    </row>
    <row r="3291" spans="1:16">
      <c r="A3291">
        <v>3290</v>
      </c>
      <c r="B3291" t="s">
        <v>3356</v>
      </c>
      <c r="C3291">
        <v>131</v>
      </c>
      <c r="D3291">
        <v>54</v>
      </c>
      <c r="E3291">
        <v>66.324584386927597</v>
      </c>
      <c r="F3291">
        <v>2.4189189698035301</v>
      </c>
      <c r="G3291">
        <v>3454.9276389413999</v>
      </c>
      <c r="H3291">
        <v>557.964423252085</v>
      </c>
      <c r="I3291">
        <v>0.52845750414465897</v>
      </c>
      <c r="J3291">
        <v>0.13945555001433399</v>
      </c>
      <c r="K3291">
        <v>0.69315640375726895</v>
      </c>
      <c r="L3291" t="s">
        <v>41</v>
      </c>
      <c r="M3291" t="s">
        <v>34</v>
      </c>
      <c r="N3291" t="s">
        <v>35</v>
      </c>
      <c r="O3291">
        <v>0.68760683351988605</v>
      </c>
      <c r="P3291" t="s">
        <v>36</v>
      </c>
    </row>
    <row r="3292" spans="1:16">
      <c r="A3292">
        <v>3291</v>
      </c>
      <c r="B3292" t="s">
        <v>3357</v>
      </c>
      <c r="C3292">
        <v>81</v>
      </c>
      <c r="D3292">
        <v>42</v>
      </c>
      <c r="E3292">
        <v>51.6576586607735</v>
      </c>
      <c r="F3292">
        <v>1.9216101736826401</v>
      </c>
      <c r="G3292">
        <v>2095.8457576559499</v>
      </c>
      <c r="H3292">
        <v>245.629598099563</v>
      </c>
      <c r="I3292">
        <v>0.73968392639634695</v>
      </c>
      <c r="J3292">
        <v>0.436523658769704</v>
      </c>
      <c r="K3292">
        <v>0.83462562888428504</v>
      </c>
      <c r="L3292" t="s">
        <v>41</v>
      </c>
      <c r="M3292" t="s">
        <v>34</v>
      </c>
      <c r="N3292" t="s">
        <v>35</v>
      </c>
      <c r="O3292">
        <v>0.72203949394609701</v>
      </c>
      <c r="P3292" t="s">
        <v>36</v>
      </c>
    </row>
    <row r="3293" spans="1:16">
      <c r="A3293">
        <v>3292</v>
      </c>
      <c r="B3293" t="s">
        <v>3358</v>
      </c>
      <c r="C3293">
        <v>48</v>
      </c>
      <c r="D3293">
        <v>123</v>
      </c>
      <c r="E3293">
        <v>64.771329821615893</v>
      </c>
      <c r="F3293">
        <v>0.38762214301074699</v>
      </c>
      <c r="G3293">
        <v>3295.0006809073702</v>
      </c>
      <c r="H3293">
        <v>476.74308180757203</v>
      </c>
      <c r="I3293">
        <v>0.90641684095821196</v>
      </c>
      <c r="J3293">
        <v>0.182178269986222</v>
      </c>
      <c r="K3293">
        <v>0.69586916943938704</v>
      </c>
      <c r="L3293" t="s">
        <v>93</v>
      </c>
      <c r="M3293" t="s">
        <v>34</v>
      </c>
      <c r="N3293" t="s">
        <v>35</v>
      </c>
      <c r="O3293">
        <v>0.680361247588393</v>
      </c>
      <c r="P3293" t="s">
        <v>36</v>
      </c>
    </row>
    <row r="3294" spans="1:16">
      <c r="A3294">
        <v>3293</v>
      </c>
      <c r="B3294" t="s">
        <v>3359</v>
      </c>
      <c r="C3294">
        <v>66</v>
      </c>
      <c r="D3294">
        <v>94</v>
      </c>
      <c r="E3294">
        <v>71.501021747306694</v>
      </c>
      <c r="F3294">
        <v>0.69787161828347899</v>
      </c>
      <c r="G3294">
        <v>4015.2665160680499</v>
      </c>
      <c r="H3294">
        <v>356.71776103859401</v>
      </c>
      <c r="I3294">
        <v>0.72371785334716299</v>
      </c>
      <c r="J3294">
        <v>0.39652883516033199</v>
      </c>
      <c r="K3294">
        <v>0.84641413666697995</v>
      </c>
      <c r="L3294" t="s">
        <v>41</v>
      </c>
      <c r="M3294" t="s">
        <v>34</v>
      </c>
      <c r="N3294" t="s">
        <v>35</v>
      </c>
      <c r="O3294">
        <v>0.72191024379780899</v>
      </c>
      <c r="P3294" t="s">
        <v>36</v>
      </c>
    </row>
    <row r="3295" spans="1:16">
      <c r="A3295">
        <v>3294</v>
      </c>
      <c r="B3295" t="s">
        <v>3360</v>
      </c>
      <c r="C3295">
        <v>78</v>
      </c>
      <c r="D3295">
        <v>68</v>
      </c>
      <c r="E3295">
        <v>57.867543322205997</v>
      </c>
      <c r="F3295">
        <v>1.1532258064516101</v>
      </c>
      <c r="G3295">
        <v>2630.02557844991</v>
      </c>
      <c r="H3295">
        <v>385.89491640329402</v>
      </c>
      <c r="I3295">
        <v>0.66648797086204203</v>
      </c>
      <c r="J3295">
        <v>0.221938027282016</v>
      </c>
      <c r="K3295">
        <v>0.71454530770473301</v>
      </c>
      <c r="L3295" t="s">
        <v>77</v>
      </c>
      <c r="M3295" t="s">
        <v>34</v>
      </c>
      <c r="N3295" t="s">
        <v>35</v>
      </c>
      <c r="O3295">
        <v>0.77543752539215705</v>
      </c>
      <c r="P3295" t="s">
        <v>36</v>
      </c>
    </row>
    <row r="3296" spans="1:16">
      <c r="A3296">
        <v>3295</v>
      </c>
      <c r="B3296" t="s">
        <v>3361</v>
      </c>
      <c r="C3296">
        <v>88</v>
      </c>
      <c r="D3296">
        <v>88</v>
      </c>
      <c r="E3296">
        <v>66.405853188118598</v>
      </c>
      <c r="F3296">
        <v>0.99382716049382702</v>
      </c>
      <c r="G3296">
        <v>3463.39960604915</v>
      </c>
      <c r="H3296">
        <v>608.86337734844403</v>
      </c>
      <c r="I3296">
        <v>0.70719985793821305</v>
      </c>
      <c r="J3296">
        <v>0.117401261223602</v>
      </c>
      <c r="K3296">
        <v>0.58934216849186905</v>
      </c>
      <c r="L3296" t="s">
        <v>111</v>
      </c>
      <c r="M3296" t="s">
        <v>34</v>
      </c>
      <c r="N3296" t="s">
        <v>35</v>
      </c>
      <c r="O3296">
        <v>0.65150738147375498</v>
      </c>
      <c r="P3296" t="s">
        <v>36</v>
      </c>
    </row>
    <row r="3297" spans="1:16">
      <c r="A3297">
        <v>3296</v>
      </c>
      <c r="B3297" t="s">
        <v>3362</v>
      </c>
      <c r="C3297">
        <v>102</v>
      </c>
      <c r="D3297">
        <v>185</v>
      </c>
      <c r="E3297">
        <v>102.10116930045</v>
      </c>
      <c r="F3297">
        <v>0.55322862309512799</v>
      </c>
      <c r="G3297">
        <v>8187.5</v>
      </c>
      <c r="H3297">
        <v>841.33512914180801</v>
      </c>
      <c r="I3297">
        <v>0.81365045251692503</v>
      </c>
      <c r="J3297">
        <v>0.14535270934202399</v>
      </c>
      <c r="K3297">
        <v>0.55555555555555602</v>
      </c>
      <c r="L3297" t="s">
        <v>41</v>
      </c>
      <c r="M3297" t="s">
        <v>34</v>
      </c>
      <c r="N3297" t="s">
        <v>35</v>
      </c>
      <c r="O3297">
        <v>0.67983459935006496</v>
      </c>
      <c r="P3297" t="s">
        <v>36</v>
      </c>
    </row>
    <row r="3298" spans="1:16">
      <c r="A3298">
        <v>3297</v>
      </c>
      <c r="B3298" t="s">
        <v>3363</v>
      </c>
      <c r="C3298">
        <v>83</v>
      </c>
      <c r="D3298">
        <v>43</v>
      </c>
      <c r="E3298">
        <v>52.168014162736803</v>
      </c>
      <c r="F3298">
        <v>1.92921643351768</v>
      </c>
      <c r="G3298">
        <v>2137.46243818526</v>
      </c>
      <c r="H3298">
        <v>262.62488177185497</v>
      </c>
      <c r="I3298">
        <v>0.65512135023568996</v>
      </c>
      <c r="J3298">
        <v>0.389436466259651</v>
      </c>
      <c r="K3298">
        <v>0.77396265001883602</v>
      </c>
      <c r="L3298" t="s">
        <v>194</v>
      </c>
      <c r="M3298" t="s">
        <v>34</v>
      </c>
      <c r="N3298" t="s">
        <v>35</v>
      </c>
      <c r="O3298">
        <v>0.73795860088473397</v>
      </c>
      <c r="P3298" t="s">
        <v>36</v>
      </c>
    </row>
    <row r="3299" spans="1:16">
      <c r="A3299">
        <v>3298</v>
      </c>
      <c r="B3299" t="s">
        <v>3364</v>
      </c>
      <c r="C3299">
        <v>98</v>
      </c>
      <c r="D3299">
        <v>83</v>
      </c>
      <c r="E3299">
        <v>70.337588307984504</v>
      </c>
      <c r="F3299">
        <v>1.1776315789473699</v>
      </c>
      <c r="G3299">
        <v>3885.6602824196598</v>
      </c>
      <c r="H3299">
        <v>366.67336820343297</v>
      </c>
      <c r="I3299">
        <v>0.767067853257969</v>
      </c>
      <c r="J3299">
        <v>0.36317500932575503</v>
      </c>
      <c r="K3299">
        <v>0.739672928927116</v>
      </c>
      <c r="L3299" t="s">
        <v>74</v>
      </c>
      <c r="M3299" t="s">
        <v>34</v>
      </c>
      <c r="N3299" t="s">
        <v>35</v>
      </c>
      <c r="O3299">
        <v>0.68427384838091199</v>
      </c>
      <c r="P3299" t="s">
        <v>36</v>
      </c>
    </row>
    <row r="3300" spans="1:16">
      <c r="A3300">
        <v>3299</v>
      </c>
      <c r="B3300" t="s">
        <v>3365</v>
      </c>
      <c r="C3300">
        <v>210</v>
      </c>
      <c r="D3300">
        <v>140</v>
      </c>
      <c r="E3300">
        <v>130.38647611168199</v>
      </c>
      <c r="F3300">
        <v>1.4990520216829299</v>
      </c>
      <c r="G3300">
        <v>13352.2660548204</v>
      </c>
      <c r="H3300">
        <v>1103.3601619456099</v>
      </c>
      <c r="I3300">
        <v>0.61502840997839103</v>
      </c>
      <c r="J3300">
        <v>0.13782571146735001</v>
      </c>
      <c r="K3300">
        <v>0.55543189954185401</v>
      </c>
      <c r="L3300" t="s">
        <v>74</v>
      </c>
      <c r="M3300" t="s">
        <v>34</v>
      </c>
      <c r="N3300" t="s">
        <v>35</v>
      </c>
      <c r="O3300">
        <v>0.72129192435035205</v>
      </c>
      <c r="P3300" t="s">
        <v>36</v>
      </c>
    </row>
    <row r="3301" spans="1:16">
      <c r="A3301">
        <v>3300</v>
      </c>
      <c r="B3301" t="s">
        <v>3366</v>
      </c>
      <c r="C3301">
        <v>53</v>
      </c>
      <c r="D3301">
        <v>58</v>
      </c>
      <c r="E3301">
        <v>53.5711499887855</v>
      </c>
      <c r="F3301">
        <v>0.91588785046729004</v>
      </c>
      <c r="G3301">
        <v>2253.9891436673001</v>
      </c>
      <c r="H3301">
        <v>232.81447370829801</v>
      </c>
      <c r="I3301">
        <v>0.59947064070354805</v>
      </c>
      <c r="J3301">
        <v>0.52256670023462604</v>
      </c>
      <c r="K3301">
        <v>0.89469026548672603</v>
      </c>
      <c r="L3301" t="s">
        <v>74</v>
      </c>
      <c r="M3301" t="s">
        <v>34</v>
      </c>
      <c r="N3301" t="s">
        <v>35</v>
      </c>
      <c r="O3301">
        <v>0.62732965481696701</v>
      </c>
      <c r="P3301" t="s">
        <v>36</v>
      </c>
    </row>
    <row r="3302" spans="1:16">
      <c r="A3302">
        <v>3301</v>
      </c>
      <c r="B3302" t="s">
        <v>3367</v>
      </c>
      <c r="C3302">
        <v>55</v>
      </c>
      <c r="D3302">
        <v>82</v>
      </c>
      <c r="E3302">
        <v>50.934570711789299</v>
      </c>
      <c r="F3302">
        <v>0.66754774788246096</v>
      </c>
      <c r="G3302">
        <v>2037.5824049149301</v>
      </c>
      <c r="H3302">
        <v>403.87104045650199</v>
      </c>
      <c r="I3302">
        <v>0.83626714459177498</v>
      </c>
      <c r="J3302">
        <v>0.15697829917078701</v>
      </c>
      <c r="K3302">
        <v>0.61124487248082704</v>
      </c>
      <c r="L3302" t="s">
        <v>211</v>
      </c>
      <c r="M3302" t="s">
        <v>34</v>
      </c>
      <c r="N3302" t="s">
        <v>35</v>
      </c>
      <c r="O3302">
        <v>0.66214133029456301</v>
      </c>
      <c r="P3302" t="s">
        <v>36</v>
      </c>
    </row>
    <row r="3303" spans="1:16">
      <c r="A3303">
        <v>3302</v>
      </c>
      <c r="B3303" t="s">
        <v>3368</v>
      </c>
      <c r="C3303">
        <v>89</v>
      </c>
      <c r="D3303">
        <v>140</v>
      </c>
      <c r="E3303">
        <v>85.047349770257597</v>
      </c>
      <c r="F3303">
        <v>0.63286782434227795</v>
      </c>
      <c r="G3303">
        <v>5680.8255232514202</v>
      </c>
      <c r="H3303">
        <v>825.58591308334599</v>
      </c>
      <c r="I3303">
        <v>0.77065403730698601</v>
      </c>
      <c r="J3303">
        <v>0.104736188892275</v>
      </c>
      <c r="K3303">
        <v>0.61152621558055098</v>
      </c>
      <c r="L3303" t="s">
        <v>41</v>
      </c>
      <c r="M3303" t="s">
        <v>34</v>
      </c>
      <c r="N3303" t="s">
        <v>35</v>
      </c>
      <c r="O3303">
        <v>0.745199968900215</v>
      </c>
      <c r="P3303" t="s">
        <v>36</v>
      </c>
    </row>
    <row r="3304" spans="1:16">
      <c r="A3304">
        <v>3303</v>
      </c>
      <c r="B3304" t="s">
        <v>3369</v>
      </c>
      <c r="C3304">
        <v>69</v>
      </c>
      <c r="D3304">
        <v>58</v>
      </c>
      <c r="E3304">
        <v>54.893662712190199</v>
      </c>
      <c r="F3304">
        <v>1.1886792452830199</v>
      </c>
      <c r="G3304">
        <v>2366.6514431001901</v>
      </c>
      <c r="H3304">
        <v>347.01344239680702</v>
      </c>
      <c r="I3304">
        <v>0.55144555989102595</v>
      </c>
      <c r="J3304">
        <v>0.246974188610456</v>
      </c>
      <c r="K3304">
        <v>0.77150055719753896</v>
      </c>
      <c r="L3304" t="s">
        <v>106</v>
      </c>
      <c r="M3304" t="s">
        <v>34</v>
      </c>
      <c r="N3304" t="s">
        <v>35</v>
      </c>
      <c r="O3304">
        <v>0.66159907748108304</v>
      </c>
      <c r="P3304" t="s">
        <v>36</v>
      </c>
    </row>
    <row r="3305" spans="1:16">
      <c r="A3305">
        <v>3304</v>
      </c>
      <c r="B3305" t="s">
        <v>3370</v>
      </c>
      <c r="C3305">
        <v>122</v>
      </c>
      <c r="D3305">
        <v>53</v>
      </c>
      <c r="E3305">
        <v>70.667744231734801</v>
      </c>
      <c r="F3305">
        <v>2.28571428571429</v>
      </c>
      <c r="G3305">
        <v>3922.2235088846901</v>
      </c>
      <c r="H3305">
        <v>427.78311099187198</v>
      </c>
      <c r="I3305">
        <v>0.87433814888960304</v>
      </c>
      <c r="J3305">
        <v>0.269336327120483</v>
      </c>
      <c r="K3305">
        <v>0.77165331305924301</v>
      </c>
      <c r="L3305" t="s">
        <v>44</v>
      </c>
      <c r="M3305" t="s">
        <v>34</v>
      </c>
      <c r="N3305" t="s">
        <v>35</v>
      </c>
      <c r="O3305">
        <v>0.64051097721750305</v>
      </c>
      <c r="P3305" t="s">
        <v>36</v>
      </c>
    </row>
    <row r="3306" spans="1:16">
      <c r="A3306">
        <v>3305</v>
      </c>
      <c r="B3306" t="s">
        <v>3371</v>
      </c>
      <c r="C3306">
        <v>52</v>
      </c>
      <c r="D3306">
        <v>78</v>
      </c>
      <c r="E3306">
        <v>54.201534121800599</v>
      </c>
      <c r="F3306">
        <v>0.66585198998937201</v>
      </c>
      <c r="G3306">
        <v>2307.3476733459402</v>
      </c>
      <c r="H3306">
        <v>391.36978779751303</v>
      </c>
      <c r="I3306">
        <v>0.72586562359668605</v>
      </c>
      <c r="J3306">
        <v>0.18929899565965699</v>
      </c>
      <c r="K3306">
        <v>0.70092107639515999</v>
      </c>
      <c r="L3306" t="s">
        <v>93</v>
      </c>
      <c r="M3306" t="s">
        <v>34</v>
      </c>
      <c r="N3306" t="s">
        <v>35</v>
      </c>
      <c r="O3306">
        <v>0.66607070897687604</v>
      </c>
      <c r="P3306" t="s">
        <v>36</v>
      </c>
    </row>
    <row r="3307" spans="1:16">
      <c r="A3307">
        <v>3306</v>
      </c>
      <c r="B3307" t="s">
        <v>3372</v>
      </c>
      <c r="C3307">
        <v>63</v>
      </c>
      <c r="D3307">
        <v>141</v>
      </c>
      <c r="E3307">
        <v>74.598095224470697</v>
      </c>
      <c r="F3307">
        <v>0.44420285921966901</v>
      </c>
      <c r="G3307">
        <v>4370.6432415878999</v>
      </c>
      <c r="H3307">
        <v>661.84300884682204</v>
      </c>
      <c r="I3307">
        <v>0.461783312499365</v>
      </c>
      <c r="J3307">
        <v>0.12538490372300201</v>
      </c>
      <c r="K3307">
        <v>0.59444489366863396</v>
      </c>
      <c r="L3307" t="s">
        <v>38</v>
      </c>
      <c r="M3307" t="s">
        <v>34</v>
      </c>
      <c r="N3307" t="s">
        <v>35</v>
      </c>
      <c r="O3307">
        <v>0.65813708762609502</v>
      </c>
      <c r="P3307" t="s">
        <v>36</v>
      </c>
    </row>
    <row r="3308" spans="1:16">
      <c r="A3308">
        <v>3307</v>
      </c>
      <c r="B3308" t="s">
        <v>3373</v>
      </c>
      <c r="C3308">
        <v>207</v>
      </c>
      <c r="D3308">
        <v>129</v>
      </c>
      <c r="E3308">
        <v>100.767481705473</v>
      </c>
      <c r="F3308">
        <v>1.6012346562201101</v>
      </c>
      <c r="G3308">
        <v>7975</v>
      </c>
      <c r="H3308">
        <v>1041.54327988625</v>
      </c>
      <c r="I3308">
        <v>0.62969934795423399</v>
      </c>
      <c r="J3308">
        <v>9.2381692255199696E-2</v>
      </c>
      <c r="K3308">
        <v>0.38089552238806001</v>
      </c>
      <c r="L3308" t="s">
        <v>151</v>
      </c>
      <c r="M3308" t="s">
        <v>34</v>
      </c>
      <c r="N3308" t="s">
        <v>35</v>
      </c>
      <c r="O3308">
        <v>0.8888085969724</v>
      </c>
      <c r="P3308" t="s">
        <v>36</v>
      </c>
    </row>
    <row r="3309" spans="1:16">
      <c r="A3309">
        <v>3308</v>
      </c>
      <c r="B3309" t="s">
        <v>3374</v>
      </c>
      <c r="C3309">
        <v>117</v>
      </c>
      <c r="D3309">
        <v>52</v>
      </c>
      <c r="E3309">
        <v>69.552968770994099</v>
      </c>
      <c r="F3309">
        <v>2.2512940171090099</v>
      </c>
      <c r="G3309">
        <v>3799.4543013232501</v>
      </c>
      <c r="H3309">
        <v>462.64492431568101</v>
      </c>
      <c r="I3309">
        <v>0.63146285443204297</v>
      </c>
      <c r="J3309">
        <v>0.22306708168558201</v>
      </c>
      <c r="K3309">
        <v>0.758096085409253</v>
      </c>
      <c r="L3309" t="s">
        <v>41</v>
      </c>
      <c r="M3309" t="s">
        <v>34</v>
      </c>
      <c r="N3309" t="s">
        <v>35</v>
      </c>
      <c r="O3309">
        <v>0.65894860137950595</v>
      </c>
      <c r="P3309" t="s">
        <v>36</v>
      </c>
    </row>
    <row r="3310" spans="1:16">
      <c r="A3310">
        <v>3309</v>
      </c>
      <c r="B3310" t="s">
        <v>3375</v>
      </c>
      <c r="C3310">
        <v>86</v>
      </c>
      <c r="D3310">
        <v>187</v>
      </c>
      <c r="E3310">
        <v>100.688479355653</v>
      </c>
      <c r="F3310">
        <v>0.46037735887467401</v>
      </c>
      <c r="G3310">
        <v>7962.5</v>
      </c>
      <c r="H3310">
        <v>833.76153528690304</v>
      </c>
      <c r="I3310">
        <v>0.84237015672204396</v>
      </c>
      <c r="J3310">
        <v>0.14393804453524001</v>
      </c>
      <c r="K3310">
        <v>0.61964980544747095</v>
      </c>
      <c r="L3310" t="s">
        <v>41</v>
      </c>
      <c r="M3310" t="s">
        <v>34</v>
      </c>
      <c r="N3310" t="s">
        <v>35</v>
      </c>
      <c r="O3310">
        <v>0.78577396716745196</v>
      </c>
      <c r="P3310" t="s">
        <v>36</v>
      </c>
    </row>
    <row r="3311" spans="1:16">
      <c r="A3311">
        <v>3310</v>
      </c>
      <c r="B3311" t="s">
        <v>3376</v>
      </c>
      <c r="C3311">
        <v>66</v>
      </c>
      <c r="D3311">
        <v>81</v>
      </c>
      <c r="E3311">
        <v>68.119271519179506</v>
      </c>
      <c r="F3311">
        <v>0.81847622707244605</v>
      </c>
      <c r="G3311">
        <v>3644.4321663516098</v>
      </c>
      <c r="H3311">
        <v>323.60784191173099</v>
      </c>
      <c r="I3311">
        <v>0.75249674006241396</v>
      </c>
      <c r="J3311">
        <v>0.43732233745855797</v>
      </c>
      <c r="K3311">
        <v>0.82770726438023201</v>
      </c>
      <c r="L3311" t="s">
        <v>151</v>
      </c>
      <c r="M3311" t="s">
        <v>34</v>
      </c>
      <c r="N3311" t="s">
        <v>35</v>
      </c>
      <c r="O3311">
        <v>0.67048408506838897</v>
      </c>
      <c r="P3311" t="s">
        <v>36</v>
      </c>
    </row>
    <row r="3312" spans="1:16">
      <c r="A3312">
        <v>3311</v>
      </c>
      <c r="B3312" t="s">
        <v>3377</v>
      </c>
      <c r="C3312">
        <v>150</v>
      </c>
      <c r="D3312">
        <v>204</v>
      </c>
      <c r="E3312">
        <v>131.39780792237599</v>
      </c>
      <c r="F3312">
        <v>0.73246043196879296</v>
      </c>
      <c r="G3312">
        <v>13560.200826464999</v>
      </c>
      <c r="H3312">
        <v>998.17746199918804</v>
      </c>
      <c r="I3312">
        <v>0.64869777236356496</v>
      </c>
      <c r="J3312">
        <v>0.17102534147294099</v>
      </c>
      <c r="K3312">
        <v>0.69434381564126801</v>
      </c>
      <c r="L3312" t="s">
        <v>41</v>
      </c>
      <c r="M3312" t="s">
        <v>34</v>
      </c>
      <c r="N3312" t="s">
        <v>35</v>
      </c>
      <c r="O3312">
        <v>0.65037630968359095</v>
      </c>
      <c r="P3312" t="s">
        <v>36</v>
      </c>
    </row>
    <row r="3313" spans="1:16">
      <c r="A3313">
        <v>3312</v>
      </c>
      <c r="B3313" t="s">
        <v>3378</v>
      </c>
      <c r="C3313">
        <v>62</v>
      </c>
      <c r="D3313">
        <v>102</v>
      </c>
      <c r="E3313">
        <v>57.923111343396599</v>
      </c>
      <c r="F3313">
        <v>0.61113318604437195</v>
      </c>
      <c r="G3313">
        <v>2635.0790325141802</v>
      </c>
      <c r="H3313">
        <v>517.99251446298899</v>
      </c>
      <c r="I3313">
        <v>0.87983866925024801</v>
      </c>
      <c r="J3313">
        <v>0.12341175882139301</v>
      </c>
      <c r="K3313">
        <v>0.57074332807520201</v>
      </c>
      <c r="L3313" t="s">
        <v>111</v>
      </c>
      <c r="M3313" t="s">
        <v>34</v>
      </c>
      <c r="N3313" t="s">
        <v>35</v>
      </c>
      <c r="O3313">
        <v>0.66825723726902697</v>
      </c>
      <c r="P3313" t="s">
        <v>36</v>
      </c>
    </row>
    <row r="3314" spans="1:16">
      <c r="A3314">
        <v>3313</v>
      </c>
      <c r="B3314" t="s">
        <v>3379</v>
      </c>
      <c r="C3314">
        <v>93</v>
      </c>
      <c r="D3314">
        <v>68</v>
      </c>
      <c r="E3314">
        <v>63.786532178657097</v>
      </c>
      <c r="F3314">
        <v>1.37132620270933</v>
      </c>
      <c r="G3314">
        <v>3195.5665406427202</v>
      </c>
      <c r="H3314">
        <v>481.87587475403501</v>
      </c>
      <c r="I3314">
        <v>0.59961853552770095</v>
      </c>
      <c r="J3314">
        <v>0.17293677733946899</v>
      </c>
      <c r="K3314">
        <v>0.59339810112607605</v>
      </c>
      <c r="L3314" t="s">
        <v>41</v>
      </c>
      <c r="M3314" t="s">
        <v>34</v>
      </c>
      <c r="N3314" t="s">
        <v>35</v>
      </c>
      <c r="O3314">
        <v>0.68916193999082298</v>
      </c>
      <c r="P3314" t="s">
        <v>36</v>
      </c>
    </row>
    <row r="3315" spans="1:16">
      <c r="A3315">
        <v>3314</v>
      </c>
      <c r="B3315" t="s">
        <v>3380</v>
      </c>
      <c r="C3315">
        <v>255</v>
      </c>
      <c r="D3315">
        <v>212</v>
      </c>
      <c r="E3315">
        <v>166.20972908634599</v>
      </c>
      <c r="F3315">
        <v>1.2034686391440701</v>
      </c>
      <c r="G3315">
        <v>21697.1536559546</v>
      </c>
      <c r="H3315">
        <v>1408.07362263244</v>
      </c>
      <c r="I3315">
        <v>0.71579206870102496</v>
      </c>
      <c r="J3315">
        <v>0.137518745764036</v>
      </c>
      <c r="K3315">
        <v>0.55485661072996495</v>
      </c>
      <c r="L3315" t="s">
        <v>38</v>
      </c>
      <c r="M3315" t="s">
        <v>34</v>
      </c>
      <c r="N3315" t="s">
        <v>35</v>
      </c>
      <c r="O3315">
        <v>0.83912961596300795</v>
      </c>
      <c r="P3315" t="s">
        <v>36</v>
      </c>
    </row>
    <row r="3316" spans="1:16">
      <c r="A3316">
        <v>3315</v>
      </c>
      <c r="B3316" t="s">
        <v>3381</v>
      </c>
      <c r="C3316">
        <v>92</v>
      </c>
      <c r="D3316">
        <v>142</v>
      </c>
      <c r="E3316">
        <v>87.905370013690103</v>
      </c>
      <c r="F3316">
        <v>0.65</v>
      </c>
      <c r="G3316">
        <v>6069.0497001890399</v>
      </c>
      <c r="H3316">
        <v>791.73703986012401</v>
      </c>
      <c r="I3316">
        <v>0.73657700677460303</v>
      </c>
      <c r="J3316">
        <v>0.12166583245215699</v>
      </c>
      <c r="K3316">
        <v>0.57426341326207697</v>
      </c>
      <c r="L3316" t="s">
        <v>41</v>
      </c>
      <c r="M3316" t="s">
        <v>34</v>
      </c>
      <c r="N3316" t="s">
        <v>35</v>
      </c>
      <c r="O3316">
        <v>0.67130170341944395</v>
      </c>
      <c r="P3316" t="s">
        <v>36</v>
      </c>
    </row>
    <row r="3317" spans="1:16">
      <c r="A3317">
        <v>3316</v>
      </c>
      <c r="B3317" t="s">
        <v>3382</v>
      </c>
      <c r="C3317">
        <v>216</v>
      </c>
      <c r="D3317">
        <v>147</v>
      </c>
      <c r="E3317">
        <v>134.88653443399099</v>
      </c>
      <c r="F3317">
        <v>1.47583643122677</v>
      </c>
      <c r="G3317">
        <v>14289.8304147448</v>
      </c>
      <c r="H3317">
        <v>1692.80483922803</v>
      </c>
      <c r="I3317">
        <v>0.70508984006283904</v>
      </c>
      <c r="J3317">
        <v>6.2664727444789195E-2</v>
      </c>
      <c r="K3317">
        <v>0.55837035746435504</v>
      </c>
      <c r="L3317" t="s">
        <v>106</v>
      </c>
      <c r="M3317" t="s">
        <v>34</v>
      </c>
      <c r="N3317" t="s">
        <v>35</v>
      </c>
      <c r="O3317">
        <v>0.62442245625627801</v>
      </c>
      <c r="P3317" t="s">
        <v>36</v>
      </c>
    </row>
    <row r="3318" spans="1:16">
      <c r="A3318">
        <v>3317</v>
      </c>
      <c r="B3318" t="s">
        <v>3383</v>
      </c>
      <c r="C3318">
        <v>69</v>
      </c>
      <c r="D3318">
        <v>84</v>
      </c>
      <c r="E3318">
        <v>67.575368540048203</v>
      </c>
      <c r="F3318">
        <v>0.82467532467532501</v>
      </c>
      <c r="G3318">
        <v>3586.4660756143699</v>
      </c>
      <c r="H3318">
        <v>446.679768990848</v>
      </c>
      <c r="I3318">
        <v>0.73250002082635401</v>
      </c>
      <c r="J3318">
        <v>0.225883248842013</v>
      </c>
      <c r="K3318">
        <v>0.732721972549496</v>
      </c>
      <c r="L3318" t="s">
        <v>38</v>
      </c>
      <c r="M3318" t="s">
        <v>34</v>
      </c>
      <c r="N3318" t="s">
        <v>35</v>
      </c>
      <c r="O3318">
        <v>0.70072885155931397</v>
      </c>
      <c r="P3318" t="s">
        <v>36</v>
      </c>
    </row>
    <row r="3319" spans="1:16">
      <c r="A3319">
        <v>3318</v>
      </c>
      <c r="B3319" t="s">
        <v>3384</v>
      </c>
      <c r="C3319">
        <v>129</v>
      </c>
      <c r="D3319">
        <v>129</v>
      </c>
      <c r="E3319">
        <v>99.655749703337605</v>
      </c>
      <c r="F3319">
        <v>0.99579839476602905</v>
      </c>
      <c r="G3319">
        <v>7800</v>
      </c>
      <c r="H3319">
        <v>683.55338454246498</v>
      </c>
      <c r="I3319">
        <v>0.75292521272794499</v>
      </c>
      <c r="J3319">
        <v>0.209777830996388</v>
      </c>
      <c r="K3319">
        <v>0.626506024096386</v>
      </c>
      <c r="L3319" t="s">
        <v>151</v>
      </c>
      <c r="M3319" t="s">
        <v>34</v>
      </c>
      <c r="N3319" t="s">
        <v>35</v>
      </c>
      <c r="O3319">
        <v>0.74627277044075202</v>
      </c>
      <c r="P3319" t="s">
        <v>36</v>
      </c>
    </row>
    <row r="3320" spans="1:16">
      <c r="A3320">
        <v>3319</v>
      </c>
      <c r="B3320" t="s">
        <v>3385</v>
      </c>
      <c r="C3320">
        <v>66</v>
      </c>
      <c r="D3320">
        <v>85</v>
      </c>
      <c r="E3320">
        <v>68.151212302459101</v>
      </c>
      <c r="F3320">
        <v>0.77606632337190495</v>
      </c>
      <c r="G3320">
        <v>3647.8506793950901</v>
      </c>
      <c r="H3320">
        <v>364.35080451685502</v>
      </c>
      <c r="I3320">
        <v>0.61222000768121099</v>
      </c>
      <c r="J3320">
        <v>0.345308644805912</v>
      </c>
      <c r="K3320">
        <v>0.81074920718816101</v>
      </c>
      <c r="L3320" t="s">
        <v>295</v>
      </c>
      <c r="M3320" t="s">
        <v>34</v>
      </c>
      <c r="N3320" t="s">
        <v>35</v>
      </c>
      <c r="O3320">
        <v>0.67979625922644904</v>
      </c>
      <c r="P3320" t="s">
        <v>36</v>
      </c>
    </row>
    <row r="3321" spans="1:16">
      <c r="A3321">
        <v>3320</v>
      </c>
      <c r="B3321" t="s">
        <v>3386</v>
      </c>
      <c r="C3321">
        <v>93</v>
      </c>
      <c r="D3321">
        <v>48</v>
      </c>
      <c r="E3321">
        <v>67.083495951762998</v>
      </c>
      <c r="F3321">
        <v>1.9318181818181801</v>
      </c>
      <c r="G3321">
        <v>3534.4452249527399</v>
      </c>
      <c r="H3321">
        <v>331.460074193374</v>
      </c>
      <c r="I3321">
        <v>0.68011484233534802</v>
      </c>
      <c r="J3321">
        <v>0.404267355093193</v>
      </c>
      <c r="K3321">
        <v>0.86444436366280097</v>
      </c>
      <c r="L3321" t="s">
        <v>44</v>
      </c>
      <c r="M3321" t="s">
        <v>34</v>
      </c>
      <c r="N3321" t="s">
        <v>35</v>
      </c>
      <c r="O3321">
        <v>0.67780173732480498</v>
      </c>
      <c r="P3321" t="s">
        <v>36</v>
      </c>
    </row>
    <row r="3322" spans="1:16">
      <c r="A3322">
        <v>3321</v>
      </c>
      <c r="B3322" t="s">
        <v>3387</v>
      </c>
      <c r="C3322">
        <v>85</v>
      </c>
      <c r="D3322">
        <v>75</v>
      </c>
      <c r="E3322">
        <v>60.755099895925902</v>
      </c>
      <c r="F3322">
        <v>1.1302794826582501</v>
      </c>
      <c r="G3322">
        <v>2899.0476918714598</v>
      </c>
      <c r="H3322">
        <v>516.824584998359</v>
      </c>
      <c r="I3322">
        <v>0.58379476779718398</v>
      </c>
      <c r="J3322">
        <v>0.13638885856892299</v>
      </c>
      <c r="K3322">
        <v>0.53654443924848005</v>
      </c>
      <c r="L3322" t="s">
        <v>44</v>
      </c>
      <c r="M3322" t="s">
        <v>34</v>
      </c>
      <c r="N3322" t="s">
        <v>35</v>
      </c>
      <c r="O3322">
        <v>0.66593826453613503</v>
      </c>
      <c r="P3322" t="s">
        <v>36</v>
      </c>
    </row>
    <row r="3323" spans="1:16">
      <c r="A3323">
        <v>3322</v>
      </c>
      <c r="B3323" t="s">
        <v>3388</v>
      </c>
      <c r="C3323">
        <v>119</v>
      </c>
      <c r="D3323">
        <v>81</v>
      </c>
      <c r="E3323">
        <v>78.827594213821001</v>
      </c>
      <c r="F3323">
        <v>1.47218647522749</v>
      </c>
      <c r="G3323">
        <v>4880.2989470699404</v>
      </c>
      <c r="H3323">
        <v>520.08487087757703</v>
      </c>
      <c r="I3323">
        <v>0.55569168711250205</v>
      </c>
      <c r="J3323">
        <v>0.22672940537000899</v>
      </c>
      <c r="K3323">
        <v>0.62840902566458101</v>
      </c>
      <c r="L3323" t="s">
        <v>194</v>
      </c>
      <c r="M3323" t="s">
        <v>34</v>
      </c>
      <c r="N3323" t="s">
        <v>35</v>
      </c>
      <c r="O3323">
        <v>0.62212641130485802</v>
      </c>
      <c r="P3323" t="s">
        <v>36</v>
      </c>
    </row>
    <row r="3324" spans="1:16">
      <c r="A3324">
        <v>3323</v>
      </c>
      <c r="B3324" t="s">
        <v>3389</v>
      </c>
      <c r="C3324">
        <v>84</v>
      </c>
      <c r="D3324">
        <v>85</v>
      </c>
      <c r="E3324">
        <v>65.919608328028005</v>
      </c>
      <c r="F3324">
        <v>0.984450290453185</v>
      </c>
      <c r="G3324">
        <v>3412.8650654064299</v>
      </c>
      <c r="H3324">
        <v>524.74490972353101</v>
      </c>
      <c r="I3324">
        <v>0.63884225169730102</v>
      </c>
      <c r="J3324">
        <v>0.15575159868685501</v>
      </c>
      <c r="K3324">
        <v>0.68682699210337395</v>
      </c>
      <c r="L3324" t="s">
        <v>41</v>
      </c>
      <c r="M3324" t="s">
        <v>34</v>
      </c>
      <c r="N3324" t="s">
        <v>35</v>
      </c>
      <c r="O3324">
        <v>0.74106755968207205</v>
      </c>
      <c r="P3324" t="s">
        <v>36</v>
      </c>
    </row>
    <row r="3325" spans="1:16">
      <c r="A3325">
        <v>3324</v>
      </c>
      <c r="B3325" t="s">
        <v>3390</v>
      </c>
      <c r="C3325">
        <v>64</v>
      </c>
      <c r="D3325">
        <v>64</v>
      </c>
      <c r="E3325">
        <v>53.353455728863104</v>
      </c>
      <c r="F3325">
        <v>1.0080611101269199</v>
      </c>
      <c r="G3325">
        <v>2235.70753043478</v>
      </c>
      <c r="H3325">
        <v>252.38199336010501</v>
      </c>
      <c r="I3325">
        <v>0.69860066453333003</v>
      </c>
      <c r="J3325">
        <v>0.44107061107401002</v>
      </c>
      <c r="K3325">
        <v>0.77031802120141302</v>
      </c>
      <c r="L3325" t="s">
        <v>151</v>
      </c>
      <c r="M3325" t="s">
        <v>34</v>
      </c>
      <c r="N3325" t="s">
        <v>35</v>
      </c>
      <c r="O3325">
        <v>0.90989023574930294</v>
      </c>
      <c r="P3325" t="s">
        <v>36</v>
      </c>
    </row>
    <row r="3326" spans="1:16">
      <c r="A3326">
        <v>3325</v>
      </c>
      <c r="B3326" t="s">
        <v>3391</v>
      </c>
      <c r="C3326">
        <v>63</v>
      </c>
      <c r="D3326">
        <v>156</v>
      </c>
      <c r="E3326">
        <v>79.621831915271898</v>
      </c>
      <c r="F3326">
        <v>0.40418121745809998</v>
      </c>
      <c r="G3326">
        <v>4979.1385633270302</v>
      </c>
      <c r="H3326">
        <v>867.10933174299203</v>
      </c>
      <c r="I3326">
        <v>0.88225208352759799</v>
      </c>
      <c r="J3326">
        <v>8.3217824118478695E-2</v>
      </c>
      <c r="K3326">
        <v>0.608692492186932</v>
      </c>
      <c r="L3326" t="s">
        <v>151</v>
      </c>
      <c r="M3326" t="s">
        <v>34</v>
      </c>
      <c r="N3326" t="s">
        <v>35</v>
      </c>
      <c r="O3326">
        <v>0.71552523876698604</v>
      </c>
      <c r="P3326" t="s">
        <v>36</v>
      </c>
    </row>
    <row r="3327" spans="1:16">
      <c r="A3327">
        <v>3326</v>
      </c>
      <c r="B3327" t="s">
        <v>3392</v>
      </c>
      <c r="C3327">
        <v>127</v>
      </c>
      <c r="D3327">
        <v>81</v>
      </c>
      <c r="E3327">
        <v>98.612205243138206</v>
      </c>
      <c r="F3327">
        <v>1.57718123973674</v>
      </c>
      <c r="G3327">
        <v>7637.5</v>
      </c>
      <c r="H3327">
        <v>373.34523379802698</v>
      </c>
      <c r="I3327">
        <v>0.56074901536194199</v>
      </c>
      <c r="J3327">
        <v>0.68855694718969096</v>
      </c>
      <c r="K3327">
        <v>0.90652818991097905</v>
      </c>
      <c r="L3327" t="s">
        <v>41</v>
      </c>
      <c r="M3327" t="s">
        <v>34</v>
      </c>
      <c r="N3327" t="s">
        <v>35</v>
      </c>
      <c r="O3327">
        <v>0.79701651419261499</v>
      </c>
      <c r="P3327" t="s">
        <v>36</v>
      </c>
    </row>
    <row r="3328" spans="1:16">
      <c r="A3328">
        <v>3327</v>
      </c>
      <c r="B3328" t="s">
        <v>3393</v>
      </c>
      <c r="C3328">
        <v>71</v>
      </c>
      <c r="D3328">
        <v>111</v>
      </c>
      <c r="E3328">
        <v>76.190714736830898</v>
      </c>
      <c r="F3328">
        <v>0.63804944175535305</v>
      </c>
      <c r="G3328">
        <v>4559.2559829867696</v>
      </c>
      <c r="H3328">
        <v>421.09329894055497</v>
      </c>
      <c r="I3328">
        <v>0.82124127256425306</v>
      </c>
      <c r="J3328">
        <v>0.32310760491382701</v>
      </c>
      <c r="K3328">
        <v>0.72106908629322297</v>
      </c>
      <c r="L3328" t="s">
        <v>151</v>
      </c>
      <c r="M3328" t="s">
        <v>34</v>
      </c>
      <c r="N3328" t="s">
        <v>35</v>
      </c>
      <c r="O3328">
        <v>0.88340777635251699</v>
      </c>
      <c r="P3328" t="s">
        <v>36</v>
      </c>
    </row>
    <row r="3329" spans="1:16">
      <c r="A3329">
        <v>3328</v>
      </c>
      <c r="B3329" t="s">
        <v>3394</v>
      </c>
      <c r="C3329">
        <v>57</v>
      </c>
      <c r="D3329">
        <v>74</v>
      </c>
      <c r="E3329">
        <v>56.470625891335096</v>
      </c>
      <c r="F3329">
        <v>0.77972696491191795</v>
      </c>
      <c r="G3329">
        <v>2504.5810128544399</v>
      </c>
      <c r="H3329">
        <v>440.68123929946302</v>
      </c>
      <c r="I3329">
        <v>0.58792365827147997</v>
      </c>
      <c r="J3329">
        <v>0.16206745925669999</v>
      </c>
      <c r="K3329">
        <v>0.68084848484848504</v>
      </c>
      <c r="L3329" t="s">
        <v>38</v>
      </c>
      <c r="M3329" t="s">
        <v>34</v>
      </c>
      <c r="N3329" t="s">
        <v>35</v>
      </c>
      <c r="O3329">
        <v>0.76279587976412999</v>
      </c>
      <c r="P3329" t="s">
        <v>36</v>
      </c>
    </row>
    <row r="3330" spans="1:16">
      <c r="A3330">
        <v>3329</v>
      </c>
      <c r="B3330" t="s">
        <v>3395</v>
      </c>
      <c r="C3330">
        <v>103</v>
      </c>
      <c r="D3330">
        <v>109</v>
      </c>
      <c r="E3330">
        <v>75.067202662581806</v>
      </c>
      <c r="F3330">
        <v>0.950961856449418</v>
      </c>
      <c r="G3330">
        <v>4425.7853432892298</v>
      </c>
      <c r="H3330">
        <v>587.285549512221</v>
      </c>
      <c r="I3330">
        <v>0.76266456817969197</v>
      </c>
      <c r="J3330">
        <v>0.16125068952746599</v>
      </c>
      <c r="K3330">
        <v>0.539467724695183</v>
      </c>
      <c r="L3330" t="s">
        <v>74</v>
      </c>
      <c r="M3330" t="s">
        <v>34</v>
      </c>
      <c r="N3330" t="s">
        <v>35</v>
      </c>
      <c r="O3330">
        <v>0.70088546571572397</v>
      </c>
      <c r="P3330" t="s">
        <v>36</v>
      </c>
    </row>
    <row r="3331" spans="1:16">
      <c r="A3331">
        <v>3330</v>
      </c>
      <c r="B3331" t="s">
        <v>3396</v>
      </c>
      <c r="C3331">
        <v>78</v>
      </c>
      <c r="D3331">
        <v>83</v>
      </c>
      <c r="E3331">
        <v>53.606463868684301</v>
      </c>
      <c r="F3331">
        <v>0.94078947368421095</v>
      </c>
      <c r="G3331">
        <v>2256.9617637051001</v>
      </c>
      <c r="H3331">
        <v>324.78517361485399</v>
      </c>
      <c r="I3331">
        <v>0.52734875731924902</v>
      </c>
      <c r="J3331">
        <v>0.26886958351887003</v>
      </c>
      <c r="K3331">
        <v>0.639126225851256</v>
      </c>
      <c r="L3331" t="s">
        <v>38</v>
      </c>
      <c r="M3331" t="s">
        <v>34</v>
      </c>
      <c r="N3331" t="s">
        <v>35</v>
      </c>
      <c r="O3331">
        <v>0.80827379287962497</v>
      </c>
      <c r="P3331" t="s">
        <v>36</v>
      </c>
    </row>
    <row r="3332" spans="1:16">
      <c r="A3332">
        <v>3331</v>
      </c>
      <c r="B3332" t="s">
        <v>3397</v>
      </c>
      <c r="C3332">
        <v>53</v>
      </c>
      <c r="D3332">
        <v>65</v>
      </c>
      <c r="E3332">
        <v>50.121842427927298</v>
      </c>
      <c r="F3332">
        <v>0.82034885838567195</v>
      </c>
      <c r="G3332">
        <v>1973.0765500945199</v>
      </c>
      <c r="H3332">
        <v>309.82906538641998</v>
      </c>
      <c r="I3332">
        <v>0.74124174336871496</v>
      </c>
      <c r="J3332">
        <v>0.25829112576704399</v>
      </c>
      <c r="K3332">
        <v>0.73104245828514802</v>
      </c>
      <c r="L3332" t="s">
        <v>44</v>
      </c>
      <c r="M3332" t="s">
        <v>34</v>
      </c>
      <c r="N3332" t="s">
        <v>35</v>
      </c>
      <c r="O3332">
        <v>0.63529232458625895</v>
      </c>
      <c r="P3332" t="s">
        <v>36</v>
      </c>
    </row>
    <row r="3333" spans="1:16">
      <c r="A3333">
        <v>3332</v>
      </c>
      <c r="B3333" t="s">
        <v>3398</v>
      </c>
      <c r="C3333">
        <v>114</v>
      </c>
      <c r="D3333">
        <v>74</v>
      </c>
      <c r="E3333">
        <v>74.474957219247202</v>
      </c>
      <c r="F3333">
        <v>1.54162081136512</v>
      </c>
      <c r="G3333">
        <v>4356.2260344045399</v>
      </c>
      <c r="H3333">
        <v>519.25901986070301</v>
      </c>
      <c r="I3333">
        <v>0.52970495878146295</v>
      </c>
      <c r="J3333">
        <v>0.20302624003127401</v>
      </c>
      <c r="K3333">
        <v>0.60817148074369198</v>
      </c>
      <c r="L3333" t="s">
        <v>74</v>
      </c>
      <c r="M3333" t="s">
        <v>34</v>
      </c>
      <c r="N3333" t="s">
        <v>35</v>
      </c>
      <c r="O3333">
        <v>0.72786452430822002</v>
      </c>
      <c r="P3333" t="s">
        <v>36</v>
      </c>
    </row>
    <row r="3334" spans="1:16">
      <c r="A3334">
        <v>3333</v>
      </c>
      <c r="B3334" t="s">
        <v>3399</v>
      </c>
      <c r="C3334">
        <v>153</v>
      </c>
      <c r="D3334">
        <v>129</v>
      </c>
      <c r="E3334">
        <v>100.921952330298</v>
      </c>
      <c r="F3334">
        <v>1.19067796610169</v>
      </c>
      <c r="G3334">
        <v>7999.4691527410196</v>
      </c>
      <c r="H3334">
        <v>905.31281863223001</v>
      </c>
      <c r="I3334">
        <v>0.55555369968366997</v>
      </c>
      <c r="J3334">
        <v>0.122651734032574</v>
      </c>
      <c r="K3334">
        <v>0.55963274133843499</v>
      </c>
      <c r="L3334" t="s">
        <v>44</v>
      </c>
      <c r="M3334" t="s">
        <v>34</v>
      </c>
      <c r="N3334" t="s">
        <v>35</v>
      </c>
      <c r="O3334">
        <v>0.73326424644722199</v>
      </c>
      <c r="P3334" t="s">
        <v>36</v>
      </c>
    </row>
    <row r="3335" spans="1:16">
      <c r="A3335">
        <v>3334</v>
      </c>
      <c r="B3335" t="s">
        <v>3400</v>
      </c>
      <c r="C3335">
        <v>78</v>
      </c>
      <c r="D3335">
        <v>55</v>
      </c>
      <c r="E3335">
        <v>53.909208322916299</v>
      </c>
      <c r="F3335">
        <v>1.4097088534456299</v>
      </c>
      <c r="G3335">
        <v>2282.5262960302498</v>
      </c>
      <c r="H3335">
        <v>371.98384799511501</v>
      </c>
      <c r="I3335">
        <v>0.79761547349014394</v>
      </c>
      <c r="J3335">
        <v>0.20728958793524099</v>
      </c>
      <c r="K3335">
        <v>0.68524385346481598</v>
      </c>
      <c r="L3335" t="s">
        <v>38</v>
      </c>
      <c r="M3335" t="s">
        <v>34</v>
      </c>
      <c r="N3335" t="s">
        <v>35</v>
      </c>
      <c r="O3335">
        <v>0.64951978264895305</v>
      </c>
      <c r="P3335" t="s">
        <v>36</v>
      </c>
    </row>
    <row r="3336" spans="1:16">
      <c r="A3336">
        <v>3335</v>
      </c>
      <c r="B3336" t="s">
        <v>3401</v>
      </c>
      <c r="C3336">
        <v>49</v>
      </c>
      <c r="D3336">
        <v>88</v>
      </c>
      <c r="E3336">
        <v>66.2703498185261</v>
      </c>
      <c r="F3336">
        <v>0.54938271604938305</v>
      </c>
      <c r="G3336">
        <v>3449.2796608695699</v>
      </c>
      <c r="H3336">
        <v>307.41571177513703</v>
      </c>
      <c r="I3336">
        <v>0.76367646440270798</v>
      </c>
      <c r="J3336">
        <v>0.45865501996195202</v>
      </c>
      <c r="K3336">
        <v>0.89786048671025698</v>
      </c>
      <c r="L3336" t="s">
        <v>38</v>
      </c>
      <c r="M3336" t="s">
        <v>34</v>
      </c>
      <c r="N3336" t="s">
        <v>35</v>
      </c>
      <c r="O3336">
        <v>0.78183301629378199</v>
      </c>
      <c r="P3336" t="s">
        <v>36</v>
      </c>
    </row>
    <row r="3337" spans="1:16">
      <c r="A3337">
        <v>3336</v>
      </c>
      <c r="B3337" t="s">
        <v>3402</v>
      </c>
      <c r="C3337">
        <v>107</v>
      </c>
      <c r="D3337">
        <v>83</v>
      </c>
      <c r="E3337">
        <v>76.538893762249003</v>
      </c>
      <c r="F3337">
        <v>1.2868072925239999</v>
      </c>
      <c r="G3337">
        <v>4601.0212945179601</v>
      </c>
      <c r="H3337">
        <v>476.134803363966</v>
      </c>
      <c r="I3337">
        <v>0.78886787073666498</v>
      </c>
      <c r="J3337">
        <v>0.25503762297879101</v>
      </c>
      <c r="K3337">
        <v>0.65876444425528302</v>
      </c>
      <c r="L3337" t="s">
        <v>194</v>
      </c>
      <c r="M3337" t="s">
        <v>34</v>
      </c>
      <c r="N3337" t="s">
        <v>35</v>
      </c>
      <c r="O3337">
        <v>0.70979540753983905</v>
      </c>
      <c r="P3337" t="s">
        <v>36</v>
      </c>
    </row>
    <row r="3338" spans="1:16">
      <c r="A3338">
        <v>3337</v>
      </c>
      <c r="B3338" t="s">
        <v>3403</v>
      </c>
      <c r="C3338">
        <v>132</v>
      </c>
      <c r="D3338">
        <v>48</v>
      </c>
      <c r="E3338">
        <v>64.756719637183195</v>
      </c>
      <c r="F3338">
        <v>2.7613636363636398</v>
      </c>
      <c r="G3338">
        <v>3293.5143708884698</v>
      </c>
      <c r="H3338">
        <v>527.65143814242401</v>
      </c>
      <c r="I3338">
        <v>0.77006403972058102</v>
      </c>
      <c r="J3338">
        <v>0.14865351214129499</v>
      </c>
      <c r="K3338">
        <v>0.71255386198469395</v>
      </c>
      <c r="L3338" t="s">
        <v>41</v>
      </c>
      <c r="M3338" t="s">
        <v>34</v>
      </c>
      <c r="N3338" t="s">
        <v>35</v>
      </c>
      <c r="O3338">
        <v>0.709221234023521</v>
      </c>
      <c r="P3338" t="s">
        <v>36</v>
      </c>
    </row>
    <row r="3339" spans="1:16">
      <c r="A3339">
        <v>3338</v>
      </c>
      <c r="B3339" t="s">
        <v>3404</v>
      </c>
      <c r="C3339">
        <v>121</v>
      </c>
      <c r="D3339">
        <v>100</v>
      </c>
      <c r="E3339">
        <v>97.312481799447397</v>
      </c>
      <c r="F3339">
        <v>1.2120253218919299</v>
      </c>
      <c r="G3339">
        <v>7437.5</v>
      </c>
      <c r="H3339">
        <v>554.05591070651997</v>
      </c>
      <c r="I3339">
        <v>0.64646622320101998</v>
      </c>
      <c r="J3339">
        <v>0.30445958994085898</v>
      </c>
      <c r="K3339">
        <v>0.76972833117723205</v>
      </c>
      <c r="L3339" t="s">
        <v>41</v>
      </c>
      <c r="M3339" t="s">
        <v>34</v>
      </c>
      <c r="N3339" t="s">
        <v>35</v>
      </c>
      <c r="O3339">
        <v>0.620690020353871</v>
      </c>
      <c r="P3339" t="s">
        <v>36</v>
      </c>
    </row>
    <row r="3340" spans="1:16">
      <c r="A3340">
        <v>3339</v>
      </c>
      <c r="B3340" t="s">
        <v>3405</v>
      </c>
      <c r="C3340">
        <v>98</v>
      </c>
      <c r="D3340">
        <v>54</v>
      </c>
      <c r="E3340">
        <v>55.612914066927601</v>
      </c>
      <c r="F3340">
        <v>1.80808080808081</v>
      </c>
      <c r="G3340">
        <v>2429.07646389414</v>
      </c>
      <c r="H3340">
        <v>428.95104045650203</v>
      </c>
      <c r="I3340">
        <v>0.64388137976107795</v>
      </c>
      <c r="J3340">
        <v>0.16589587936540201</v>
      </c>
      <c r="K3340">
        <v>0.66927392604119695</v>
      </c>
      <c r="L3340" t="s">
        <v>106</v>
      </c>
      <c r="M3340" t="s">
        <v>34</v>
      </c>
      <c r="N3340" t="s">
        <v>35</v>
      </c>
      <c r="O3340">
        <v>0.68407021455560002</v>
      </c>
      <c r="P3340" t="s">
        <v>36</v>
      </c>
    </row>
    <row r="3341" spans="1:16">
      <c r="A3341">
        <v>3340</v>
      </c>
      <c r="B3341" t="s">
        <v>3406</v>
      </c>
      <c r="C3341">
        <v>148</v>
      </c>
      <c r="D3341">
        <v>106</v>
      </c>
      <c r="E3341">
        <v>93.274125162507303</v>
      </c>
      <c r="F3341">
        <v>1.3955988727480999</v>
      </c>
      <c r="G3341">
        <v>6833.0130499054803</v>
      </c>
      <c r="H3341">
        <v>808.60620142781204</v>
      </c>
      <c r="I3341">
        <v>0.63732320034439405</v>
      </c>
      <c r="J3341">
        <v>0.131325172126809</v>
      </c>
      <c r="K3341">
        <v>0.54448444939242502</v>
      </c>
      <c r="L3341" t="s">
        <v>74</v>
      </c>
      <c r="M3341" t="s">
        <v>34</v>
      </c>
      <c r="N3341" t="s">
        <v>35</v>
      </c>
      <c r="O3341">
        <v>0.65126637129572595</v>
      </c>
      <c r="P3341" t="s">
        <v>36</v>
      </c>
    </row>
    <row r="3342" spans="1:16">
      <c r="A3342">
        <v>3341</v>
      </c>
      <c r="B3342" t="s">
        <v>3407</v>
      </c>
      <c r="C3342">
        <v>188</v>
      </c>
      <c r="D3342">
        <v>98</v>
      </c>
      <c r="E3342">
        <v>106.31602932017201</v>
      </c>
      <c r="F3342">
        <v>1.91378489829598</v>
      </c>
      <c r="G3342">
        <v>8877.4324809073696</v>
      </c>
      <c r="H3342">
        <v>854.20797097517095</v>
      </c>
      <c r="I3342">
        <v>0.70908913041092003</v>
      </c>
      <c r="J3342">
        <v>0.152886804139865</v>
      </c>
      <c r="K3342">
        <v>0.63633167488786802</v>
      </c>
      <c r="L3342" t="s">
        <v>41</v>
      </c>
      <c r="M3342" t="s">
        <v>34</v>
      </c>
      <c r="N3342" t="s">
        <v>35</v>
      </c>
      <c r="O3342">
        <v>0.76536830403873701</v>
      </c>
      <c r="P3342" t="s">
        <v>36</v>
      </c>
    </row>
    <row r="3343" spans="1:16">
      <c r="A3343">
        <v>3342</v>
      </c>
      <c r="B3343" t="s">
        <v>3408</v>
      </c>
      <c r="C3343">
        <v>156</v>
      </c>
      <c r="D3343">
        <v>95</v>
      </c>
      <c r="E3343">
        <v>96.984829415383402</v>
      </c>
      <c r="F3343">
        <v>1.6418269793981199</v>
      </c>
      <c r="G3343">
        <v>7387.5</v>
      </c>
      <c r="H3343">
        <v>673.05085837841</v>
      </c>
      <c r="I3343">
        <v>0.712119388550987</v>
      </c>
      <c r="J3343">
        <v>0.20493285620373899</v>
      </c>
      <c r="K3343">
        <v>0.64379084967320299</v>
      </c>
      <c r="L3343" t="s">
        <v>74</v>
      </c>
      <c r="M3343" t="s">
        <v>34</v>
      </c>
      <c r="N3343" t="s">
        <v>35</v>
      </c>
      <c r="O3343">
        <v>0.64330559452286395</v>
      </c>
      <c r="P3343" t="s">
        <v>36</v>
      </c>
    </row>
    <row r="3344" spans="1:16">
      <c r="A3344">
        <v>3343</v>
      </c>
      <c r="B3344" t="s">
        <v>3409</v>
      </c>
      <c r="C3344">
        <v>128</v>
      </c>
      <c r="D3344">
        <v>102</v>
      </c>
      <c r="E3344">
        <v>83.079812034074607</v>
      </c>
      <c r="F3344">
        <v>1.25169862972763</v>
      </c>
      <c r="G3344">
        <v>5421.0185319470702</v>
      </c>
      <c r="H3344">
        <v>846.52336275629398</v>
      </c>
      <c r="I3344">
        <v>0.52763589388043297</v>
      </c>
      <c r="J3344">
        <v>9.5063294048049002E-2</v>
      </c>
      <c r="K3344">
        <v>0.52423319055969197</v>
      </c>
      <c r="L3344" t="s">
        <v>38</v>
      </c>
      <c r="M3344" t="s">
        <v>34</v>
      </c>
      <c r="N3344" t="s">
        <v>35</v>
      </c>
      <c r="O3344">
        <v>0.71799690410471895</v>
      </c>
      <c r="P3344" t="s">
        <v>36</v>
      </c>
    </row>
    <row r="3345" spans="1:16">
      <c r="A3345">
        <v>3344</v>
      </c>
      <c r="B3345" t="s">
        <v>3410</v>
      </c>
      <c r="C3345">
        <v>88</v>
      </c>
      <c r="D3345">
        <v>88</v>
      </c>
      <c r="E3345">
        <v>70.575295371882405</v>
      </c>
      <c r="F3345">
        <v>1.00621118012422</v>
      </c>
      <c r="G3345">
        <v>3911.9679697542501</v>
      </c>
      <c r="H3345">
        <v>625.25199880724404</v>
      </c>
      <c r="I3345">
        <v>0.66501325745334505</v>
      </c>
      <c r="J3345">
        <v>0.12574623098583401</v>
      </c>
      <c r="K3345">
        <v>0.624955479045471</v>
      </c>
      <c r="L3345" t="s">
        <v>41</v>
      </c>
      <c r="M3345" t="s">
        <v>34</v>
      </c>
      <c r="N3345" t="s">
        <v>35</v>
      </c>
      <c r="O3345">
        <v>0.70411704348410398</v>
      </c>
      <c r="P3345" t="s">
        <v>36</v>
      </c>
    </row>
    <row r="3346" spans="1:16">
      <c r="A3346">
        <v>3345</v>
      </c>
      <c r="B3346" t="s">
        <v>3411</v>
      </c>
      <c r="C3346">
        <v>89</v>
      </c>
      <c r="D3346">
        <v>57</v>
      </c>
      <c r="E3346">
        <v>58.8340149928502</v>
      </c>
      <c r="F3346">
        <v>1.56234398728697</v>
      </c>
      <c r="G3346">
        <v>2718.6096555765598</v>
      </c>
      <c r="H3346">
        <v>362.01494558759401</v>
      </c>
      <c r="I3346">
        <v>0.68589897226354601</v>
      </c>
      <c r="J3346">
        <v>0.26067760248500499</v>
      </c>
      <c r="K3346">
        <v>0.68513316102932897</v>
      </c>
      <c r="L3346" t="s">
        <v>77</v>
      </c>
      <c r="M3346" t="s">
        <v>34</v>
      </c>
      <c r="N3346" t="s">
        <v>35</v>
      </c>
      <c r="O3346">
        <v>0.72373235493224897</v>
      </c>
      <c r="P3346" t="s">
        <v>36</v>
      </c>
    </row>
    <row r="3347" spans="1:16">
      <c r="A3347">
        <v>3346</v>
      </c>
      <c r="B3347" t="s">
        <v>3412</v>
      </c>
      <c r="C3347">
        <v>233</v>
      </c>
      <c r="D3347">
        <v>116</v>
      </c>
      <c r="E3347">
        <v>137.30877367392401</v>
      </c>
      <c r="F3347">
        <v>1.99868779015388</v>
      </c>
      <c r="G3347">
        <v>14807.6608253308</v>
      </c>
      <c r="H3347">
        <v>904.39066845634704</v>
      </c>
      <c r="I3347">
        <v>0.48922649473096103</v>
      </c>
      <c r="J3347">
        <v>0.22750145416213399</v>
      </c>
      <c r="K3347">
        <v>0.73252992559042396</v>
      </c>
      <c r="L3347" t="s">
        <v>3133</v>
      </c>
      <c r="M3347" t="s">
        <v>34</v>
      </c>
      <c r="N3347" t="s">
        <v>35</v>
      </c>
      <c r="O3347">
        <v>0.62598264738281895</v>
      </c>
      <c r="P3347" t="s">
        <v>36</v>
      </c>
    </row>
    <row r="3348" spans="1:16">
      <c r="A3348">
        <v>3347</v>
      </c>
      <c r="B3348" t="s">
        <v>3413</v>
      </c>
      <c r="C3348">
        <v>105</v>
      </c>
      <c r="D3348">
        <v>150</v>
      </c>
      <c r="E3348">
        <v>96.573700691156404</v>
      </c>
      <c r="F3348">
        <v>0.7</v>
      </c>
      <c r="G3348">
        <v>7325</v>
      </c>
      <c r="H3348">
        <v>725.97979068756104</v>
      </c>
      <c r="I3348">
        <v>0.76473513270728399</v>
      </c>
      <c r="J3348">
        <v>0.17464993585913</v>
      </c>
      <c r="K3348">
        <v>0.62943071965628405</v>
      </c>
      <c r="L3348" t="s">
        <v>41</v>
      </c>
      <c r="M3348" t="s">
        <v>34</v>
      </c>
      <c r="N3348" t="s">
        <v>35</v>
      </c>
      <c r="O3348">
        <v>0.66519377065789498</v>
      </c>
      <c r="P3348" t="s">
        <v>36</v>
      </c>
    </row>
    <row r="3349" spans="1:16">
      <c r="A3349">
        <v>3348</v>
      </c>
      <c r="B3349" t="s">
        <v>3414</v>
      </c>
      <c r="C3349">
        <v>228</v>
      </c>
      <c r="D3349">
        <v>121</v>
      </c>
      <c r="E3349">
        <v>124.45313426374901</v>
      </c>
      <c r="F3349">
        <v>1.8921370734337299</v>
      </c>
      <c r="G3349">
        <v>12164.7043497164</v>
      </c>
      <c r="H3349">
        <v>1037.3728077379501</v>
      </c>
      <c r="I3349">
        <v>0.43920787749999601</v>
      </c>
      <c r="J3349">
        <v>0.14205015198573701</v>
      </c>
      <c r="K3349">
        <v>0.56506790204431101</v>
      </c>
      <c r="L3349" t="s">
        <v>74</v>
      </c>
      <c r="M3349" t="s">
        <v>34</v>
      </c>
      <c r="N3349" t="s">
        <v>35</v>
      </c>
      <c r="O3349">
        <v>0.70613167418686296</v>
      </c>
      <c r="P3349" t="s">
        <v>36</v>
      </c>
    </row>
    <row r="3350" spans="1:16">
      <c r="A3350">
        <v>3349</v>
      </c>
      <c r="B3350" t="s">
        <v>3415</v>
      </c>
      <c r="C3350">
        <v>106</v>
      </c>
      <c r="D3350">
        <v>77</v>
      </c>
      <c r="E3350">
        <v>69.351333946941295</v>
      </c>
      <c r="F3350">
        <v>1.3803945187090201</v>
      </c>
      <c r="G3350">
        <v>3777.4569130434802</v>
      </c>
      <c r="H3350">
        <v>465.098163655012</v>
      </c>
      <c r="I3350">
        <v>0.63011543935332404</v>
      </c>
      <c r="J3350">
        <v>0.219442192503954</v>
      </c>
      <c r="K3350">
        <v>0.57936489844302097</v>
      </c>
      <c r="L3350" t="s">
        <v>41</v>
      </c>
      <c r="M3350" t="s">
        <v>34</v>
      </c>
      <c r="N3350" t="s">
        <v>35</v>
      </c>
      <c r="O3350">
        <v>0.79041580353222995</v>
      </c>
      <c r="P3350" t="s">
        <v>36</v>
      </c>
    </row>
    <row r="3351" spans="1:16">
      <c r="A3351">
        <v>3350</v>
      </c>
      <c r="B3351" t="s">
        <v>3416</v>
      </c>
      <c r="C3351">
        <v>83</v>
      </c>
      <c r="D3351">
        <v>88</v>
      </c>
      <c r="E3351">
        <v>57.323757556955997</v>
      </c>
      <c r="F3351">
        <v>0.95031055900621098</v>
      </c>
      <c r="G3351">
        <v>2580.8287168242</v>
      </c>
      <c r="H3351">
        <v>435.39345698895698</v>
      </c>
      <c r="I3351">
        <v>0.700695583856911</v>
      </c>
      <c r="J3351">
        <v>0.17108236687411099</v>
      </c>
      <c r="K3351">
        <v>0.56446264872245</v>
      </c>
      <c r="L3351" t="s">
        <v>38</v>
      </c>
      <c r="M3351" t="s">
        <v>34</v>
      </c>
      <c r="N3351" t="s">
        <v>35</v>
      </c>
      <c r="O3351">
        <v>0.88793412712556996</v>
      </c>
      <c r="P3351" t="s">
        <v>36</v>
      </c>
    </row>
    <row r="3352" spans="1:16">
      <c r="A3352">
        <v>3351</v>
      </c>
      <c r="B3352" t="s">
        <v>3417</v>
      </c>
      <c r="C3352">
        <v>155</v>
      </c>
      <c r="D3352">
        <v>97</v>
      </c>
      <c r="E3352">
        <v>87.972081566443293</v>
      </c>
      <c r="F3352">
        <v>1.6032308746336199</v>
      </c>
      <c r="G3352">
        <v>6078.2648223062397</v>
      </c>
      <c r="H3352">
        <v>625.30907278216398</v>
      </c>
      <c r="I3352">
        <v>0.64531931412288501</v>
      </c>
      <c r="J3352">
        <v>0.19534397544047599</v>
      </c>
      <c r="K3352">
        <v>0.55305366223087704</v>
      </c>
      <c r="L3352" t="s">
        <v>1561</v>
      </c>
      <c r="M3352" t="s">
        <v>34</v>
      </c>
      <c r="N3352" t="s">
        <v>35</v>
      </c>
      <c r="O3352">
        <v>0.61286184976026004</v>
      </c>
      <c r="P3352" t="s">
        <v>36</v>
      </c>
    </row>
    <row r="3353" spans="1:16">
      <c r="A3353">
        <v>3352</v>
      </c>
      <c r="B3353" t="s">
        <v>3418</v>
      </c>
      <c r="C3353">
        <v>156</v>
      </c>
      <c r="D3353">
        <v>192</v>
      </c>
      <c r="E3353">
        <v>138.55318795513199</v>
      </c>
      <c r="F3353">
        <v>0.81435987823049005</v>
      </c>
      <c r="G3353">
        <v>15077.277462759899</v>
      </c>
      <c r="H3353">
        <v>1177.5684173680399</v>
      </c>
      <c r="I3353">
        <v>0.72026127945539598</v>
      </c>
      <c r="J3353">
        <v>0.13663453796890901</v>
      </c>
      <c r="K3353">
        <v>0.64703180910708702</v>
      </c>
      <c r="L3353" t="s">
        <v>151</v>
      </c>
      <c r="M3353" t="s">
        <v>34</v>
      </c>
      <c r="N3353" t="s">
        <v>35</v>
      </c>
      <c r="O3353">
        <v>0.87030196243260805</v>
      </c>
      <c r="P3353" t="s">
        <v>36</v>
      </c>
    </row>
    <row r="3354" spans="1:16">
      <c r="A3354">
        <v>3353</v>
      </c>
      <c r="B3354" t="s">
        <v>3419</v>
      </c>
      <c r="C3354">
        <v>59</v>
      </c>
      <c r="D3354">
        <v>121</v>
      </c>
      <c r="E3354">
        <v>65.189246584964707</v>
      </c>
      <c r="F3354">
        <v>0.485167175213289</v>
      </c>
      <c r="G3354">
        <v>3337.65777844991</v>
      </c>
      <c r="H3354">
        <v>528.76457040620903</v>
      </c>
      <c r="I3354">
        <v>0.84148462449773298</v>
      </c>
      <c r="J3354">
        <v>0.15001233579905601</v>
      </c>
      <c r="K3354">
        <v>0.60446837146702603</v>
      </c>
      <c r="L3354" t="s">
        <v>38</v>
      </c>
      <c r="M3354" t="s">
        <v>34</v>
      </c>
      <c r="N3354" t="s">
        <v>35</v>
      </c>
      <c r="O3354">
        <v>0.77469048830164</v>
      </c>
      <c r="P3354" t="s">
        <v>36</v>
      </c>
    </row>
    <row r="3355" spans="1:16">
      <c r="A3355">
        <v>3354</v>
      </c>
      <c r="B3355" t="s">
        <v>3420</v>
      </c>
      <c r="C3355">
        <v>119</v>
      </c>
      <c r="D3355">
        <v>116</v>
      </c>
      <c r="E3355">
        <v>96.078024018658596</v>
      </c>
      <c r="F3355">
        <v>1.01923079288995</v>
      </c>
      <c r="G3355">
        <v>7250</v>
      </c>
      <c r="H3355">
        <v>516.984843015671</v>
      </c>
      <c r="I3355">
        <v>0.51320895513352005</v>
      </c>
      <c r="J3355">
        <v>0.34087272256918</v>
      </c>
      <c r="K3355">
        <v>0.69795427196149196</v>
      </c>
      <c r="L3355" t="s">
        <v>74</v>
      </c>
      <c r="M3355" t="s">
        <v>34</v>
      </c>
      <c r="N3355" t="s">
        <v>35</v>
      </c>
      <c r="O3355">
        <v>0.69270959966886703</v>
      </c>
      <c r="P3355" t="s">
        <v>36</v>
      </c>
    </row>
    <row r="3356" spans="1:16">
      <c r="A3356">
        <v>3355</v>
      </c>
      <c r="B3356" t="s">
        <v>3421</v>
      </c>
      <c r="C3356">
        <v>86</v>
      </c>
      <c r="D3356">
        <v>104</v>
      </c>
      <c r="E3356">
        <v>78.145237510565707</v>
      </c>
      <c r="F3356">
        <v>0.83307361039791805</v>
      </c>
      <c r="G3356">
        <v>4796.1737999999996</v>
      </c>
      <c r="H3356">
        <v>492.46862762192001</v>
      </c>
      <c r="I3356">
        <v>0.77763986590494805</v>
      </c>
      <c r="J3356">
        <v>0.248512156368489</v>
      </c>
      <c r="K3356">
        <v>0.69489846458642901</v>
      </c>
      <c r="L3356" t="s">
        <v>74</v>
      </c>
      <c r="M3356" t="s">
        <v>34</v>
      </c>
      <c r="N3356" t="s">
        <v>35</v>
      </c>
      <c r="O3356">
        <v>0.66396756452259698</v>
      </c>
      <c r="P3356" t="s">
        <v>36</v>
      </c>
    </row>
    <row r="3357" spans="1:16">
      <c r="A3357">
        <v>3356</v>
      </c>
      <c r="B3357" t="s">
        <v>3422</v>
      </c>
      <c r="C3357">
        <v>98</v>
      </c>
      <c r="D3357">
        <v>79</v>
      </c>
      <c r="E3357">
        <v>67.1229784011947</v>
      </c>
      <c r="F3357">
        <v>1.2537568308905001</v>
      </c>
      <c r="G3357">
        <v>3538.6068930056699</v>
      </c>
      <c r="H3357">
        <v>405.06945341068803</v>
      </c>
      <c r="I3357">
        <v>0.57879817854518401</v>
      </c>
      <c r="J3357">
        <v>0.271008676497205</v>
      </c>
      <c r="K3357">
        <v>0.59187072715972699</v>
      </c>
      <c r="L3357" t="s">
        <v>151</v>
      </c>
      <c r="M3357" t="s">
        <v>34</v>
      </c>
      <c r="N3357" t="s">
        <v>35</v>
      </c>
      <c r="O3357">
        <v>0.76805786741474202</v>
      </c>
      <c r="P3357" t="s">
        <v>36</v>
      </c>
    </row>
    <row r="3358" spans="1:16">
      <c r="A3358">
        <v>3357</v>
      </c>
      <c r="B3358" t="s">
        <v>3423</v>
      </c>
      <c r="C3358">
        <v>73</v>
      </c>
      <c r="D3358">
        <v>103</v>
      </c>
      <c r="E3358">
        <v>71.957446756018598</v>
      </c>
      <c r="F3358">
        <v>0.70444908422220398</v>
      </c>
      <c r="G3358">
        <v>4066.6928427221201</v>
      </c>
      <c r="H3358">
        <v>449.93388509180198</v>
      </c>
      <c r="I3358">
        <v>0.68658337027704697</v>
      </c>
      <c r="J3358">
        <v>0.25243747765705099</v>
      </c>
      <c r="K3358">
        <v>0.74916488691747396</v>
      </c>
      <c r="L3358" t="s">
        <v>111</v>
      </c>
      <c r="M3358" t="s">
        <v>34</v>
      </c>
      <c r="N3358" t="s">
        <v>35</v>
      </c>
      <c r="O3358">
        <v>0.66090704326554695</v>
      </c>
      <c r="P3358" t="s">
        <v>36</v>
      </c>
    </row>
    <row r="3359" spans="1:16">
      <c r="A3359">
        <v>3358</v>
      </c>
      <c r="B3359" t="s">
        <v>3424</v>
      </c>
      <c r="C3359">
        <v>117</v>
      </c>
      <c r="D3359">
        <v>158</v>
      </c>
      <c r="E3359">
        <v>95.078918628787804</v>
      </c>
      <c r="F3359">
        <v>0.74074072285718495</v>
      </c>
      <c r="G3359">
        <v>7100</v>
      </c>
      <c r="H3359">
        <v>999.11687374115002</v>
      </c>
      <c r="I3359">
        <v>0.75547807240832698</v>
      </c>
      <c r="J3359">
        <v>8.9379027586679496E-2</v>
      </c>
      <c r="K3359">
        <v>0.5</v>
      </c>
      <c r="L3359" t="s">
        <v>3133</v>
      </c>
      <c r="M3359" t="s">
        <v>34</v>
      </c>
      <c r="N3359" t="s">
        <v>35</v>
      </c>
      <c r="O3359">
        <v>0.61028927215694495</v>
      </c>
      <c r="P3359" t="s">
        <v>36</v>
      </c>
    </row>
    <row r="3360" spans="1:16">
      <c r="A3360">
        <v>3359</v>
      </c>
      <c r="B3360" t="s">
        <v>3425</v>
      </c>
      <c r="C3360">
        <v>66</v>
      </c>
      <c r="D3360">
        <v>101</v>
      </c>
      <c r="E3360">
        <v>65.987037946645998</v>
      </c>
      <c r="F3360">
        <v>0.65077756206876802</v>
      </c>
      <c r="G3360">
        <v>3419.85072249527</v>
      </c>
      <c r="H3360">
        <v>561.42281668362398</v>
      </c>
      <c r="I3360">
        <v>0.685204223471374</v>
      </c>
      <c r="J3360">
        <v>0.13634427154190201</v>
      </c>
      <c r="K3360">
        <v>0.66237729222442898</v>
      </c>
      <c r="L3360" t="s">
        <v>41</v>
      </c>
      <c r="M3360" t="s">
        <v>34</v>
      </c>
      <c r="N3360" t="s">
        <v>35</v>
      </c>
      <c r="O3360">
        <v>0.70247170959944105</v>
      </c>
      <c r="P3360" t="s">
        <v>36</v>
      </c>
    </row>
    <row r="3361" spans="1:16">
      <c r="A3361">
        <v>3360</v>
      </c>
      <c r="B3361" t="s">
        <v>3426</v>
      </c>
      <c r="C3361">
        <v>98</v>
      </c>
      <c r="D3361">
        <v>82</v>
      </c>
      <c r="E3361">
        <v>62.722962361415803</v>
      </c>
      <c r="F3361">
        <v>1.1970047206051</v>
      </c>
      <c r="G3361">
        <v>3089.8898982986798</v>
      </c>
      <c r="H3361">
        <v>522.00115667705904</v>
      </c>
      <c r="I3361">
        <v>0.64677482609696302</v>
      </c>
      <c r="J3361">
        <v>0.14249838354729399</v>
      </c>
      <c r="K3361">
        <v>0.51950421071044794</v>
      </c>
      <c r="L3361" t="s">
        <v>3133</v>
      </c>
      <c r="M3361" t="s">
        <v>34</v>
      </c>
      <c r="N3361" t="s">
        <v>35</v>
      </c>
      <c r="O3361">
        <v>0.65658413901003099</v>
      </c>
      <c r="P3361" t="s">
        <v>36</v>
      </c>
    </row>
    <row r="3362" spans="1:16">
      <c r="A3362">
        <v>3361</v>
      </c>
      <c r="B3362" t="s">
        <v>3427</v>
      </c>
      <c r="C3362">
        <v>79</v>
      </c>
      <c r="D3362">
        <v>122</v>
      </c>
      <c r="E3362">
        <v>71.622667186257701</v>
      </c>
      <c r="F3362">
        <v>0.64653474335475103</v>
      </c>
      <c r="G3362">
        <v>4028.9405682419701</v>
      </c>
      <c r="H3362">
        <v>549.33952092429899</v>
      </c>
      <c r="I3362">
        <v>0.83446813019272104</v>
      </c>
      <c r="J3362">
        <v>0.16777182788828701</v>
      </c>
      <c r="K3362">
        <v>0.586211370861357</v>
      </c>
      <c r="L3362" t="s">
        <v>41</v>
      </c>
      <c r="M3362" t="s">
        <v>34</v>
      </c>
      <c r="N3362" t="s">
        <v>35</v>
      </c>
      <c r="O3362">
        <v>0.66122494899120099</v>
      </c>
      <c r="P3362" t="s">
        <v>36</v>
      </c>
    </row>
    <row r="3363" spans="1:16">
      <c r="A3363">
        <v>3362</v>
      </c>
      <c r="B3363" t="s">
        <v>3428</v>
      </c>
      <c r="C3363">
        <v>132</v>
      </c>
      <c r="D3363">
        <v>88</v>
      </c>
      <c r="E3363">
        <v>83.195900982401596</v>
      </c>
      <c r="F3363">
        <v>1.50310559006211</v>
      </c>
      <c r="G3363">
        <v>5436.17889413989</v>
      </c>
      <c r="H3363">
        <v>820.64961145908899</v>
      </c>
      <c r="I3363">
        <v>0.74014939525687695</v>
      </c>
      <c r="J3363">
        <v>0.101435054686895</v>
      </c>
      <c r="K3363">
        <v>0.59875583203732496</v>
      </c>
      <c r="L3363" t="s">
        <v>33</v>
      </c>
      <c r="M3363" t="s">
        <v>34</v>
      </c>
      <c r="N3363" t="s">
        <v>35</v>
      </c>
      <c r="O3363">
        <v>0.93334144869756497</v>
      </c>
      <c r="P3363" t="s">
        <v>36</v>
      </c>
    </row>
    <row r="3364" spans="1:16">
      <c r="A3364">
        <v>3363</v>
      </c>
      <c r="B3364" t="s">
        <v>3429</v>
      </c>
      <c r="C3364">
        <v>77</v>
      </c>
      <c r="D3364">
        <v>105</v>
      </c>
      <c r="E3364">
        <v>80.193767983291195</v>
      </c>
      <c r="F3364">
        <v>0.73575095580694005</v>
      </c>
      <c r="G3364">
        <v>5050.9273372400803</v>
      </c>
      <c r="H3364">
        <v>390.71611439155498</v>
      </c>
      <c r="I3364">
        <v>0.79046707458824395</v>
      </c>
      <c r="J3364">
        <v>0.415774967434624</v>
      </c>
      <c r="K3364">
        <v>0.79481242398727703</v>
      </c>
      <c r="L3364" t="s">
        <v>74</v>
      </c>
      <c r="M3364" t="s">
        <v>34</v>
      </c>
      <c r="N3364" t="s">
        <v>35</v>
      </c>
      <c r="O3364">
        <v>0.71545529560132104</v>
      </c>
      <c r="P3364" t="s">
        <v>36</v>
      </c>
    </row>
    <row r="3365" spans="1:16">
      <c r="A3365">
        <v>3364</v>
      </c>
      <c r="B3365" t="s">
        <v>3430</v>
      </c>
      <c r="C3365">
        <v>97</v>
      </c>
      <c r="D3365">
        <v>142</v>
      </c>
      <c r="E3365">
        <v>99.069182515571995</v>
      </c>
      <c r="F3365">
        <v>0.68338885332552701</v>
      </c>
      <c r="G3365">
        <v>7708.4496510397003</v>
      </c>
      <c r="H3365">
        <v>599.74530021304702</v>
      </c>
      <c r="I3365">
        <v>0.693467006440598</v>
      </c>
      <c r="J3365">
        <v>0.26930424385287399</v>
      </c>
      <c r="K3365">
        <v>0.71747942173341595</v>
      </c>
      <c r="L3365" t="s">
        <v>55</v>
      </c>
      <c r="M3365" t="s">
        <v>34</v>
      </c>
      <c r="N3365" t="s">
        <v>35</v>
      </c>
      <c r="O3365">
        <v>0.71936987194282298</v>
      </c>
      <c r="P3365" t="s">
        <v>36</v>
      </c>
    </row>
    <row r="3366" spans="1:16">
      <c r="A3366">
        <v>3365</v>
      </c>
      <c r="B3366" t="s">
        <v>3431</v>
      </c>
      <c r="C3366">
        <v>155</v>
      </c>
      <c r="D3366">
        <v>124</v>
      </c>
      <c r="E3366">
        <v>103.064068651963</v>
      </c>
      <c r="F3366">
        <v>1.24790901409745</v>
      </c>
      <c r="G3366">
        <v>8342.6581361058597</v>
      </c>
      <c r="H3366">
        <v>775.98005487006697</v>
      </c>
      <c r="I3366">
        <v>0.78014241538017903</v>
      </c>
      <c r="J3366">
        <v>0.174105782021964</v>
      </c>
      <c r="K3366">
        <v>0.62318888851880205</v>
      </c>
      <c r="L3366" t="s">
        <v>74</v>
      </c>
      <c r="M3366" t="s">
        <v>34</v>
      </c>
      <c r="N3366" t="s">
        <v>35</v>
      </c>
      <c r="O3366">
        <v>0.67006950123256703</v>
      </c>
      <c r="P3366" t="s">
        <v>36</v>
      </c>
    </row>
    <row r="3367" spans="1:16">
      <c r="A3367">
        <v>3366</v>
      </c>
      <c r="B3367" t="s">
        <v>3432</v>
      </c>
      <c r="C3367">
        <v>117</v>
      </c>
      <c r="D3367">
        <v>78</v>
      </c>
      <c r="E3367">
        <v>71.510284651881307</v>
      </c>
      <c r="F3367">
        <v>1.5034965034965</v>
      </c>
      <c r="G3367">
        <v>4016.30693308129</v>
      </c>
      <c r="H3367">
        <v>929.71578720113496</v>
      </c>
      <c r="I3367">
        <v>0.52993791019680003</v>
      </c>
      <c r="J3367">
        <v>5.8389713954295902E-2</v>
      </c>
      <c r="K3367">
        <v>0.53302035663563196</v>
      </c>
      <c r="L3367" t="s">
        <v>44</v>
      </c>
      <c r="M3367" t="s">
        <v>34</v>
      </c>
      <c r="N3367" t="s">
        <v>35</v>
      </c>
      <c r="O3367">
        <v>0.884693418492284</v>
      </c>
      <c r="P3367" t="s">
        <v>36</v>
      </c>
    </row>
    <row r="3368" spans="1:16">
      <c r="A3368">
        <v>3367</v>
      </c>
      <c r="B3368" t="s">
        <v>3433</v>
      </c>
      <c r="C3368">
        <v>52</v>
      </c>
      <c r="D3368">
        <v>63</v>
      </c>
      <c r="E3368">
        <v>55.3554020649226</v>
      </c>
      <c r="F3368">
        <v>0.83478260869565202</v>
      </c>
      <c r="G3368">
        <v>2406.6331826086998</v>
      </c>
      <c r="H3368">
        <v>285.53341444513097</v>
      </c>
      <c r="I3368">
        <v>0.64033770788501199</v>
      </c>
      <c r="J3368">
        <v>0.37094189565667102</v>
      </c>
      <c r="K3368">
        <v>0.81272900667570103</v>
      </c>
      <c r="L3368" t="s">
        <v>151</v>
      </c>
      <c r="M3368" t="s">
        <v>34</v>
      </c>
      <c r="N3368" t="s">
        <v>35</v>
      </c>
      <c r="O3368">
        <v>0.77428836927053502</v>
      </c>
      <c r="P3368" t="s">
        <v>36</v>
      </c>
    </row>
    <row r="3369" spans="1:16">
      <c r="A3369">
        <v>3368</v>
      </c>
      <c r="B3369" t="s">
        <v>3434</v>
      </c>
      <c r="C3369">
        <v>53</v>
      </c>
      <c r="D3369">
        <v>98</v>
      </c>
      <c r="E3369">
        <v>66.095927522274906</v>
      </c>
      <c r="F3369">
        <v>0.54189944134078205</v>
      </c>
      <c r="G3369">
        <v>3431.1466786389401</v>
      </c>
      <c r="H3369">
        <v>392.81170326637198</v>
      </c>
      <c r="I3369">
        <v>0.69667238520427799</v>
      </c>
      <c r="J3369">
        <v>0.279434684369534</v>
      </c>
      <c r="K3369">
        <v>0.81028431028431003</v>
      </c>
      <c r="L3369" t="s">
        <v>507</v>
      </c>
      <c r="M3369" t="s">
        <v>34</v>
      </c>
      <c r="N3369" t="s">
        <v>35</v>
      </c>
      <c r="O3369">
        <v>0.69497172434402599</v>
      </c>
      <c r="P3369" t="s">
        <v>36</v>
      </c>
    </row>
    <row r="3370" spans="1:16">
      <c r="A3370">
        <v>3369</v>
      </c>
      <c r="B3370" t="s">
        <v>3435</v>
      </c>
      <c r="C3370">
        <v>98</v>
      </c>
      <c r="D3370">
        <v>103</v>
      </c>
      <c r="E3370">
        <v>59.344837984844702</v>
      </c>
      <c r="F3370">
        <v>0.95744680851063801</v>
      </c>
      <c r="G3370">
        <v>2766.0229451795799</v>
      </c>
      <c r="H3370">
        <v>634.87882276700896</v>
      </c>
      <c r="I3370">
        <v>0.67070189443315598</v>
      </c>
      <c r="J3370">
        <v>8.6235078046803401E-2</v>
      </c>
      <c r="K3370">
        <v>0.39831342836351202</v>
      </c>
      <c r="L3370" t="s">
        <v>41</v>
      </c>
      <c r="M3370" t="s">
        <v>34</v>
      </c>
      <c r="N3370" t="s">
        <v>35</v>
      </c>
      <c r="O3370">
        <v>0.67576028702536795</v>
      </c>
      <c r="P3370" t="s">
        <v>36</v>
      </c>
    </row>
    <row r="3371" spans="1:16">
      <c r="A3371">
        <v>3370</v>
      </c>
      <c r="B3371" t="s">
        <v>3436</v>
      </c>
      <c r="C3371">
        <v>180</v>
      </c>
      <c r="D3371">
        <v>121</v>
      </c>
      <c r="E3371">
        <v>125.61326341801799</v>
      </c>
      <c r="F3371">
        <v>1.4894150027253501</v>
      </c>
      <c r="G3371">
        <v>12392.5556756144</v>
      </c>
      <c r="H3371">
        <v>736.98898646188798</v>
      </c>
      <c r="I3371">
        <v>0.60738112003393696</v>
      </c>
      <c r="J3371">
        <v>0.28671389925541002</v>
      </c>
      <c r="K3371">
        <v>0.67365818581389503</v>
      </c>
      <c r="L3371" t="s">
        <v>93</v>
      </c>
      <c r="M3371" t="s">
        <v>34</v>
      </c>
      <c r="N3371" t="s">
        <v>35</v>
      </c>
      <c r="O3371">
        <v>0.65765386323195096</v>
      </c>
      <c r="P3371" t="s">
        <v>36</v>
      </c>
    </row>
    <row r="3372" spans="1:16">
      <c r="A3372">
        <v>3371</v>
      </c>
      <c r="B3372" t="s">
        <v>3437</v>
      </c>
      <c r="C3372">
        <v>110</v>
      </c>
      <c r="D3372">
        <v>120</v>
      </c>
      <c r="E3372">
        <v>93.304744719262104</v>
      </c>
      <c r="F3372">
        <v>0.91666666666666696</v>
      </c>
      <c r="G3372">
        <v>6837.5</v>
      </c>
      <c r="H3372">
        <v>552.34018146991696</v>
      </c>
      <c r="I3372">
        <v>0.63455568901666004</v>
      </c>
      <c r="J3372">
        <v>0.28163973485087301</v>
      </c>
      <c r="K3372">
        <v>0.68460575719649597</v>
      </c>
      <c r="L3372" t="s">
        <v>111</v>
      </c>
      <c r="M3372" t="s">
        <v>34</v>
      </c>
      <c r="N3372" t="s">
        <v>35</v>
      </c>
      <c r="O3372">
        <v>0.65088873093105604</v>
      </c>
      <c r="P3372" t="s">
        <v>36</v>
      </c>
    </row>
    <row r="3373" spans="1:16">
      <c r="A3373">
        <v>3372</v>
      </c>
      <c r="B3373" t="s">
        <v>3438</v>
      </c>
      <c r="C3373">
        <v>49</v>
      </c>
      <c r="D3373">
        <v>79</v>
      </c>
      <c r="E3373">
        <v>50.514857695817298</v>
      </c>
      <c r="F3373">
        <v>0.625</v>
      </c>
      <c r="G3373">
        <v>2004.1404294895999</v>
      </c>
      <c r="H3373">
        <v>320.18154819986103</v>
      </c>
      <c r="I3373">
        <v>0.53413615893944399</v>
      </c>
      <c r="J3373">
        <v>0.24566620252652699</v>
      </c>
      <c r="K3373">
        <v>0.711406563258415</v>
      </c>
      <c r="L3373" t="s">
        <v>41</v>
      </c>
      <c r="M3373" t="s">
        <v>34</v>
      </c>
      <c r="N3373" t="s">
        <v>35</v>
      </c>
      <c r="O3373">
        <v>0.73399768630642304</v>
      </c>
      <c r="P3373" t="s">
        <v>36</v>
      </c>
    </row>
    <row r="3374" spans="1:16">
      <c r="A3374">
        <v>3373</v>
      </c>
      <c r="B3374" t="s">
        <v>3439</v>
      </c>
      <c r="C3374">
        <v>88</v>
      </c>
      <c r="D3374">
        <v>68</v>
      </c>
      <c r="E3374">
        <v>60.491322670879399</v>
      </c>
      <c r="F3374">
        <v>1.29838701043738</v>
      </c>
      <c r="G3374">
        <v>2873.92905255199</v>
      </c>
      <c r="H3374">
        <v>399.64159320893498</v>
      </c>
      <c r="I3374">
        <v>0.74092404360064101</v>
      </c>
      <c r="J3374">
        <v>0.226122898330815</v>
      </c>
      <c r="K3374">
        <v>0.66194241895176498</v>
      </c>
      <c r="L3374" t="s">
        <v>106</v>
      </c>
      <c r="M3374" t="s">
        <v>34</v>
      </c>
      <c r="N3374" t="s">
        <v>35</v>
      </c>
      <c r="O3374">
        <v>0.67004932253585203</v>
      </c>
      <c r="P3374" t="s">
        <v>36</v>
      </c>
    </row>
    <row r="3375" spans="1:16">
      <c r="A3375">
        <v>3374</v>
      </c>
      <c r="B3375" t="s">
        <v>3440</v>
      </c>
      <c r="C3375">
        <v>54</v>
      </c>
      <c r="D3375">
        <v>94</v>
      </c>
      <c r="E3375">
        <v>56.131136893748</v>
      </c>
      <c r="F3375">
        <v>0.58272350997795697</v>
      </c>
      <c r="G3375">
        <v>2474.5575504725898</v>
      </c>
      <c r="H3375">
        <v>346.56955555573802</v>
      </c>
      <c r="I3375">
        <v>0.89418176884057499</v>
      </c>
      <c r="J3375">
        <v>0.25889675307549898</v>
      </c>
      <c r="K3375">
        <v>0.62816933293087795</v>
      </c>
      <c r="L3375" t="s">
        <v>151</v>
      </c>
      <c r="M3375" t="s">
        <v>34</v>
      </c>
      <c r="N3375" t="s">
        <v>35</v>
      </c>
      <c r="O3375">
        <v>0.82968186033306102</v>
      </c>
      <c r="P3375" t="s">
        <v>36</v>
      </c>
    </row>
    <row r="3376" spans="1:16">
      <c r="A3376">
        <v>3375</v>
      </c>
      <c r="B3376" t="s">
        <v>3441</v>
      </c>
      <c r="C3376">
        <v>88</v>
      </c>
      <c r="D3376">
        <v>58</v>
      </c>
      <c r="E3376">
        <v>60.460030276942803</v>
      </c>
      <c r="F3376">
        <v>1.5140186915887801</v>
      </c>
      <c r="G3376">
        <v>2870.9564325141801</v>
      </c>
      <c r="H3376">
        <v>395.49904288188299</v>
      </c>
      <c r="I3376">
        <v>0.59526182822259999</v>
      </c>
      <c r="J3376">
        <v>0.23064582217378299</v>
      </c>
      <c r="K3376">
        <v>0.73511950068503595</v>
      </c>
      <c r="L3376" t="s">
        <v>111</v>
      </c>
      <c r="M3376" t="s">
        <v>34</v>
      </c>
      <c r="N3376" t="s">
        <v>35</v>
      </c>
      <c r="O3376">
        <v>0.784299349772134</v>
      </c>
      <c r="P3376" t="s">
        <v>36</v>
      </c>
    </row>
    <row r="3377" spans="1:16">
      <c r="A3377">
        <v>3376</v>
      </c>
      <c r="B3377" t="s">
        <v>3442</v>
      </c>
      <c r="C3377">
        <v>146</v>
      </c>
      <c r="D3377">
        <v>99</v>
      </c>
      <c r="E3377">
        <v>100.388942395732</v>
      </c>
      <c r="F3377">
        <v>1.46747169079314</v>
      </c>
      <c r="G3377">
        <v>7915.1953746691897</v>
      </c>
      <c r="H3377">
        <v>728.85887517182698</v>
      </c>
      <c r="I3377">
        <v>0.57439589984545503</v>
      </c>
      <c r="J3377">
        <v>0.18723395464891299</v>
      </c>
      <c r="K3377">
        <v>0.67439151027024302</v>
      </c>
      <c r="L3377" t="s">
        <v>106</v>
      </c>
      <c r="M3377" t="s">
        <v>34</v>
      </c>
      <c r="N3377" t="s">
        <v>35</v>
      </c>
      <c r="O3377">
        <v>0.65424772927638897</v>
      </c>
      <c r="P3377" t="s">
        <v>36</v>
      </c>
    </row>
    <row r="3378" spans="1:16">
      <c r="A3378">
        <v>3377</v>
      </c>
      <c r="B3378" t="s">
        <v>3443</v>
      </c>
      <c r="C3378">
        <v>40</v>
      </c>
      <c r="D3378">
        <v>84</v>
      </c>
      <c r="E3378">
        <v>53.420805565253403</v>
      </c>
      <c r="F3378">
        <v>0.47068817521517098</v>
      </c>
      <c r="G3378">
        <v>2241.35550850662</v>
      </c>
      <c r="H3378">
        <v>274.91245486176501</v>
      </c>
      <c r="I3378">
        <v>0.79649131169749399</v>
      </c>
      <c r="J3378">
        <v>0.37267630335674501</v>
      </c>
      <c r="K3378">
        <v>0.81716700986236002</v>
      </c>
      <c r="L3378" t="s">
        <v>38</v>
      </c>
      <c r="M3378" t="s">
        <v>34</v>
      </c>
      <c r="N3378" t="s">
        <v>35</v>
      </c>
      <c r="O3378">
        <v>0.70469934212441399</v>
      </c>
      <c r="P3378" t="s">
        <v>36</v>
      </c>
    </row>
    <row r="3379" spans="1:16">
      <c r="A3379">
        <v>3378</v>
      </c>
      <c r="B3379" t="s">
        <v>3444</v>
      </c>
      <c r="C3379">
        <v>50</v>
      </c>
      <c r="D3379">
        <v>99</v>
      </c>
      <c r="E3379">
        <v>51.889763371005102</v>
      </c>
      <c r="F3379">
        <v>0.50403537788824604</v>
      </c>
      <c r="G3379">
        <v>2114.7218948960299</v>
      </c>
      <c r="H3379">
        <v>359.482595336126</v>
      </c>
      <c r="I3379">
        <v>0.87039086669888799</v>
      </c>
      <c r="J3379">
        <v>0.20563990230140899</v>
      </c>
      <c r="K3379">
        <v>0.63716972682489903</v>
      </c>
      <c r="L3379" t="s">
        <v>38</v>
      </c>
      <c r="M3379" t="s">
        <v>34</v>
      </c>
      <c r="N3379" t="s">
        <v>35</v>
      </c>
      <c r="O3379">
        <v>0.70560358614508201</v>
      </c>
      <c r="P3379" t="s">
        <v>36</v>
      </c>
    </row>
    <row r="3380" spans="1:16">
      <c r="A3380">
        <v>3379</v>
      </c>
      <c r="B3380" t="s">
        <v>3445</v>
      </c>
      <c r="C3380">
        <v>96</v>
      </c>
      <c r="D3380">
        <v>70</v>
      </c>
      <c r="E3380">
        <v>62.200331329699097</v>
      </c>
      <c r="F3380">
        <v>1.3818711521646501</v>
      </c>
      <c r="G3380">
        <v>3038.6122026465</v>
      </c>
      <c r="H3380">
        <v>463.60306721542202</v>
      </c>
      <c r="I3380">
        <v>0.665706039596205</v>
      </c>
      <c r="J3380">
        <v>0.17766117921128399</v>
      </c>
      <c r="K3380">
        <v>0.61194923371647503</v>
      </c>
      <c r="L3380" t="s">
        <v>93</v>
      </c>
      <c r="M3380" t="s">
        <v>34</v>
      </c>
      <c r="N3380" t="s">
        <v>35</v>
      </c>
      <c r="O3380">
        <v>0.68500921495232503</v>
      </c>
      <c r="P3380" t="s">
        <v>36</v>
      </c>
    </row>
    <row r="3381" spans="1:16">
      <c r="A3381">
        <v>3380</v>
      </c>
      <c r="B3381" t="s">
        <v>3446</v>
      </c>
      <c r="C3381">
        <v>68</v>
      </c>
      <c r="D3381">
        <v>100</v>
      </c>
      <c r="E3381">
        <v>66.755457330920507</v>
      </c>
      <c r="F3381">
        <v>0.68172540216498601</v>
      </c>
      <c r="G3381">
        <v>3499.9628325141798</v>
      </c>
      <c r="H3381">
        <v>452.03564374488298</v>
      </c>
      <c r="I3381">
        <v>0.75141640946407395</v>
      </c>
      <c r="J3381">
        <v>0.215242453822762</v>
      </c>
      <c r="K3381">
        <v>0.64656781987918699</v>
      </c>
      <c r="L3381" t="s">
        <v>41</v>
      </c>
      <c r="M3381" t="s">
        <v>34</v>
      </c>
      <c r="N3381" t="s">
        <v>35</v>
      </c>
      <c r="O3381">
        <v>0.80834321247631302</v>
      </c>
      <c r="P3381" t="s">
        <v>36</v>
      </c>
    </row>
    <row r="3382" spans="1:16">
      <c r="A3382">
        <v>3381</v>
      </c>
      <c r="B3382" t="s">
        <v>3447</v>
      </c>
      <c r="C3382">
        <v>74</v>
      </c>
      <c r="D3382">
        <v>142</v>
      </c>
      <c r="E3382">
        <v>91.408156966725599</v>
      </c>
      <c r="F3382">
        <v>0.51989344877614396</v>
      </c>
      <c r="G3382">
        <v>6562.3559954631401</v>
      </c>
      <c r="H3382">
        <v>601.40640448528802</v>
      </c>
      <c r="I3382">
        <v>0.76731699092974404</v>
      </c>
      <c r="J3382">
        <v>0.22799932068061801</v>
      </c>
      <c r="K3382">
        <v>0.74028369269977501</v>
      </c>
      <c r="L3382" t="s">
        <v>194</v>
      </c>
      <c r="M3382" t="s">
        <v>34</v>
      </c>
      <c r="N3382" t="s">
        <v>35</v>
      </c>
      <c r="O3382">
        <v>0.70099402373721897</v>
      </c>
      <c r="P3382" t="s">
        <v>36</v>
      </c>
    </row>
    <row r="3383" spans="1:16">
      <c r="A3383">
        <v>3382</v>
      </c>
      <c r="B3383" t="s">
        <v>3448</v>
      </c>
      <c r="C3383">
        <v>163</v>
      </c>
      <c r="D3383">
        <v>93</v>
      </c>
      <c r="E3383">
        <v>103.063150564241</v>
      </c>
      <c r="F3383">
        <v>1.75974566087692</v>
      </c>
      <c r="G3383">
        <v>8342.5095051039698</v>
      </c>
      <c r="H3383">
        <v>667.95891894827696</v>
      </c>
      <c r="I3383">
        <v>0.52531969619548102</v>
      </c>
      <c r="J3383">
        <v>0.23496710598274001</v>
      </c>
      <c r="K3383">
        <v>0.742722172233102</v>
      </c>
      <c r="L3383" t="s">
        <v>295</v>
      </c>
      <c r="M3383" t="s">
        <v>34</v>
      </c>
      <c r="N3383" t="s">
        <v>35</v>
      </c>
      <c r="O3383">
        <v>0.66741744844188</v>
      </c>
      <c r="P3383" t="s">
        <v>36</v>
      </c>
    </row>
    <row r="3384" spans="1:16">
      <c r="A3384">
        <v>3383</v>
      </c>
      <c r="B3384" t="s">
        <v>3449</v>
      </c>
      <c r="C3384">
        <v>96</v>
      </c>
      <c r="D3384">
        <v>50</v>
      </c>
      <c r="E3384">
        <v>54.0056580351403</v>
      </c>
      <c r="F3384">
        <v>1.92001098477744</v>
      </c>
      <c r="G3384">
        <v>2290.70100113422</v>
      </c>
      <c r="H3384">
        <v>355.572529055139</v>
      </c>
      <c r="I3384">
        <v>0.70699367650954204</v>
      </c>
      <c r="J3384">
        <v>0.22767841963027399</v>
      </c>
      <c r="K3384">
        <v>0.68161514307195603</v>
      </c>
      <c r="L3384" t="s">
        <v>44</v>
      </c>
      <c r="M3384" t="s">
        <v>34</v>
      </c>
      <c r="N3384" t="s">
        <v>35</v>
      </c>
      <c r="O3384">
        <v>0.65362560589825403</v>
      </c>
      <c r="P3384" t="s">
        <v>36</v>
      </c>
    </row>
    <row r="3385" spans="1:16">
      <c r="A3385">
        <v>3384</v>
      </c>
      <c r="B3385" t="s">
        <v>3450</v>
      </c>
      <c r="C3385">
        <v>69</v>
      </c>
      <c r="D3385">
        <v>79</v>
      </c>
      <c r="E3385">
        <v>61.149405983507002</v>
      </c>
      <c r="F3385">
        <v>0.875</v>
      </c>
      <c r="G3385">
        <v>2936.7999663516098</v>
      </c>
      <c r="H3385">
        <v>482.91151233579802</v>
      </c>
      <c r="I3385">
        <v>0.52456360114313905</v>
      </c>
      <c r="J3385">
        <v>0.15825196555038801</v>
      </c>
      <c r="K3385">
        <v>0.713527372526361</v>
      </c>
      <c r="L3385" t="s">
        <v>111</v>
      </c>
      <c r="M3385" t="s">
        <v>34</v>
      </c>
      <c r="N3385" t="s">
        <v>35</v>
      </c>
      <c r="O3385">
        <v>0.63221432815152701</v>
      </c>
      <c r="P3385" t="s">
        <v>36</v>
      </c>
    </row>
    <row r="3386" spans="1:16">
      <c r="A3386">
        <v>3385</v>
      </c>
      <c r="B3386" t="s">
        <v>3451</v>
      </c>
      <c r="C3386">
        <v>249</v>
      </c>
      <c r="D3386">
        <v>69</v>
      </c>
      <c r="E3386">
        <v>89.959891382944306</v>
      </c>
      <c r="F3386">
        <v>3.62827962058515</v>
      </c>
      <c r="G3386">
        <v>6356.0561648393204</v>
      </c>
      <c r="H3386">
        <v>745.80648710769196</v>
      </c>
      <c r="I3386">
        <v>0.84811558164318301</v>
      </c>
      <c r="J3386">
        <v>0.143596970312445</v>
      </c>
      <c r="K3386">
        <v>0.53330340329479797</v>
      </c>
      <c r="L3386" t="s">
        <v>41</v>
      </c>
      <c r="M3386" t="s">
        <v>34</v>
      </c>
      <c r="N3386" t="s">
        <v>35</v>
      </c>
      <c r="O3386">
        <v>0.81706453054286599</v>
      </c>
      <c r="P3386" t="s">
        <v>36</v>
      </c>
    </row>
    <row r="3387" spans="1:16">
      <c r="A3387">
        <v>3386</v>
      </c>
      <c r="B3387" t="s">
        <v>3452</v>
      </c>
      <c r="C3387">
        <v>115</v>
      </c>
      <c r="D3387">
        <v>50</v>
      </c>
      <c r="E3387">
        <v>55.607809545134302</v>
      </c>
      <c r="F3387">
        <v>2.30303026278734</v>
      </c>
      <c r="G3387">
        <v>2428.6305708884702</v>
      </c>
      <c r="H3387">
        <v>483.043804218665</v>
      </c>
      <c r="I3387">
        <v>0.65425360891031203</v>
      </c>
      <c r="J3387">
        <v>0.13079715255747701</v>
      </c>
      <c r="K3387">
        <v>0.54552131672954296</v>
      </c>
      <c r="L3387" t="s">
        <v>38</v>
      </c>
      <c r="M3387" t="s">
        <v>34</v>
      </c>
      <c r="N3387" t="s">
        <v>35</v>
      </c>
      <c r="O3387">
        <v>0.69329393935587202</v>
      </c>
      <c r="P3387" t="s">
        <v>36</v>
      </c>
    </row>
    <row r="3388" spans="1:16">
      <c r="A3388">
        <v>3387</v>
      </c>
      <c r="B3388" t="s">
        <v>3453</v>
      </c>
      <c r="C3388">
        <v>59</v>
      </c>
      <c r="D3388">
        <v>59</v>
      </c>
      <c r="E3388">
        <v>54.940183503766796</v>
      </c>
      <c r="F3388">
        <v>1</v>
      </c>
      <c r="G3388">
        <v>2370.6644801512298</v>
      </c>
      <c r="H3388">
        <v>266.18897660089601</v>
      </c>
      <c r="I3388">
        <v>0.69018117988324101</v>
      </c>
      <c r="J3388">
        <v>0.420435930338104</v>
      </c>
      <c r="K3388">
        <v>0.868736383442266</v>
      </c>
      <c r="L3388" t="s">
        <v>74</v>
      </c>
      <c r="M3388" t="s">
        <v>34</v>
      </c>
      <c r="N3388" t="s">
        <v>35</v>
      </c>
      <c r="O3388">
        <v>0.72109580166034803</v>
      </c>
      <c r="P3388" t="s">
        <v>36</v>
      </c>
    </row>
    <row r="3389" spans="1:16">
      <c r="A3389">
        <v>3388</v>
      </c>
      <c r="B3389" t="s">
        <v>3454</v>
      </c>
      <c r="C3389">
        <v>105</v>
      </c>
      <c r="D3389">
        <v>109</v>
      </c>
      <c r="E3389">
        <v>81.168351268501596</v>
      </c>
      <c r="F3389">
        <v>0.96998965231645595</v>
      </c>
      <c r="G3389">
        <v>5174.4396998109696</v>
      </c>
      <c r="H3389">
        <v>632.20316216406604</v>
      </c>
      <c r="I3389">
        <v>0.68693858647127304</v>
      </c>
      <c r="J3389">
        <v>0.16268962823973501</v>
      </c>
      <c r="K3389">
        <v>0.565897269180754</v>
      </c>
      <c r="L3389" t="s">
        <v>194</v>
      </c>
      <c r="M3389" t="s">
        <v>34</v>
      </c>
      <c r="N3389" t="s">
        <v>35</v>
      </c>
      <c r="O3389">
        <v>0.74035196662715197</v>
      </c>
      <c r="P3389" t="s">
        <v>36</v>
      </c>
    </row>
    <row r="3390" spans="1:16">
      <c r="A3390">
        <v>3389</v>
      </c>
      <c r="B3390" t="s">
        <v>3455</v>
      </c>
      <c r="C3390">
        <v>56</v>
      </c>
      <c r="D3390">
        <v>68</v>
      </c>
      <c r="E3390">
        <v>54.3740870746864</v>
      </c>
      <c r="F3390">
        <v>0.81937567195487504</v>
      </c>
      <c r="G3390">
        <v>2322.0621425330801</v>
      </c>
      <c r="H3390">
        <v>247.43628949735501</v>
      </c>
      <c r="I3390">
        <v>0.67037010167778899</v>
      </c>
      <c r="J3390">
        <v>0.47660315524140701</v>
      </c>
      <c r="K3390">
        <v>0.80163168967109699</v>
      </c>
      <c r="L3390" t="s">
        <v>41</v>
      </c>
      <c r="M3390" t="s">
        <v>34</v>
      </c>
      <c r="N3390" t="s">
        <v>35</v>
      </c>
      <c r="O3390">
        <v>0.71532612655860695</v>
      </c>
      <c r="P3390" t="s">
        <v>36</v>
      </c>
    </row>
    <row r="3391" spans="1:16">
      <c r="A3391">
        <v>3390</v>
      </c>
      <c r="B3391" t="s">
        <v>3456</v>
      </c>
      <c r="C3391">
        <v>59</v>
      </c>
      <c r="D3391">
        <v>107</v>
      </c>
      <c r="E3391">
        <v>62.394745810680497</v>
      </c>
      <c r="F3391">
        <v>0.54822335772416297</v>
      </c>
      <c r="G3391">
        <v>3057.6369708884699</v>
      </c>
      <c r="H3391">
        <v>548.65698025890003</v>
      </c>
      <c r="I3391">
        <v>0.72472894291285594</v>
      </c>
      <c r="J3391">
        <v>0.127642107800501</v>
      </c>
      <c r="K3391">
        <v>0.57796257796257799</v>
      </c>
      <c r="L3391" t="s">
        <v>41</v>
      </c>
      <c r="M3391" t="s">
        <v>34</v>
      </c>
      <c r="N3391" t="s">
        <v>35</v>
      </c>
      <c r="O3391">
        <v>0.71915523485070598</v>
      </c>
      <c r="P3391" t="s">
        <v>36</v>
      </c>
    </row>
    <row r="3392" spans="1:16">
      <c r="A3392">
        <v>3391</v>
      </c>
      <c r="B3392" t="s">
        <v>3457</v>
      </c>
      <c r="C3392">
        <v>116</v>
      </c>
      <c r="D3392">
        <v>81</v>
      </c>
      <c r="E3392">
        <v>90.033488538841894</v>
      </c>
      <c r="F3392">
        <v>1.44289342181223</v>
      </c>
      <c r="G3392">
        <v>6366.4603349716499</v>
      </c>
      <c r="H3392">
        <v>442.89259235423498</v>
      </c>
      <c r="I3392">
        <v>0.56732803837009005</v>
      </c>
      <c r="J3392">
        <v>0.407859956553703</v>
      </c>
      <c r="K3392">
        <v>0.87589718422182705</v>
      </c>
      <c r="L3392" t="s">
        <v>151</v>
      </c>
      <c r="M3392" t="s">
        <v>34</v>
      </c>
      <c r="N3392" t="s">
        <v>35</v>
      </c>
      <c r="O3392">
        <v>0.81874396560568496</v>
      </c>
      <c r="P3392" t="s">
        <v>36</v>
      </c>
    </row>
    <row r="3393" spans="1:16">
      <c r="A3393">
        <v>3392</v>
      </c>
      <c r="B3393" t="s">
        <v>3458</v>
      </c>
      <c r="C3393">
        <v>87</v>
      </c>
      <c r="D3393">
        <v>243</v>
      </c>
      <c r="E3393">
        <v>88.053788068377102</v>
      </c>
      <c r="F3393">
        <v>0.35940114382510102</v>
      </c>
      <c r="G3393">
        <v>6089.5607784499098</v>
      </c>
      <c r="H3393">
        <v>1459.3101016284099</v>
      </c>
      <c r="I3393">
        <v>0.46461868847826598</v>
      </c>
      <c r="J3393">
        <v>3.5933593947896698E-2</v>
      </c>
      <c r="K3393">
        <v>0.39914464134363398</v>
      </c>
      <c r="L3393" t="s">
        <v>507</v>
      </c>
      <c r="M3393" t="s">
        <v>34</v>
      </c>
      <c r="N3393" t="s">
        <v>35</v>
      </c>
      <c r="O3393">
        <v>0.69518918176423505</v>
      </c>
      <c r="P3393" t="s">
        <v>36</v>
      </c>
    </row>
    <row r="3394" spans="1:16">
      <c r="A3394">
        <v>3393</v>
      </c>
      <c r="B3394" t="s">
        <v>3459</v>
      </c>
      <c r="C3394">
        <v>63</v>
      </c>
      <c r="D3394">
        <v>89</v>
      </c>
      <c r="E3394">
        <v>52.660848881970701</v>
      </c>
      <c r="F3394">
        <v>0.71201498963590604</v>
      </c>
      <c r="G3394">
        <v>2178.03870170132</v>
      </c>
      <c r="H3394">
        <v>430.81252905513901</v>
      </c>
      <c r="I3394">
        <v>0.62313185447160002</v>
      </c>
      <c r="J3394">
        <v>0.147468344986325</v>
      </c>
      <c r="K3394">
        <v>0.57150657150657103</v>
      </c>
      <c r="L3394" t="s">
        <v>38</v>
      </c>
      <c r="M3394" t="s">
        <v>34</v>
      </c>
      <c r="N3394" t="s">
        <v>35</v>
      </c>
      <c r="O3394">
        <v>0.674684944779813</v>
      </c>
      <c r="P3394" t="s">
        <v>36</v>
      </c>
    </row>
    <row r="3395" spans="1:16">
      <c r="A3395">
        <v>3394</v>
      </c>
      <c r="B3395" t="s">
        <v>3460</v>
      </c>
      <c r="C3395">
        <v>73</v>
      </c>
      <c r="D3395">
        <v>83</v>
      </c>
      <c r="E3395">
        <v>61.826504951963301</v>
      </c>
      <c r="F3395">
        <v>0.875</v>
      </c>
      <c r="G3395">
        <v>3002.1976071833701</v>
      </c>
      <c r="H3395">
        <v>435.68073823586798</v>
      </c>
      <c r="I3395">
        <v>0.61306617699139199</v>
      </c>
      <c r="J3395">
        <v>0.198752416990259</v>
      </c>
      <c r="K3395">
        <v>0.65555627677528205</v>
      </c>
      <c r="L3395" t="s">
        <v>111</v>
      </c>
      <c r="M3395" t="s">
        <v>34</v>
      </c>
      <c r="N3395" t="s">
        <v>35</v>
      </c>
      <c r="O3395">
        <v>0.70854245252614101</v>
      </c>
      <c r="P3395" t="s">
        <v>36</v>
      </c>
    </row>
    <row r="3396" spans="1:16">
      <c r="A3396">
        <v>3395</v>
      </c>
      <c r="B3396" t="s">
        <v>3461</v>
      </c>
      <c r="C3396">
        <v>89</v>
      </c>
      <c r="D3396">
        <v>114</v>
      </c>
      <c r="E3396">
        <v>68.898244756462802</v>
      </c>
      <c r="F3396">
        <v>0.77990427408235197</v>
      </c>
      <c r="G3396">
        <v>3728.2600514177698</v>
      </c>
      <c r="H3396">
        <v>661.08363404336205</v>
      </c>
      <c r="I3396">
        <v>0.57523529727725198</v>
      </c>
      <c r="J3396">
        <v>0.10720208936893399</v>
      </c>
      <c r="K3396">
        <v>0.52600234859922801</v>
      </c>
      <c r="L3396" t="s">
        <v>151</v>
      </c>
      <c r="M3396" t="s">
        <v>34</v>
      </c>
      <c r="N3396" t="s">
        <v>35</v>
      </c>
      <c r="O3396">
        <v>0.838849490919789</v>
      </c>
      <c r="P3396" t="s">
        <v>36</v>
      </c>
    </row>
    <row r="3397" spans="1:16">
      <c r="A3397">
        <v>3396</v>
      </c>
      <c r="B3397" t="s">
        <v>3462</v>
      </c>
      <c r="C3397">
        <v>58</v>
      </c>
      <c r="D3397">
        <v>74</v>
      </c>
      <c r="E3397">
        <v>60.706800561546203</v>
      </c>
      <c r="F3397">
        <v>0.78220132761113403</v>
      </c>
      <c r="G3397">
        <v>2894.4401308128499</v>
      </c>
      <c r="H3397">
        <v>307.173825490578</v>
      </c>
      <c r="I3397">
        <v>0.756677976795466</v>
      </c>
      <c r="J3397">
        <v>0.385483703005639</v>
      </c>
      <c r="K3397">
        <v>0.835865739548459</v>
      </c>
      <c r="L3397" t="s">
        <v>74</v>
      </c>
      <c r="M3397" t="s">
        <v>34</v>
      </c>
      <c r="N3397" t="s">
        <v>35</v>
      </c>
      <c r="O3397">
        <v>0.66188247742305195</v>
      </c>
      <c r="P3397" t="s">
        <v>36</v>
      </c>
    </row>
    <row r="3398" spans="1:16">
      <c r="A3398">
        <v>3397</v>
      </c>
      <c r="B3398" t="s">
        <v>3463</v>
      </c>
      <c r="C3398">
        <v>145</v>
      </c>
      <c r="D3398">
        <v>100</v>
      </c>
      <c r="E3398">
        <v>89.917023466461998</v>
      </c>
      <c r="F3398">
        <v>1.45</v>
      </c>
      <c r="G3398">
        <v>6350</v>
      </c>
      <c r="H3398">
        <v>669.41124916076706</v>
      </c>
      <c r="I3398">
        <v>0.64519599091580604</v>
      </c>
      <c r="J3398">
        <v>0.17807279562661901</v>
      </c>
      <c r="K3398">
        <v>0.59694477085781406</v>
      </c>
      <c r="L3398" t="s">
        <v>38</v>
      </c>
      <c r="M3398" t="s">
        <v>34</v>
      </c>
      <c r="N3398" t="s">
        <v>35</v>
      </c>
      <c r="O3398">
        <v>0.69669239192450305</v>
      </c>
      <c r="P3398" t="s">
        <v>36</v>
      </c>
    </row>
    <row r="3399" spans="1:16">
      <c r="A3399">
        <v>3398</v>
      </c>
      <c r="B3399" t="s">
        <v>3464</v>
      </c>
      <c r="C3399">
        <v>109</v>
      </c>
      <c r="D3399">
        <v>197</v>
      </c>
      <c r="E3399">
        <v>127.44839719468099</v>
      </c>
      <c r="F3399">
        <v>0.55645145860308198</v>
      </c>
      <c r="G3399">
        <v>12757.296154253299</v>
      </c>
      <c r="H3399">
        <v>1018.37985057997</v>
      </c>
      <c r="I3399">
        <v>0.62421178888803197</v>
      </c>
      <c r="J3399">
        <v>0.15457843492007101</v>
      </c>
      <c r="K3399">
        <v>0.668593283843679</v>
      </c>
      <c r="L3399" t="s">
        <v>38</v>
      </c>
      <c r="M3399" t="s">
        <v>34</v>
      </c>
      <c r="N3399" t="s">
        <v>35</v>
      </c>
      <c r="O3399">
        <v>0.682639670149778</v>
      </c>
      <c r="P3399" t="s">
        <v>36</v>
      </c>
    </row>
    <row r="3400" spans="1:16">
      <c r="A3400">
        <v>3399</v>
      </c>
      <c r="B3400" t="s">
        <v>3465</v>
      </c>
      <c r="C3400">
        <v>103</v>
      </c>
      <c r="D3400">
        <v>244</v>
      </c>
      <c r="E3400">
        <v>89.562319821627696</v>
      </c>
      <c r="F3400">
        <v>0.42028984600748298</v>
      </c>
      <c r="G3400">
        <v>6300</v>
      </c>
      <c r="H3400">
        <v>969.11687374115002</v>
      </c>
      <c r="I3400">
        <v>0.484553761317982</v>
      </c>
      <c r="J3400">
        <v>8.4294279479435796E-2</v>
      </c>
      <c r="K3400">
        <v>0.36734693877551</v>
      </c>
      <c r="L3400" t="s">
        <v>3133</v>
      </c>
      <c r="M3400" t="s">
        <v>34</v>
      </c>
      <c r="N3400" t="s">
        <v>35</v>
      </c>
      <c r="O3400">
        <v>0.66324237268598096</v>
      </c>
      <c r="P3400" t="s">
        <v>36</v>
      </c>
    </row>
    <row r="3401" spans="1:16">
      <c r="A3401">
        <v>3400</v>
      </c>
      <c r="B3401" t="s">
        <v>3466</v>
      </c>
      <c r="C3401">
        <v>70</v>
      </c>
      <c r="D3401">
        <v>78</v>
      </c>
      <c r="E3401">
        <v>52.877815689952499</v>
      </c>
      <c r="F3401">
        <v>0.90432777312301404</v>
      </c>
      <c r="G3401">
        <v>2196.0230529300602</v>
      </c>
      <c r="H3401">
        <v>381.46346859921601</v>
      </c>
      <c r="I3401">
        <v>0.81576900481147696</v>
      </c>
      <c r="J3401">
        <v>0.18964476200667901</v>
      </c>
      <c r="K3401">
        <v>0.55091539580148396</v>
      </c>
      <c r="L3401" t="s">
        <v>151</v>
      </c>
      <c r="M3401" t="s">
        <v>34</v>
      </c>
      <c r="N3401" t="s">
        <v>35</v>
      </c>
      <c r="O3401">
        <v>0.791791399095638</v>
      </c>
      <c r="P3401" t="s">
        <v>36</v>
      </c>
    </row>
    <row r="3402" spans="1:16">
      <c r="A3402">
        <v>3401</v>
      </c>
      <c r="B3402" t="s">
        <v>3467</v>
      </c>
      <c r="C3402">
        <v>74</v>
      </c>
      <c r="D3402">
        <v>124</v>
      </c>
      <c r="E3402">
        <v>77.549655961095795</v>
      </c>
      <c r="F3402">
        <v>0.59911894273127797</v>
      </c>
      <c r="G3402">
        <v>4723.3446090737198</v>
      </c>
      <c r="H3402">
        <v>463.38777141622899</v>
      </c>
      <c r="I3402">
        <v>0.79609126482019898</v>
      </c>
      <c r="J3402">
        <v>0.27642057036314799</v>
      </c>
      <c r="K3402">
        <v>0.71966574573123798</v>
      </c>
      <c r="L3402" t="s">
        <v>44</v>
      </c>
      <c r="M3402" t="s">
        <v>34</v>
      </c>
      <c r="N3402" t="s">
        <v>35</v>
      </c>
      <c r="O3402">
        <v>0.690151188057747</v>
      </c>
      <c r="P3402" t="s">
        <v>36</v>
      </c>
    </row>
    <row r="3403" spans="1:16">
      <c r="A3403">
        <v>3402</v>
      </c>
      <c r="B3403" t="s">
        <v>3468</v>
      </c>
      <c r="C3403">
        <v>81</v>
      </c>
      <c r="D3403">
        <v>50</v>
      </c>
      <c r="E3403">
        <v>54.558235760870197</v>
      </c>
      <c r="F3403">
        <v>1.6050605069599899</v>
      </c>
      <c r="G3403">
        <v>2337.8170287334601</v>
      </c>
      <c r="H3403">
        <v>345.09715659732399</v>
      </c>
      <c r="I3403">
        <v>0.53466850186003201</v>
      </c>
      <c r="J3403">
        <v>0.24668209028572699</v>
      </c>
      <c r="K3403">
        <v>0.69612746182783802</v>
      </c>
      <c r="L3403" t="s">
        <v>151</v>
      </c>
      <c r="M3403" t="s">
        <v>34</v>
      </c>
      <c r="N3403" t="s">
        <v>35</v>
      </c>
      <c r="O3403">
        <v>0.64440747386875596</v>
      </c>
      <c r="P3403" t="s">
        <v>36</v>
      </c>
    </row>
    <row r="3404" spans="1:16">
      <c r="A3404">
        <v>3403</v>
      </c>
      <c r="B3404" t="s">
        <v>3469</v>
      </c>
      <c r="C3404">
        <v>116</v>
      </c>
      <c r="D3404">
        <v>42</v>
      </c>
      <c r="E3404">
        <v>56.642948405646301</v>
      </c>
      <c r="F3404">
        <v>2.7506545351880001</v>
      </c>
      <c r="G3404">
        <v>2519.8900060491501</v>
      </c>
      <c r="H3404">
        <v>380.575034373118</v>
      </c>
      <c r="I3404">
        <v>0.92072021012813998</v>
      </c>
      <c r="J3404">
        <v>0.218630555166519</v>
      </c>
      <c r="K3404">
        <v>0.71041273831971496</v>
      </c>
      <c r="L3404" t="s">
        <v>38</v>
      </c>
      <c r="M3404" t="s">
        <v>34</v>
      </c>
      <c r="N3404" t="s">
        <v>35</v>
      </c>
      <c r="O3404">
        <v>0.73929126717299498</v>
      </c>
      <c r="P3404" t="s">
        <v>36</v>
      </c>
    </row>
    <row r="3405" spans="1:16">
      <c r="A3405">
        <v>3404</v>
      </c>
      <c r="B3405" t="s">
        <v>3470</v>
      </c>
      <c r="C3405">
        <v>135</v>
      </c>
      <c r="D3405">
        <v>138</v>
      </c>
      <c r="E3405">
        <v>88.848664465809605</v>
      </c>
      <c r="F3405">
        <v>0.97727274458182101</v>
      </c>
      <c r="G3405">
        <v>6200</v>
      </c>
      <c r="H3405">
        <v>939.11687374115002</v>
      </c>
      <c r="I3405">
        <v>0.65948205260367299</v>
      </c>
      <c r="J3405">
        <v>8.8340990785850101E-2</v>
      </c>
      <c r="K3405">
        <v>0.41541038525963098</v>
      </c>
      <c r="L3405" t="s">
        <v>44</v>
      </c>
      <c r="M3405" t="s">
        <v>34</v>
      </c>
      <c r="N3405" t="s">
        <v>35</v>
      </c>
      <c r="O3405">
        <v>0.73075509094760605</v>
      </c>
      <c r="P3405" t="s">
        <v>36</v>
      </c>
    </row>
    <row r="3406" spans="1:16">
      <c r="A3406">
        <v>3405</v>
      </c>
      <c r="B3406" t="s">
        <v>3471</v>
      </c>
      <c r="C3406">
        <v>77</v>
      </c>
      <c r="D3406">
        <v>53</v>
      </c>
      <c r="E3406">
        <v>59.586699116186097</v>
      </c>
      <c r="F3406">
        <v>1.4712198084385499</v>
      </c>
      <c r="G3406">
        <v>2788.6148574669201</v>
      </c>
      <c r="H3406">
        <v>254.30378839389101</v>
      </c>
      <c r="I3406">
        <v>0.73716197021719099</v>
      </c>
      <c r="J3406">
        <v>0.541867047380026</v>
      </c>
      <c r="K3406">
        <v>0.89615972487581197</v>
      </c>
      <c r="L3406" t="s">
        <v>41</v>
      </c>
      <c r="M3406" t="s">
        <v>34</v>
      </c>
      <c r="N3406" t="s">
        <v>35</v>
      </c>
      <c r="O3406">
        <v>0.75186043384517998</v>
      </c>
      <c r="P3406" t="s">
        <v>36</v>
      </c>
    </row>
    <row r="3407" spans="1:16">
      <c r="A3407">
        <v>3406</v>
      </c>
      <c r="B3407" t="s">
        <v>3472</v>
      </c>
      <c r="C3407">
        <v>104</v>
      </c>
      <c r="D3407">
        <v>148</v>
      </c>
      <c r="E3407">
        <v>93.166531977411097</v>
      </c>
      <c r="F3407">
        <v>0.69992416737531404</v>
      </c>
      <c r="G3407">
        <v>6817.2581637051098</v>
      </c>
      <c r="H3407">
        <v>745.08310502809002</v>
      </c>
      <c r="I3407">
        <v>0.85039524097313401</v>
      </c>
      <c r="J3407">
        <v>0.154315721307515</v>
      </c>
      <c r="K3407">
        <v>0.59015697375192999</v>
      </c>
      <c r="L3407" t="s">
        <v>33</v>
      </c>
      <c r="M3407" t="s">
        <v>34</v>
      </c>
      <c r="N3407" t="s">
        <v>35</v>
      </c>
      <c r="O3407">
        <v>0.64876087587283304</v>
      </c>
      <c r="P3407" t="s">
        <v>36</v>
      </c>
    </row>
    <row r="3408" spans="1:16">
      <c r="A3408">
        <v>3407</v>
      </c>
      <c r="B3408" t="s">
        <v>3473</v>
      </c>
      <c r="C3408">
        <v>118</v>
      </c>
      <c r="D3408">
        <v>86</v>
      </c>
      <c r="E3408">
        <v>81.845157708804294</v>
      </c>
      <c r="F3408">
        <v>1.3740716572909499</v>
      </c>
      <c r="G3408">
        <v>5261.0915739130396</v>
      </c>
      <c r="H3408">
        <v>525.08537194117298</v>
      </c>
      <c r="I3408">
        <v>0.62937701744306795</v>
      </c>
      <c r="J3408">
        <v>0.23978713889532899</v>
      </c>
      <c r="K3408">
        <v>0.59890360895385997</v>
      </c>
      <c r="L3408" t="s">
        <v>151</v>
      </c>
      <c r="M3408" t="s">
        <v>34</v>
      </c>
      <c r="N3408" t="s">
        <v>35</v>
      </c>
      <c r="O3408">
        <v>0.69508535969083596</v>
      </c>
      <c r="P3408" t="s">
        <v>36</v>
      </c>
    </row>
    <row r="3409" spans="1:16">
      <c r="A3409">
        <v>3408</v>
      </c>
      <c r="B3409" t="s">
        <v>3474</v>
      </c>
      <c r="C3409">
        <v>85</v>
      </c>
      <c r="D3409">
        <v>175</v>
      </c>
      <c r="E3409">
        <v>88.669353153948506</v>
      </c>
      <c r="F3409">
        <v>0.48571428571428599</v>
      </c>
      <c r="G3409">
        <v>6175</v>
      </c>
      <c r="H3409">
        <v>817.69551992416405</v>
      </c>
      <c r="I3409">
        <v>0.80789857558511402</v>
      </c>
      <c r="J3409">
        <v>0.11605492876797199</v>
      </c>
      <c r="K3409">
        <v>0.49203187250996</v>
      </c>
      <c r="L3409" t="s">
        <v>41</v>
      </c>
      <c r="M3409" t="s">
        <v>34</v>
      </c>
      <c r="N3409" t="s">
        <v>35</v>
      </c>
      <c r="O3409">
        <v>0.66397118946899902</v>
      </c>
      <c r="P3409" t="s">
        <v>36</v>
      </c>
    </row>
    <row r="3410" spans="1:16">
      <c r="A3410">
        <v>3409</v>
      </c>
      <c r="B3410" t="s">
        <v>3475</v>
      </c>
      <c r="C3410">
        <v>64</v>
      </c>
      <c r="D3410">
        <v>60</v>
      </c>
      <c r="E3410">
        <v>56.4857041593866</v>
      </c>
      <c r="F3410">
        <v>1.0637168112345301</v>
      </c>
      <c r="G3410">
        <v>2505.9186918714599</v>
      </c>
      <c r="H3410">
        <v>299.16660384489097</v>
      </c>
      <c r="I3410">
        <v>0.70689269228516305</v>
      </c>
      <c r="J3410">
        <v>0.35184437877525399</v>
      </c>
      <c r="K3410">
        <v>0.81912257688383605</v>
      </c>
      <c r="L3410" t="s">
        <v>44</v>
      </c>
      <c r="M3410" t="s">
        <v>34</v>
      </c>
      <c r="N3410" t="s">
        <v>35</v>
      </c>
      <c r="O3410">
        <v>0.77441320319372198</v>
      </c>
      <c r="P3410" t="s">
        <v>36</v>
      </c>
    </row>
    <row r="3411" spans="1:16">
      <c r="A3411">
        <v>3410</v>
      </c>
      <c r="B3411" t="s">
        <v>3476</v>
      </c>
      <c r="C3411">
        <v>39</v>
      </c>
      <c r="D3411">
        <v>112</v>
      </c>
      <c r="E3411">
        <v>62.048021165918797</v>
      </c>
      <c r="F3411">
        <v>0.34634146341463401</v>
      </c>
      <c r="G3411">
        <v>3023.7491024574701</v>
      </c>
      <c r="H3411">
        <v>371.32238858077801</v>
      </c>
      <c r="I3411">
        <v>0.89768870055348904</v>
      </c>
      <c r="J3411">
        <v>0.27558358507313602</v>
      </c>
      <c r="K3411">
        <v>0.79971697000668296</v>
      </c>
      <c r="L3411" t="s">
        <v>257</v>
      </c>
      <c r="M3411" t="s">
        <v>34</v>
      </c>
      <c r="N3411" t="s">
        <v>35</v>
      </c>
      <c r="O3411">
        <v>0.643206345099128</v>
      </c>
      <c r="P3411" t="s">
        <v>36</v>
      </c>
    </row>
    <row r="3412" spans="1:16">
      <c r="A3412">
        <v>3411</v>
      </c>
      <c r="B3412" t="s">
        <v>3477</v>
      </c>
      <c r="C3412">
        <v>80</v>
      </c>
      <c r="D3412">
        <v>54</v>
      </c>
      <c r="E3412">
        <v>57.693958314664698</v>
      </c>
      <c r="F3412">
        <v>1.4802849398400599</v>
      </c>
      <c r="G3412">
        <v>2614.2706922495299</v>
      </c>
      <c r="H3412">
        <v>309.22240317292801</v>
      </c>
      <c r="I3412">
        <v>0.67810256395126001</v>
      </c>
      <c r="J3412">
        <v>0.34357259580622002</v>
      </c>
      <c r="K3412">
        <v>0.78497790868924899</v>
      </c>
      <c r="L3412" t="s">
        <v>74</v>
      </c>
      <c r="M3412" t="s">
        <v>34</v>
      </c>
      <c r="N3412" t="s">
        <v>35</v>
      </c>
      <c r="O3412">
        <v>0.72974710080111005</v>
      </c>
      <c r="P3412" t="s">
        <v>36</v>
      </c>
    </row>
    <row r="3413" spans="1:16">
      <c r="A3413">
        <v>3412</v>
      </c>
      <c r="B3413" t="s">
        <v>3478</v>
      </c>
      <c r="C3413">
        <v>80</v>
      </c>
      <c r="D3413">
        <v>45</v>
      </c>
      <c r="E3413">
        <v>55.454455404247703</v>
      </c>
      <c r="F3413">
        <v>1.7791715857135</v>
      </c>
      <c r="G3413">
        <v>2415.2537807183398</v>
      </c>
      <c r="H3413">
        <v>275.81580056066099</v>
      </c>
      <c r="I3413">
        <v>0.61749010501477697</v>
      </c>
      <c r="J3413">
        <v>0.39896458933552698</v>
      </c>
      <c r="K3413">
        <v>0.83376090302719297</v>
      </c>
      <c r="L3413" t="s">
        <v>41</v>
      </c>
      <c r="M3413" t="s">
        <v>34</v>
      </c>
      <c r="N3413" t="s">
        <v>35</v>
      </c>
      <c r="O3413">
        <v>0.70143810977799204</v>
      </c>
      <c r="P3413" t="s">
        <v>36</v>
      </c>
    </row>
    <row r="3414" spans="1:16">
      <c r="A3414">
        <v>3413</v>
      </c>
      <c r="B3414" t="s">
        <v>3479</v>
      </c>
      <c r="C3414">
        <v>88</v>
      </c>
      <c r="D3414">
        <v>153</v>
      </c>
      <c r="E3414">
        <v>87.780418684458496</v>
      </c>
      <c r="F3414">
        <v>0.57673732056516003</v>
      </c>
      <c r="G3414">
        <v>6051.8085039697598</v>
      </c>
      <c r="H3414">
        <v>729.17825613840796</v>
      </c>
      <c r="I3414">
        <v>0.81635308296254505</v>
      </c>
      <c r="J3414">
        <v>0.143030159189031</v>
      </c>
      <c r="K3414">
        <v>0.61401233543950695</v>
      </c>
      <c r="L3414" t="s">
        <v>93</v>
      </c>
      <c r="M3414" t="s">
        <v>34</v>
      </c>
      <c r="N3414" t="s">
        <v>35</v>
      </c>
      <c r="O3414">
        <v>0.65148660651281998</v>
      </c>
      <c r="P3414" t="s">
        <v>36</v>
      </c>
    </row>
    <row r="3415" spans="1:16">
      <c r="A3415">
        <v>3414</v>
      </c>
      <c r="B3415" t="s">
        <v>3480</v>
      </c>
      <c r="C3415">
        <v>167</v>
      </c>
      <c r="D3415">
        <v>84</v>
      </c>
      <c r="E3415">
        <v>88.129230241075504</v>
      </c>
      <c r="F3415">
        <v>1.9780219432920201</v>
      </c>
      <c r="G3415">
        <v>6100</v>
      </c>
      <c r="H3415">
        <v>616.984843015671</v>
      </c>
      <c r="I3415">
        <v>0.68897740843044597</v>
      </c>
      <c r="J3415">
        <v>0.201368116845863</v>
      </c>
      <c r="K3415">
        <v>0.58583433373349303</v>
      </c>
      <c r="L3415" t="s">
        <v>41</v>
      </c>
      <c r="M3415" t="s">
        <v>34</v>
      </c>
      <c r="N3415" t="s">
        <v>35</v>
      </c>
      <c r="O3415">
        <v>0.74097524403100201</v>
      </c>
      <c r="P3415" t="s">
        <v>36</v>
      </c>
    </row>
    <row r="3416" spans="1:16">
      <c r="A3416">
        <v>3415</v>
      </c>
      <c r="B3416" t="s">
        <v>3481</v>
      </c>
      <c r="C3416">
        <v>119</v>
      </c>
      <c r="D3416">
        <v>93</v>
      </c>
      <c r="E3416">
        <v>88.038887592786494</v>
      </c>
      <c r="F3416">
        <v>1.28102194769968</v>
      </c>
      <c r="G3416">
        <v>6087.5</v>
      </c>
      <c r="H3416">
        <v>439.20309841632798</v>
      </c>
      <c r="I3416">
        <v>0.58304595240519597</v>
      </c>
      <c r="J3416">
        <v>0.396568347646159</v>
      </c>
      <c r="K3416">
        <v>0.75738724727838302</v>
      </c>
      <c r="L3416" t="s">
        <v>507</v>
      </c>
      <c r="M3416" t="s">
        <v>34</v>
      </c>
      <c r="N3416" t="s">
        <v>35</v>
      </c>
      <c r="O3416">
        <v>0.66756018470975198</v>
      </c>
      <c r="P3416" t="s">
        <v>36</v>
      </c>
    </row>
    <row r="3417" spans="1:16">
      <c r="A3417">
        <v>3416</v>
      </c>
      <c r="B3417" t="s">
        <v>3482</v>
      </c>
      <c r="C3417">
        <v>232</v>
      </c>
      <c r="D3417">
        <v>130</v>
      </c>
      <c r="E3417">
        <v>125.583882224696</v>
      </c>
      <c r="F3417">
        <v>1.78437853035214</v>
      </c>
      <c r="G3417">
        <v>12386.759066540601</v>
      </c>
      <c r="H3417">
        <v>1308.2467974400499</v>
      </c>
      <c r="I3417">
        <v>0.66694340124628204</v>
      </c>
      <c r="J3417">
        <v>9.0946961437563895E-2</v>
      </c>
      <c r="K3417">
        <v>0.508025236977659</v>
      </c>
      <c r="L3417" t="s">
        <v>74</v>
      </c>
      <c r="M3417" t="s">
        <v>34</v>
      </c>
      <c r="N3417" t="s">
        <v>35</v>
      </c>
      <c r="O3417">
        <v>0.69866272378723904</v>
      </c>
      <c r="P3417" t="s">
        <v>36</v>
      </c>
    </row>
    <row r="3418" spans="1:16">
      <c r="A3418">
        <v>3417</v>
      </c>
      <c r="B3418" t="s">
        <v>3483</v>
      </c>
      <c r="C3418">
        <v>74</v>
      </c>
      <c r="D3418">
        <v>111</v>
      </c>
      <c r="E3418">
        <v>66.364518339514305</v>
      </c>
      <c r="F3418">
        <v>0.665024630541872</v>
      </c>
      <c r="G3418">
        <v>3459.0893069943299</v>
      </c>
      <c r="H3418">
        <v>747.40339194059402</v>
      </c>
      <c r="I3418">
        <v>0.47739732370020899</v>
      </c>
      <c r="J3418">
        <v>7.7814675349310997E-2</v>
      </c>
      <c r="K3418">
        <v>0.53117724928105203</v>
      </c>
      <c r="L3418" t="s">
        <v>93</v>
      </c>
      <c r="M3418" t="s">
        <v>34</v>
      </c>
      <c r="N3418" t="s">
        <v>35</v>
      </c>
      <c r="O3418">
        <v>0.721358397325503</v>
      </c>
      <c r="P3418" t="s">
        <v>36</v>
      </c>
    </row>
    <row r="3419" spans="1:16">
      <c r="A3419">
        <v>3418</v>
      </c>
      <c r="B3419" t="s">
        <v>3484</v>
      </c>
      <c r="C3419">
        <v>93</v>
      </c>
      <c r="D3419">
        <v>112</v>
      </c>
      <c r="E3419">
        <v>73.126163268907405</v>
      </c>
      <c r="F3419">
        <v>0.82926829268292701</v>
      </c>
      <c r="G3419">
        <v>4199.86622041588</v>
      </c>
      <c r="H3419">
        <v>805.91269203403704</v>
      </c>
      <c r="I3419">
        <v>0.70971118162197799</v>
      </c>
      <c r="J3419">
        <v>8.1258598981786598E-2</v>
      </c>
      <c r="K3419">
        <v>0.53829009029603403</v>
      </c>
      <c r="L3419" t="s">
        <v>41</v>
      </c>
      <c r="M3419" t="s">
        <v>34</v>
      </c>
      <c r="N3419" t="s">
        <v>35</v>
      </c>
      <c r="O3419">
        <v>0.64585901369988197</v>
      </c>
      <c r="P3419" t="s">
        <v>36</v>
      </c>
    </row>
    <row r="3420" spans="1:16">
      <c r="A3420">
        <v>3419</v>
      </c>
      <c r="B3420" t="s">
        <v>3485</v>
      </c>
      <c r="C3420">
        <v>101</v>
      </c>
      <c r="D3420">
        <v>64</v>
      </c>
      <c r="E3420">
        <v>62.648999248206202</v>
      </c>
      <c r="F3420">
        <v>1.5802110829058</v>
      </c>
      <c r="G3420">
        <v>3082.6069792060498</v>
      </c>
      <c r="H3420">
        <v>394.94556163912199</v>
      </c>
      <c r="I3420">
        <v>0.71197511128732205</v>
      </c>
      <c r="J3420">
        <v>0.24834392807483599</v>
      </c>
      <c r="K3420">
        <v>0.60302968627336995</v>
      </c>
      <c r="L3420" t="s">
        <v>41</v>
      </c>
      <c r="M3420" t="s">
        <v>34</v>
      </c>
      <c r="N3420" t="s">
        <v>35</v>
      </c>
      <c r="O3420">
        <v>0.67431801860110496</v>
      </c>
      <c r="P3420" t="s">
        <v>36</v>
      </c>
    </row>
    <row r="3421" spans="1:16">
      <c r="A3421">
        <v>3420</v>
      </c>
      <c r="B3421" t="s">
        <v>3486</v>
      </c>
      <c r="C3421">
        <v>106</v>
      </c>
      <c r="D3421">
        <v>60</v>
      </c>
      <c r="E3421">
        <v>64.014569351301901</v>
      </c>
      <c r="F3421">
        <v>1.7680400364184901</v>
      </c>
      <c r="G3421">
        <v>3218.4557149338402</v>
      </c>
      <c r="H3421">
        <v>445.06567591107398</v>
      </c>
      <c r="I3421">
        <v>0.68063273514055</v>
      </c>
      <c r="J3421">
        <v>0.20417811846664399</v>
      </c>
      <c r="K3421">
        <v>0.683199242782773</v>
      </c>
      <c r="L3421" t="s">
        <v>93</v>
      </c>
      <c r="M3421" t="s">
        <v>34</v>
      </c>
      <c r="N3421" t="s">
        <v>35</v>
      </c>
      <c r="O3421">
        <v>0.67570299041772797</v>
      </c>
      <c r="P3421" t="s">
        <v>36</v>
      </c>
    </row>
    <row r="3422" spans="1:16">
      <c r="A3422">
        <v>3421</v>
      </c>
      <c r="B3422" t="s">
        <v>3487</v>
      </c>
      <c r="C3422">
        <v>128</v>
      </c>
      <c r="D3422">
        <v>64</v>
      </c>
      <c r="E3422">
        <v>68.983339933716195</v>
      </c>
      <c r="F3422">
        <v>1.99985386058976</v>
      </c>
      <c r="G3422">
        <v>3737.4751735349701</v>
      </c>
      <c r="H3422">
        <v>580.96374585006504</v>
      </c>
      <c r="I3422">
        <v>0.56786750466262903</v>
      </c>
      <c r="J3422">
        <v>0.13915221284395701</v>
      </c>
      <c r="K3422">
        <v>0.62854000549903799</v>
      </c>
      <c r="L3422" t="s">
        <v>38</v>
      </c>
      <c r="M3422" t="s">
        <v>34</v>
      </c>
      <c r="N3422" t="s">
        <v>35</v>
      </c>
      <c r="O3422">
        <v>0.78215297746411305</v>
      </c>
      <c r="P3422" t="s">
        <v>36</v>
      </c>
    </row>
    <row r="3423" spans="1:16">
      <c r="A3423">
        <v>3422</v>
      </c>
      <c r="B3423" t="s">
        <v>3488</v>
      </c>
      <c r="C3423">
        <v>233</v>
      </c>
      <c r="D3423">
        <v>111</v>
      </c>
      <c r="E3423">
        <v>115.001034398274</v>
      </c>
      <c r="F3423">
        <v>2.0941444473578401</v>
      </c>
      <c r="G3423">
        <v>10387.077567107801</v>
      </c>
      <c r="H3423">
        <v>863.76670249140795</v>
      </c>
      <c r="I3423">
        <v>0.72127575785061404</v>
      </c>
      <c r="J3423">
        <v>0.17494853985469999</v>
      </c>
      <c r="K3423">
        <v>0.60878617349338804</v>
      </c>
      <c r="L3423" t="s">
        <v>151</v>
      </c>
      <c r="M3423" t="s">
        <v>34</v>
      </c>
      <c r="N3423" t="s">
        <v>35</v>
      </c>
      <c r="O3423">
        <v>0.82242287709717199</v>
      </c>
      <c r="P3423" t="s">
        <v>36</v>
      </c>
    </row>
    <row r="3424" spans="1:16">
      <c r="A3424">
        <v>3423</v>
      </c>
      <c r="B3424" t="s">
        <v>3489</v>
      </c>
      <c r="C3424">
        <v>201</v>
      </c>
      <c r="D3424">
        <v>132</v>
      </c>
      <c r="E3424">
        <v>138.45412841984501</v>
      </c>
      <c r="F3424">
        <v>1.5215310992737801</v>
      </c>
      <c r="G3424">
        <v>15055.7259674858</v>
      </c>
      <c r="H3424">
        <v>953.18624766950995</v>
      </c>
      <c r="I3424">
        <v>0.68288265261424197</v>
      </c>
      <c r="J3424">
        <v>0.20823610404887399</v>
      </c>
      <c r="K3424">
        <v>0.72735628222250903</v>
      </c>
      <c r="L3424" t="s">
        <v>33</v>
      </c>
      <c r="M3424" t="s">
        <v>34</v>
      </c>
      <c r="N3424" t="s">
        <v>35</v>
      </c>
      <c r="O3424">
        <v>0.66782202040942995</v>
      </c>
      <c r="P3424" t="s">
        <v>36</v>
      </c>
    </row>
    <row r="3425" spans="1:16">
      <c r="A3425">
        <v>3424</v>
      </c>
      <c r="B3425" t="s">
        <v>3490</v>
      </c>
      <c r="C3425">
        <v>79</v>
      </c>
      <c r="D3425">
        <v>55</v>
      </c>
      <c r="E3425">
        <v>55.770922512087402</v>
      </c>
      <c r="F3425">
        <v>1.44951453408297</v>
      </c>
      <c r="G3425">
        <v>2442.8991470699402</v>
      </c>
      <c r="H3425">
        <v>420.81152692794802</v>
      </c>
      <c r="I3425">
        <v>0.66326289247252102</v>
      </c>
      <c r="J3425">
        <v>0.17335650663045801</v>
      </c>
      <c r="K3425">
        <v>0.68560463855170395</v>
      </c>
      <c r="L3425" t="s">
        <v>38</v>
      </c>
      <c r="M3425" t="s">
        <v>34</v>
      </c>
      <c r="N3425" t="s">
        <v>35</v>
      </c>
      <c r="O3425">
        <v>0.71696337659082998</v>
      </c>
      <c r="P3425" t="s">
        <v>36</v>
      </c>
    </row>
    <row r="3426" spans="1:16">
      <c r="A3426">
        <v>3425</v>
      </c>
      <c r="B3426" t="s">
        <v>3491</v>
      </c>
      <c r="C3426">
        <v>81</v>
      </c>
      <c r="D3426">
        <v>137</v>
      </c>
      <c r="E3426">
        <v>87.130309224077706</v>
      </c>
      <c r="F3426">
        <v>0.59569893432857202</v>
      </c>
      <c r="G3426">
        <v>5962.5</v>
      </c>
      <c r="H3426">
        <v>555.77163994312298</v>
      </c>
      <c r="I3426">
        <v>0.64669946185028604</v>
      </c>
      <c r="J3426">
        <v>0.24257469424065001</v>
      </c>
      <c r="K3426">
        <v>0.625163826998689</v>
      </c>
      <c r="L3426" t="s">
        <v>507</v>
      </c>
      <c r="M3426" t="s">
        <v>34</v>
      </c>
      <c r="N3426" t="s">
        <v>35</v>
      </c>
      <c r="O3426">
        <v>0.67616891824994596</v>
      </c>
      <c r="P3426" t="s">
        <v>36</v>
      </c>
    </row>
    <row r="3427" spans="1:16">
      <c r="A3427">
        <v>3426</v>
      </c>
      <c r="B3427" t="s">
        <v>3492</v>
      </c>
      <c r="C3427">
        <v>100</v>
      </c>
      <c r="D3427">
        <v>135</v>
      </c>
      <c r="E3427">
        <v>86.855882371638103</v>
      </c>
      <c r="F3427">
        <v>0.74074074074074103</v>
      </c>
      <c r="G3427">
        <v>5925</v>
      </c>
      <c r="H3427">
        <v>675.26911377906799</v>
      </c>
      <c r="I3427">
        <v>0.63130101269151795</v>
      </c>
      <c r="J3427">
        <v>0.16328430680470801</v>
      </c>
      <c r="K3427">
        <v>0.58159509202453996</v>
      </c>
      <c r="L3427" t="s">
        <v>151</v>
      </c>
      <c r="M3427" t="s">
        <v>34</v>
      </c>
      <c r="N3427" t="s">
        <v>35</v>
      </c>
      <c r="O3427">
        <v>0.88594967369682198</v>
      </c>
      <c r="P3427" t="s">
        <v>36</v>
      </c>
    </row>
    <row r="3428" spans="1:16">
      <c r="A3428">
        <v>3427</v>
      </c>
      <c r="B3428" t="s">
        <v>3493</v>
      </c>
      <c r="C3428">
        <v>93</v>
      </c>
      <c r="D3428">
        <v>66</v>
      </c>
      <c r="E3428">
        <v>67.903626615820301</v>
      </c>
      <c r="F3428">
        <v>1.39599086447369</v>
      </c>
      <c r="G3428">
        <v>3621.3943610586002</v>
      </c>
      <c r="H3428">
        <v>405.23384501322499</v>
      </c>
      <c r="I3428">
        <v>0.64521302789664903</v>
      </c>
      <c r="J3428">
        <v>0.27712407998500399</v>
      </c>
      <c r="K3428">
        <v>0.69281733393994505</v>
      </c>
      <c r="L3428" t="s">
        <v>38</v>
      </c>
      <c r="M3428" t="s">
        <v>34</v>
      </c>
      <c r="N3428" t="s">
        <v>35</v>
      </c>
      <c r="O3428">
        <v>0.69544111045378298</v>
      </c>
      <c r="P3428" t="s">
        <v>36</v>
      </c>
    </row>
    <row r="3429" spans="1:16">
      <c r="A3429">
        <v>3428</v>
      </c>
      <c r="B3429" t="s">
        <v>3494</v>
      </c>
      <c r="C3429">
        <v>125</v>
      </c>
      <c r="D3429">
        <v>85</v>
      </c>
      <c r="E3429">
        <v>86.6724484131922</v>
      </c>
      <c r="F3429">
        <v>1.47058823529412</v>
      </c>
      <c r="G3429">
        <v>5900</v>
      </c>
      <c r="H3429">
        <v>457.98989534378097</v>
      </c>
      <c r="I3429">
        <v>0.77508858807730896</v>
      </c>
      <c r="J3429">
        <v>0.353467984213719</v>
      </c>
      <c r="K3429">
        <v>0.76623376623376604</v>
      </c>
      <c r="L3429" t="s">
        <v>41</v>
      </c>
      <c r="M3429" t="s">
        <v>34</v>
      </c>
      <c r="N3429" t="s">
        <v>35</v>
      </c>
      <c r="O3429">
        <v>0.71083033818610597</v>
      </c>
      <c r="P3429" t="s">
        <v>36</v>
      </c>
    </row>
    <row r="3430" spans="1:16">
      <c r="A3430">
        <v>3429</v>
      </c>
      <c r="B3430" t="s">
        <v>3495</v>
      </c>
      <c r="C3430">
        <v>112</v>
      </c>
      <c r="D3430">
        <v>77</v>
      </c>
      <c r="E3430">
        <v>51.957189385671903</v>
      </c>
      <c r="F3430">
        <v>1.4507042253521101</v>
      </c>
      <c r="G3430">
        <v>2120.22124196597</v>
      </c>
      <c r="H3430">
        <v>533.81986867064995</v>
      </c>
      <c r="I3430">
        <v>0.55042074433982702</v>
      </c>
      <c r="J3430">
        <v>9.3497839834835395E-2</v>
      </c>
      <c r="K3430">
        <v>0.36667180752621797</v>
      </c>
      <c r="L3430" t="s">
        <v>3133</v>
      </c>
      <c r="M3430" t="s">
        <v>34</v>
      </c>
      <c r="N3430" t="s">
        <v>35</v>
      </c>
      <c r="O3430">
        <v>0.66115907926305595</v>
      </c>
      <c r="P3430" t="s">
        <v>36</v>
      </c>
    </row>
    <row r="3431" spans="1:16">
      <c r="A3431">
        <v>3430</v>
      </c>
      <c r="B3431" t="s">
        <v>3496</v>
      </c>
      <c r="C3431">
        <v>65</v>
      </c>
      <c r="D3431">
        <v>98</v>
      </c>
      <c r="E3431">
        <v>63.949498848612599</v>
      </c>
      <c r="F3431">
        <v>0.66516946619510797</v>
      </c>
      <c r="G3431">
        <v>3211.91595085066</v>
      </c>
      <c r="H3431">
        <v>490.38016421152201</v>
      </c>
      <c r="I3431">
        <v>0.59551046658552498</v>
      </c>
      <c r="J3431">
        <v>0.167844937514531</v>
      </c>
      <c r="K3431">
        <v>0.65910269314057401</v>
      </c>
      <c r="L3431" t="s">
        <v>111</v>
      </c>
      <c r="M3431" t="s">
        <v>34</v>
      </c>
      <c r="N3431" t="s">
        <v>35</v>
      </c>
      <c r="O3431">
        <v>0.71427464746745195</v>
      </c>
      <c r="P3431" t="s">
        <v>36</v>
      </c>
    </row>
    <row r="3432" spans="1:16">
      <c r="A3432">
        <v>3431</v>
      </c>
      <c r="B3432" t="s">
        <v>3497</v>
      </c>
      <c r="C3432">
        <v>43</v>
      </c>
      <c r="D3432">
        <v>98</v>
      </c>
      <c r="E3432">
        <v>58.367372143910799</v>
      </c>
      <c r="F3432">
        <v>0.43576511877931801</v>
      </c>
      <c r="G3432">
        <v>2675.6552960302502</v>
      </c>
      <c r="H3432">
        <v>321.42697234651303</v>
      </c>
      <c r="I3432">
        <v>0.81042943723184202</v>
      </c>
      <c r="J3432">
        <v>0.32544334244280398</v>
      </c>
      <c r="K3432">
        <v>0.769151890621662</v>
      </c>
      <c r="L3432" t="s">
        <v>151</v>
      </c>
      <c r="M3432" t="s">
        <v>34</v>
      </c>
      <c r="N3432" t="s">
        <v>35</v>
      </c>
      <c r="O3432">
        <v>0.76946554147715696</v>
      </c>
      <c r="P3432" t="s">
        <v>36</v>
      </c>
    </row>
    <row r="3433" spans="1:16">
      <c r="A3433">
        <v>3432</v>
      </c>
      <c r="B3433" t="s">
        <v>3498</v>
      </c>
      <c r="C3433">
        <v>80</v>
      </c>
      <c r="D3433">
        <v>53</v>
      </c>
      <c r="E3433">
        <v>61.462721665895899</v>
      </c>
      <c r="F3433">
        <v>1.5179153212215299</v>
      </c>
      <c r="G3433">
        <v>2966.9720597353498</v>
      </c>
      <c r="H3433">
        <v>291.45606568460897</v>
      </c>
      <c r="I3433">
        <v>0.62923143183569397</v>
      </c>
      <c r="J3433">
        <v>0.43891166601099302</v>
      </c>
      <c r="K3433">
        <v>0.87250316884479195</v>
      </c>
      <c r="L3433" t="s">
        <v>58</v>
      </c>
      <c r="M3433" t="s">
        <v>34</v>
      </c>
      <c r="N3433" t="s">
        <v>35</v>
      </c>
      <c r="O3433">
        <v>0.72350656098281496</v>
      </c>
      <c r="P3433" t="s">
        <v>36</v>
      </c>
    </row>
    <row r="3434" spans="1:16">
      <c r="A3434">
        <v>3433</v>
      </c>
      <c r="B3434" t="s">
        <v>3499</v>
      </c>
      <c r="C3434">
        <v>49</v>
      </c>
      <c r="D3434">
        <v>120</v>
      </c>
      <c r="E3434">
        <v>64.1445123274043</v>
      </c>
      <c r="F3434">
        <v>0.406882597804198</v>
      </c>
      <c r="G3434">
        <v>3231.5352431001902</v>
      </c>
      <c r="H3434">
        <v>504.13624325565701</v>
      </c>
      <c r="I3434">
        <v>0.67122970405209703</v>
      </c>
      <c r="J3434">
        <v>0.159780184822745</v>
      </c>
      <c r="K3434">
        <v>0.67822940387434905</v>
      </c>
      <c r="L3434" t="s">
        <v>38</v>
      </c>
      <c r="M3434" t="s">
        <v>34</v>
      </c>
      <c r="N3434" t="s">
        <v>35</v>
      </c>
      <c r="O3434">
        <v>0.72766472450429498</v>
      </c>
      <c r="P3434" t="s">
        <v>36</v>
      </c>
    </row>
    <row r="3435" spans="1:16">
      <c r="A3435">
        <v>3434</v>
      </c>
      <c r="B3435" t="s">
        <v>3500</v>
      </c>
      <c r="C3435">
        <v>65</v>
      </c>
      <c r="D3435">
        <v>61</v>
      </c>
      <c r="E3435">
        <v>51.158859259810498</v>
      </c>
      <c r="F3435">
        <v>1.0597610493259999</v>
      </c>
      <c r="G3435">
        <v>2055.5667561436699</v>
      </c>
      <c r="H3435">
        <v>303.52834297532598</v>
      </c>
      <c r="I3435">
        <v>0.673490873397662</v>
      </c>
      <c r="J3435">
        <v>0.28037736338768299</v>
      </c>
      <c r="K3435">
        <v>0.72850821744627103</v>
      </c>
      <c r="L3435" t="s">
        <v>77</v>
      </c>
      <c r="M3435" t="s">
        <v>34</v>
      </c>
      <c r="N3435" t="s">
        <v>35</v>
      </c>
      <c r="O3435">
        <v>0.77762449724129801</v>
      </c>
      <c r="P3435" t="s">
        <v>36</v>
      </c>
    </row>
    <row r="3436" spans="1:16">
      <c r="A3436">
        <v>3435</v>
      </c>
      <c r="B3436" t="s">
        <v>3501</v>
      </c>
      <c r="C3436">
        <v>68</v>
      </c>
      <c r="D3436">
        <v>103</v>
      </c>
      <c r="E3436">
        <v>59.534273295975801</v>
      </c>
      <c r="F3436">
        <v>0.66137568743277897</v>
      </c>
      <c r="G3436">
        <v>2783.7100344045398</v>
      </c>
      <c r="H3436">
        <v>602.03348740588103</v>
      </c>
      <c r="I3436">
        <v>0.54318967576403698</v>
      </c>
      <c r="J3436">
        <v>9.6514499052663294E-2</v>
      </c>
      <c r="K3436">
        <v>0.47715981758426501</v>
      </c>
      <c r="L3436" t="s">
        <v>151</v>
      </c>
      <c r="M3436" t="s">
        <v>34</v>
      </c>
      <c r="N3436" t="s">
        <v>35</v>
      </c>
      <c r="O3436">
        <v>0.74936842650050595</v>
      </c>
      <c r="P3436" t="s">
        <v>36</v>
      </c>
    </row>
    <row r="3437" spans="1:16">
      <c r="A3437">
        <v>3436</v>
      </c>
      <c r="B3437" t="s">
        <v>3502</v>
      </c>
      <c r="C3437">
        <v>122</v>
      </c>
      <c r="D3437">
        <v>86</v>
      </c>
      <c r="E3437">
        <v>85.934797139831204</v>
      </c>
      <c r="F3437">
        <v>1.4201683207714</v>
      </c>
      <c r="G3437">
        <v>5800</v>
      </c>
      <c r="H3437">
        <v>448.70057225227401</v>
      </c>
      <c r="I3437">
        <v>0.49429123945159098</v>
      </c>
      <c r="J3437">
        <v>0.36201337034975301</v>
      </c>
      <c r="K3437">
        <v>0.71937984496123997</v>
      </c>
      <c r="L3437" t="s">
        <v>151</v>
      </c>
      <c r="M3437" t="s">
        <v>34</v>
      </c>
      <c r="N3437" t="s">
        <v>35</v>
      </c>
      <c r="O3437">
        <v>0.88334364701632495</v>
      </c>
      <c r="P3437" t="s">
        <v>36</v>
      </c>
    </row>
    <row r="3438" spans="1:16">
      <c r="A3438">
        <v>3437</v>
      </c>
      <c r="B3438" t="s">
        <v>3503</v>
      </c>
      <c r="C3438">
        <v>80</v>
      </c>
      <c r="D3438">
        <v>60</v>
      </c>
      <c r="E3438">
        <v>61.189624665742599</v>
      </c>
      <c r="F3438">
        <v>1.32793510131337</v>
      </c>
      <c r="G3438">
        <v>2940.6643724007599</v>
      </c>
      <c r="H3438">
        <v>343.74213804898102</v>
      </c>
      <c r="I3438">
        <v>0.599773100441094</v>
      </c>
      <c r="J3438">
        <v>0.31274456859211203</v>
      </c>
      <c r="K3438">
        <v>0.82020562142442599</v>
      </c>
      <c r="L3438" t="s">
        <v>41</v>
      </c>
      <c r="M3438" t="s">
        <v>34</v>
      </c>
      <c r="N3438" t="s">
        <v>35</v>
      </c>
      <c r="O3438">
        <v>0.74677464771162505</v>
      </c>
      <c r="P3438" t="s">
        <v>36</v>
      </c>
    </row>
    <row r="3439" spans="1:16">
      <c r="A3439">
        <v>3438</v>
      </c>
      <c r="B3439" t="s">
        <v>3504</v>
      </c>
      <c r="C3439">
        <v>137</v>
      </c>
      <c r="D3439">
        <v>76</v>
      </c>
      <c r="E3439">
        <v>78.736314058261101</v>
      </c>
      <c r="F3439">
        <v>1.7989880152348701</v>
      </c>
      <c r="G3439">
        <v>4869.0029909262803</v>
      </c>
      <c r="H3439">
        <v>482.62261485877201</v>
      </c>
      <c r="I3439">
        <v>0.675217886900909</v>
      </c>
      <c r="J3439">
        <v>0.26268457329369699</v>
      </c>
      <c r="K3439">
        <v>0.66244034619428904</v>
      </c>
      <c r="L3439" t="s">
        <v>41</v>
      </c>
      <c r="M3439" t="s">
        <v>34</v>
      </c>
      <c r="N3439" t="s">
        <v>35</v>
      </c>
      <c r="O3439">
        <v>0.75069286973377802</v>
      </c>
      <c r="P3439" t="s">
        <v>36</v>
      </c>
    </row>
    <row r="3440" spans="1:16">
      <c r="A3440">
        <v>3439</v>
      </c>
      <c r="B3440" t="s">
        <v>3505</v>
      </c>
      <c r="C3440">
        <v>64</v>
      </c>
      <c r="D3440">
        <v>54</v>
      </c>
      <c r="E3440">
        <v>50.615906224865903</v>
      </c>
      <c r="F3440">
        <v>1.1853035754505299</v>
      </c>
      <c r="G3440">
        <v>2012.1665035916801</v>
      </c>
      <c r="H3440">
        <v>314.05851263398699</v>
      </c>
      <c r="I3440">
        <v>0.710759962068097</v>
      </c>
      <c r="J3440">
        <v>0.25636140315006101</v>
      </c>
      <c r="K3440">
        <v>0.73412504744861995</v>
      </c>
      <c r="L3440" t="s">
        <v>38</v>
      </c>
      <c r="M3440" t="s">
        <v>34</v>
      </c>
      <c r="N3440" t="s">
        <v>35</v>
      </c>
      <c r="O3440">
        <v>0.647157901091994</v>
      </c>
      <c r="P3440" t="s">
        <v>36</v>
      </c>
    </row>
    <row r="3441" spans="1:16">
      <c r="A3441">
        <v>3440</v>
      </c>
      <c r="B3441" t="s">
        <v>3506</v>
      </c>
      <c r="C3441">
        <v>83</v>
      </c>
      <c r="D3441">
        <v>121</v>
      </c>
      <c r="E3441">
        <v>77.617953724369798</v>
      </c>
      <c r="F3441">
        <v>0.68315176367895603</v>
      </c>
      <c r="G3441">
        <v>4731.6679451795799</v>
      </c>
      <c r="H3441">
        <v>449.67708733444601</v>
      </c>
      <c r="I3441">
        <v>0.84382439735944204</v>
      </c>
      <c r="J3441">
        <v>0.29405096229033201</v>
      </c>
      <c r="K3441">
        <v>0.67777304662550597</v>
      </c>
      <c r="L3441" t="s">
        <v>507</v>
      </c>
      <c r="M3441" t="s">
        <v>34</v>
      </c>
      <c r="N3441" t="s">
        <v>35</v>
      </c>
      <c r="O3441">
        <v>0.64663463047391001</v>
      </c>
      <c r="P3441" t="s">
        <v>36</v>
      </c>
    </row>
    <row r="3442" spans="1:16">
      <c r="A3442">
        <v>3441</v>
      </c>
      <c r="B3442" t="s">
        <v>3507</v>
      </c>
      <c r="C3442">
        <v>114</v>
      </c>
      <c r="D3442">
        <v>74</v>
      </c>
      <c r="E3442">
        <v>73.883087114095204</v>
      </c>
      <c r="F3442">
        <v>1.55019493761521</v>
      </c>
      <c r="G3442">
        <v>4287.2612495274097</v>
      </c>
      <c r="H3442">
        <v>476.732063338964</v>
      </c>
      <c r="I3442">
        <v>0.48490203535330501</v>
      </c>
      <c r="J3442">
        <v>0.23705061616554399</v>
      </c>
      <c r="K3442">
        <v>0.68685112867892195</v>
      </c>
      <c r="L3442" t="s">
        <v>41</v>
      </c>
      <c r="M3442" t="s">
        <v>34</v>
      </c>
      <c r="N3442" t="s">
        <v>35</v>
      </c>
      <c r="O3442">
        <v>0.75141552810423196</v>
      </c>
      <c r="P3442" t="s">
        <v>36</v>
      </c>
    </row>
    <row r="3443" spans="1:16">
      <c r="A3443">
        <v>3442</v>
      </c>
      <c r="B3443" t="s">
        <v>3508</v>
      </c>
      <c r="C3443">
        <v>88</v>
      </c>
      <c r="D3443">
        <v>116</v>
      </c>
      <c r="E3443">
        <v>81.466234859339394</v>
      </c>
      <c r="F3443">
        <v>0.75961285255462996</v>
      </c>
      <c r="G3443">
        <v>5212.4892362949004</v>
      </c>
      <c r="H3443">
        <v>785.06213928160503</v>
      </c>
      <c r="I3443">
        <v>0.57694182240232605</v>
      </c>
      <c r="J3443">
        <v>0.10627887984076299</v>
      </c>
      <c r="K3443">
        <v>0.59955892158035995</v>
      </c>
      <c r="L3443" t="s">
        <v>55</v>
      </c>
      <c r="M3443" t="s">
        <v>34</v>
      </c>
      <c r="N3443" t="s">
        <v>35</v>
      </c>
      <c r="O3443">
        <v>0.66792247449412601</v>
      </c>
      <c r="P3443" t="s">
        <v>36</v>
      </c>
    </row>
    <row r="3444" spans="1:16">
      <c r="A3444">
        <v>3443</v>
      </c>
      <c r="B3444" t="s">
        <v>3509</v>
      </c>
      <c r="C3444">
        <v>100</v>
      </c>
      <c r="D3444">
        <v>121</v>
      </c>
      <c r="E3444">
        <v>79.561201167501295</v>
      </c>
      <c r="F3444">
        <v>0.82058854974348805</v>
      </c>
      <c r="G3444">
        <v>4971.5583822306198</v>
      </c>
      <c r="H3444">
        <v>717.37056261342502</v>
      </c>
      <c r="I3444">
        <v>0.69159783673099196</v>
      </c>
      <c r="J3444">
        <v>0.121399054712734</v>
      </c>
      <c r="K3444">
        <v>0.50331793490527699</v>
      </c>
      <c r="L3444" t="s">
        <v>151</v>
      </c>
      <c r="M3444" t="s">
        <v>34</v>
      </c>
      <c r="N3444" t="s">
        <v>35</v>
      </c>
      <c r="O3444">
        <v>0.87824426613028805</v>
      </c>
      <c r="P3444" t="s">
        <v>36</v>
      </c>
    </row>
    <row r="3445" spans="1:16">
      <c r="A3445">
        <v>3444</v>
      </c>
      <c r="B3445" t="s">
        <v>3510</v>
      </c>
      <c r="C3445">
        <v>49</v>
      </c>
      <c r="D3445">
        <v>63</v>
      </c>
      <c r="E3445">
        <v>57.944343856832702</v>
      </c>
      <c r="F3445">
        <v>0.77586203948212196</v>
      </c>
      <c r="G3445">
        <v>2637.01123553875</v>
      </c>
      <c r="H3445">
        <v>239.863552454244</v>
      </c>
      <c r="I3445">
        <v>0.62084637012937105</v>
      </c>
      <c r="J3445">
        <v>0.57596132397867295</v>
      </c>
      <c r="K3445">
        <v>0.925798371947401</v>
      </c>
      <c r="L3445" t="s">
        <v>151</v>
      </c>
      <c r="M3445" t="s">
        <v>34</v>
      </c>
      <c r="N3445" t="s">
        <v>35</v>
      </c>
      <c r="O3445">
        <v>0.90602299356410199</v>
      </c>
      <c r="P3445" t="s">
        <v>36</v>
      </c>
    </row>
    <row r="3446" spans="1:16">
      <c r="A3446">
        <v>3445</v>
      </c>
      <c r="B3446" t="s">
        <v>3511</v>
      </c>
      <c r="C3446">
        <v>68</v>
      </c>
      <c r="D3446">
        <v>84</v>
      </c>
      <c r="E3446">
        <v>68.309307018746907</v>
      </c>
      <c r="F3446">
        <v>0.81168837345437805</v>
      </c>
      <c r="G3446">
        <v>3664.7946136105902</v>
      </c>
      <c r="H3446">
        <v>324.03130804569798</v>
      </c>
      <c r="I3446">
        <v>0.57748151817529303</v>
      </c>
      <c r="J3446">
        <v>0.438617097393808</v>
      </c>
      <c r="K3446">
        <v>0.833964689169993</v>
      </c>
      <c r="L3446" t="s">
        <v>151</v>
      </c>
      <c r="M3446" t="s">
        <v>34</v>
      </c>
      <c r="N3446" t="s">
        <v>35</v>
      </c>
      <c r="O3446">
        <v>0.86614641394607805</v>
      </c>
      <c r="P3446" t="s">
        <v>36</v>
      </c>
    </row>
    <row r="3447" spans="1:16">
      <c r="A3447">
        <v>3446</v>
      </c>
      <c r="B3447" t="s">
        <v>3512</v>
      </c>
      <c r="C3447">
        <v>111</v>
      </c>
      <c r="D3447">
        <v>50</v>
      </c>
      <c r="E3447">
        <v>60.670940724767</v>
      </c>
      <c r="F3447">
        <v>2.2130384861080001</v>
      </c>
      <c r="G3447">
        <v>2891.0216177693801</v>
      </c>
      <c r="H3447">
        <v>479.45311890425899</v>
      </c>
      <c r="I3447">
        <v>0.521541557189941</v>
      </c>
      <c r="J3447">
        <v>0.15804068629130799</v>
      </c>
      <c r="K3447">
        <v>0.63354178880854695</v>
      </c>
      <c r="L3447" t="s">
        <v>93</v>
      </c>
      <c r="M3447" t="s">
        <v>34</v>
      </c>
      <c r="N3447" t="s">
        <v>35</v>
      </c>
      <c r="O3447">
        <v>0.751647979769833</v>
      </c>
      <c r="P3447" t="s">
        <v>36</v>
      </c>
    </row>
    <row r="3448" spans="1:16">
      <c r="A3448">
        <v>3447</v>
      </c>
      <c r="B3448" t="s">
        <v>3513</v>
      </c>
      <c r="C3448">
        <v>147</v>
      </c>
      <c r="D3448">
        <v>101</v>
      </c>
      <c r="E3448">
        <v>96.498106825426106</v>
      </c>
      <c r="F3448">
        <v>1.45499611807967</v>
      </c>
      <c r="G3448">
        <v>7313.53707901701</v>
      </c>
      <c r="H3448">
        <v>580.01728196289196</v>
      </c>
      <c r="I3448">
        <v>0.54013220922161598</v>
      </c>
      <c r="J3448">
        <v>0.27318412845406898</v>
      </c>
      <c r="K3448">
        <v>0.68532987924622901</v>
      </c>
      <c r="L3448" t="s">
        <v>106</v>
      </c>
      <c r="M3448" t="s">
        <v>34</v>
      </c>
      <c r="N3448" t="s">
        <v>35</v>
      </c>
      <c r="O3448">
        <v>0.62176855748922799</v>
      </c>
      <c r="P3448" t="s">
        <v>36</v>
      </c>
    </row>
    <row r="3449" spans="1:16">
      <c r="A3449">
        <v>3448</v>
      </c>
      <c r="B3449" t="s">
        <v>3514</v>
      </c>
      <c r="C3449">
        <v>78</v>
      </c>
      <c r="D3449">
        <v>108</v>
      </c>
      <c r="E3449">
        <v>67.390283977673903</v>
      </c>
      <c r="F3449">
        <v>0.72222222222222199</v>
      </c>
      <c r="G3449">
        <v>3566.8467833648401</v>
      </c>
      <c r="H3449">
        <v>707.82835880009998</v>
      </c>
      <c r="I3449">
        <v>0.57343400170477599</v>
      </c>
      <c r="J3449">
        <v>8.9461958480102799E-2</v>
      </c>
      <c r="K3449">
        <v>0.52635272958568202</v>
      </c>
      <c r="L3449" t="s">
        <v>41</v>
      </c>
      <c r="M3449" t="s">
        <v>34</v>
      </c>
      <c r="N3449" t="s">
        <v>35</v>
      </c>
      <c r="O3449">
        <v>0.792938171584743</v>
      </c>
      <c r="P3449" t="s">
        <v>36</v>
      </c>
    </row>
    <row r="3450" spans="1:16">
      <c r="A3450">
        <v>3449</v>
      </c>
      <c r="B3450" t="s">
        <v>3515</v>
      </c>
      <c r="C3450">
        <v>89</v>
      </c>
      <c r="D3450">
        <v>128</v>
      </c>
      <c r="E3450">
        <v>84.722416947608806</v>
      </c>
      <c r="F3450">
        <v>0.70039681858440195</v>
      </c>
      <c r="G3450">
        <v>5637.5</v>
      </c>
      <c r="H3450">
        <v>529.91377532482102</v>
      </c>
      <c r="I3450">
        <v>0.77143440894897597</v>
      </c>
      <c r="J3450">
        <v>0.25228184606000398</v>
      </c>
      <c r="K3450">
        <v>0.64705882352941202</v>
      </c>
      <c r="L3450" t="s">
        <v>151</v>
      </c>
      <c r="M3450" t="s">
        <v>34</v>
      </c>
      <c r="N3450" t="s">
        <v>35</v>
      </c>
      <c r="O3450">
        <v>0.89623870201409495</v>
      </c>
      <c r="P3450" t="s">
        <v>36</v>
      </c>
    </row>
    <row r="3451" spans="1:16">
      <c r="A3451">
        <v>3450</v>
      </c>
      <c r="B3451" t="s">
        <v>3516</v>
      </c>
      <c r="C3451">
        <v>68</v>
      </c>
      <c r="D3451">
        <v>63</v>
      </c>
      <c r="E3451">
        <v>56.317941079763401</v>
      </c>
      <c r="F3451">
        <v>1.07758620689655</v>
      </c>
      <c r="G3451">
        <v>2491.0555916824201</v>
      </c>
      <c r="H3451">
        <v>310.81930800583098</v>
      </c>
      <c r="I3451">
        <v>0.76427440364884203</v>
      </c>
      <c r="J3451">
        <v>0.32402409415691003</v>
      </c>
      <c r="K3451">
        <v>0.74129771330001304</v>
      </c>
      <c r="L3451" t="s">
        <v>74</v>
      </c>
      <c r="M3451" t="s">
        <v>34</v>
      </c>
      <c r="N3451" t="s">
        <v>35</v>
      </c>
      <c r="O3451">
        <v>0.70634883091103795</v>
      </c>
      <c r="P3451" t="s">
        <v>36</v>
      </c>
    </row>
    <row r="3452" spans="1:16">
      <c r="A3452">
        <v>3451</v>
      </c>
      <c r="B3452" t="s">
        <v>3517</v>
      </c>
      <c r="C3452">
        <v>93</v>
      </c>
      <c r="D3452">
        <v>117</v>
      </c>
      <c r="E3452">
        <v>84.440164912895</v>
      </c>
      <c r="F3452">
        <v>0.79729723892019599</v>
      </c>
      <c r="G3452">
        <v>5600</v>
      </c>
      <c r="H3452">
        <v>556.984843015671</v>
      </c>
      <c r="I3452">
        <v>0.720831596024747</v>
      </c>
      <c r="J3452">
        <v>0.226835559436528</v>
      </c>
      <c r="K3452">
        <v>0.66076696165191695</v>
      </c>
      <c r="L3452" t="s">
        <v>41</v>
      </c>
      <c r="M3452" t="s">
        <v>34</v>
      </c>
      <c r="N3452" t="s">
        <v>35</v>
      </c>
      <c r="O3452">
        <v>0.64269299206752395</v>
      </c>
      <c r="P3452" t="s">
        <v>36</v>
      </c>
    </row>
    <row r="3453" spans="1:16">
      <c r="A3453">
        <v>3452</v>
      </c>
      <c r="B3453" t="s">
        <v>3518</v>
      </c>
      <c r="C3453">
        <v>63</v>
      </c>
      <c r="D3453">
        <v>63</v>
      </c>
      <c r="E3453">
        <v>65.969828425894306</v>
      </c>
      <c r="F3453">
        <v>1</v>
      </c>
      <c r="G3453">
        <v>3418.0671504725901</v>
      </c>
      <c r="H3453">
        <v>258.268651875724</v>
      </c>
      <c r="I3453">
        <v>0.68045058889086596</v>
      </c>
      <c r="J3453">
        <v>0.64394246146780898</v>
      </c>
      <c r="K3453">
        <v>0.95119328287215099</v>
      </c>
      <c r="L3453" t="s">
        <v>41</v>
      </c>
      <c r="M3453" t="s">
        <v>34</v>
      </c>
      <c r="N3453" t="s">
        <v>35</v>
      </c>
      <c r="O3453">
        <v>0.72097717985670895</v>
      </c>
      <c r="P3453" t="s">
        <v>36</v>
      </c>
    </row>
    <row r="3454" spans="1:16">
      <c r="A3454">
        <v>3453</v>
      </c>
      <c r="B3454" t="s">
        <v>3519</v>
      </c>
      <c r="C3454">
        <v>53</v>
      </c>
      <c r="D3454">
        <v>98</v>
      </c>
      <c r="E3454">
        <v>58.1920260956284</v>
      </c>
      <c r="F3454">
        <v>0.54748604161541303</v>
      </c>
      <c r="G3454">
        <v>2659.6031478260902</v>
      </c>
      <c r="H3454">
        <v>528.76457040620903</v>
      </c>
      <c r="I3454">
        <v>0.736072075999608</v>
      </c>
      <c r="J3454">
        <v>0.11953690491575999</v>
      </c>
      <c r="K3454">
        <v>0.63781857066476599</v>
      </c>
      <c r="L3454" t="s">
        <v>38</v>
      </c>
      <c r="M3454" t="s">
        <v>34</v>
      </c>
      <c r="N3454" t="s">
        <v>35</v>
      </c>
      <c r="O3454">
        <v>0.68934288429176904</v>
      </c>
      <c r="P3454" t="s">
        <v>36</v>
      </c>
    </row>
    <row r="3455" spans="1:16">
      <c r="A3455">
        <v>3454</v>
      </c>
      <c r="B3455" t="s">
        <v>3520</v>
      </c>
      <c r="C3455">
        <v>42</v>
      </c>
      <c r="D3455">
        <v>98</v>
      </c>
      <c r="E3455">
        <v>50.021687459575098</v>
      </c>
      <c r="F3455">
        <v>0.43016759776536301</v>
      </c>
      <c r="G3455">
        <v>1965.1991069943299</v>
      </c>
      <c r="H3455">
        <v>329.770763205653</v>
      </c>
      <c r="I3455">
        <v>0.77981725785115696</v>
      </c>
      <c r="J3455">
        <v>0.22708692179675299</v>
      </c>
      <c r="K3455">
        <v>0.65136213606581606</v>
      </c>
      <c r="L3455" t="s">
        <v>151</v>
      </c>
      <c r="M3455" t="s">
        <v>34</v>
      </c>
      <c r="N3455" t="s">
        <v>35</v>
      </c>
      <c r="O3455">
        <v>0.72612987630947501</v>
      </c>
      <c r="P3455" t="s">
        <v>36</v>
      </c>
    </row>
    <row r="3456" spans="1:16">
      <c r="A3456">
        <v>3455</v>
      </c>
      <c r="B3456" t="s">
        <v>3521</v>
      </c>
      <c r="C3456">
        <v>69</v>
      </c>
      <c r="D3456">
        <v>58</v>
      </c>
      <c r="E3456">
        <v>51.637506008249503</v>
      </c>
      <c r="F3456">
        <v>1.1775700934579401</v>
      </c>
      <c r="G3456">
        <v>2094.21081663516</v>
      </c>
      <c r="H3456">
        <v>382.039647323152</v>
      </c>
      <c r="I3456">
        <v>0.44270795870961399</v>
      </c>
      <c r="J3456">
        <v>0.18030733377525099</v>
      </c>
      <c r="K3456">
        <v>0.66390237007020703</v>
      </c>
      <c r="L3456" t="s">
        <v>111</v>
      </c>
      <c r="M3456" t="s">
        <v>34</v>
      </c>
      <c r="N3456" t="s">
        <v>35</v>
      </c>
      <c r="O3456">
        <v>0.64881632436404901</v>
      </c>
      <c r="P3456" t="s">
        <v>36</v>
      </c>
    </row>
    <row r="3457" spans="1:16">
      <c r="A3457">
        <v>3456</v>
      </c>
      <c r="B3457" t="s">
        <v>3522</v>
      </c>
      <c r="C3457">
        <v>184</v>
      </c>
      <c r="D3457">
        <v>132</v>
      </c>
      <c r="E3457">
        <v>125.594430110554</v>
      </c>
      <c r="F3457">
        <v>1.3986676935887099</v>
      </c>
      <c r="G3457">
        <v>12388.8399005671</v>
      </c>
      <c r="H3457">
        <v>1278.94675243098</v>
      </c>
      <c r="I3457">
        <v>0.59679877420193195</v>
      </c>
      <c r="J3457">
        <v>9.5177781526148003E-2</v>
      </c>
      <c r="K3457">
        <v>0.588551375473084</v>
      </c>
      <c r="L3457" t="s">
        <v>151</v>
      </c>
      <c r="M3457" t="s">
        <v>34</v>
      </c>
      <c r="N3457" t="s">
        <v>35</v>
      </c>
      <c r="O3457">
        <v>0.75752420903016404</v>
      </c>
      <c r="P3457" t="s">
        <v>36</v>
      </c>
    </row>
    <row r="3458" spans="1:16">
      <c r="A3458">
        <v>3457</v>
      </c>
      <c r="B3458" t="s">
        <v>3523</v>
      </c>
      <c r="C3458">
        <v>87</v>
      </c>
      <c r="D3458">
        <v>54</v>
      </c>
      <c r="E3458">
        <v>56.821409618972098</v>
      </c>
      <c r="F3458">
        <v>1.6272726426784601</v>
      </c>
      <c r="G3458">
        <v>2535.7935232514201</v>
      </c>
      <c r="H3458">
        <v>340.81291214891098</v>
      </c>
      <c r="I3458">
        <v>0.74956797849781098</v>
      </c>
      <c r="J3458">
        <v>0.27434160293783799</v>
      </c>
      <c r="K3458">
        <v>0.71969121741331299</v>
      </c>
      <c r="L3458" t="s">
        <v>38</v>
      </c>
      <c r="M3458" t="s">
        <v>34</v>
      </c>
      <c r="N3458" t="s">
        <v>35</v>
      </c>
      <c r="O3458">
        <v>0.68770771583975598</v>
      </c>
      <c r="P3458" t="s">
        <v>36</v>
      </c>
    </row>
    <row r="3459" spans="1:16">
      <c r="A3459">
        <v>3458</v>
      </c>
      <c r="B3459" t="s">
        <v>3524</v>
      </c>
      <c r="C3459">
        <v>152</v>
      </c>
      <c r="D3459">
        <v>64</v>
      </c>
      <c r="E3459">
        <v>75.737313180013601</v>
      </c>
      <c r="F3459">
        <v>2.3760683760683801</v>
      </c>
      <c r="G3459">
        <v>4505.1542982986803</v>
      </c>
      <c r="H3459">
        <v>610.040709051568</v>
      </c>
      <c r="I3459">
        <v>0.88260819229044996</v>
      </c>
      <c r="J3459">
        <v>0.152125458257929</v>
      </c>
      <c r="K3459">
        <v>0.68378902725139901</v>
      </c>
      <c r="L3459" t="s">
        <v>41</v>
      </c>
      <c r="M3459" t="s">
        <v>34</v>
      </c>
      <c r="N3459" t="s">
        <v>35</v>
      </c>
      <c r="O3459">
        <v>0.77647279160883098</v>
      </c>
      <c r="P3459" t="s">
        <v>36</v>
      </c>
    </row>
    <row r="3460" spans="1:16">
      <c r="A3460">
        <v>3459</v>
      </c>
      <c r="B3460" t="s">
        <v>3525</v>
      </c>
      <c r="C3460">
        <v>73</v>
      </c>
      <c r="D3460">
        <v>74</v>
      </c>
      <c r="E3460">
        <v>54.897110048690699</v>
      </c>
      <c r="F3460">
        <v>0.98518518518518505</v>
      </c>
      <c r="G3460">
        <v>2366.94870510397</v>
      </c>
      <c r="H3460">
        <v>367.809197948394</v>
      </c>
      <c r="I3460">
        <v>0.55198023449887201</v>
      </c>
      <c r="J3460">
        <v>0.21986370345960499</v>
      </c>
      <c r="K3460">
        <v>0.64854408470779901</v>
      </c>
      <c r="L3460" t="s">
        <v>106</v>
      </c>
      <c r="M3460" t="s">
        <v>34</v>
      </c>
      <c r="N3460" t="s">
        <v>35</v>
      </c>
      <c r="O3460">
        <v>0.69545996106622099</v>
      </c>
      <c r="P3460" t="s">
        <v>36</v>
      </c>
    </row>
    <row r="3461" spans="1:16">
      <c r="A3461">
        <v>3460</v>
      </c>
      <c r="B3461" t="s">
        <v>3526</v>
      </c>
      <c r="C3461">
        <v>74</v>
      </c>
      <c r="D3461">
        <v>163</v>
      </c>
      <c r="E3461">
        <v>82.012621323855996</v>
      </c>
      <c r="F3461">
        <v>0.449908306703315</v>
      </c>
      <c r="G3461">
        <v>5282.6430691871501</v>
      </c>
      <c r="H3461">
        <v>678.23390707969702</v>
      </c>
      <c r="I3461">
        <v>0.83088420447257105</v>
      </c>
      <c r="J3461">
        <v>0.14431189725149701</v>
      </c>
      <c r="K3461">
        <v>0.59101717744483395</v>
      </c>
      <c r="L3461" t="s">
        <v>3133</v>
      </c>
      <c r="M3461" t="s">
        <v>34</v>
      </c>
      <c r="N3461" t="s">
        <v>35</v>
      </c>
      <c r="O3461">
        <v>0.66265880804537902</v>
      </c>
      <c r="P3461" t="s">
        <v>36</v>
      </c>
    </row>
    <row r="3462" spans="1:16">
      <c r="A3462">
        <v>3461</v>
      </c>
      <c r="B3462" t="s">
        <v>3527</v>
      </c>
      <c r="C3462">
        <v>138</v>
      </c>
      <c r="D3462">
        <v>166</v>
      </c>
      <c r="E3462">
        <v>128.21155698929101</v>
      </c>
      <c r="F3462">
        <v>0.83552631578947401</v>
      </c>
      <c r="G3462">
        <v>12910.534717202299</v>
      </c>
      <c r="H3462">
        <v>845.28021538371604</v>
      </c>
      <c r="I3462">
        <v>0.51948194226607003</v>
      </c>
      <c r="J3462">
        <v>0.22706630136329201</v>
      </c>
      <c r="K3462">
        <v>0.73532324831328499</v>
      </c>
      <c r="L3462" t="s">
        <v>151</v>
      </c>
      <c r="M3462" t="s">
        <v>34</v>
      </c>
      <c r="N3462" t="s">
        <v>35</v>
      </c>
      <c r="O3462">
        <v>0.87015197222435203</v>
      </c>
      <c r="P3462" t="s">
        <v>36</v>
      </c>
    </row>
    <row r="3463" spans="1:16">
      <c r="A3463">
        <v>3462</v>
      </c>
      <c r="B3463" t="s">
        <v>3528</v>
      </c>
      <c r="C3463">
        <v>85</v>
      </c>
      <c r="D3463">
        <v>63</v>
      </c>
      <c r="E3463">
        <v>57.821741324611999</v>
      </c>
      <c r="F3463">
        <v>1.34713972285109</v>
      </c>
      <c r="G3463">
        <v>2625.8639103969799</v>
      </c>
      <c r="H3463">
        <v>360.32563459987199</v>
      </c>
      <c r="I3463">
        <v>0.63839897553357505</v>
      </c>
      <c r="J3463">
        <v>0.25415096204912002</v>
      </c>
      <c r="K3463">
        <v>0.62894268422926303</v>
      </c>
      <c r="L3463" t="s">
        <v>74</v>
      </c>
      <c r="M3463" t="s">
        <v>34</v>
      </c>
      <c r="N3463" t="s">
        <v>35</v>
      </c>
      <c r="O3463">
        <v>0.65480818443259003</v>
      </c>
      <c r="P3463" t="s">
        <v>36</v>
      </c>
    </row>
    <row r="3464" spans="1:16">
      <c r="A3464">
        <v>3463</v>
      </c>
      <c r="B3464" t="s">
        <v>3529</v>
      </c>
      <c r="C3464">
        <v>108</v>
      </c>
      <c r="D3464">
        <v>197</v>
      </c>
      <c r="E3464">
        <v>94.753624957181898</v>
      </c>
      <c r="F3464">
        <v>0.55154835260332502</v>
      </c>
      <c r="G3464">
        <v>7051.5006226843097</v>
      </c>
      <c r="H3464">
        <v>906.86822150696901</v>
      </c>
      <c r="I3464">
        <v>0.86307623040457904</v>
      </c>
      <c r="J3464">
        <v>0.107746468692469</v>
      </c>
      <c r="K3464">
        <v>0.47313361389792002</v>
      </c>
      <c r="L3464" t="s">
        <v>2046</v>
      </c>
      <c r="M3464" t="s">
        <v>34</v>
      </c>
      <c r="N3464" t="s">
        <v>35</v>
      </c>
      <c r="O3464">
        <v>0.60398245817114204</v>
      </c>
      <c r="P3464" t="s">
        <v>36</v>
      </c>
    </row>
    <row r="3465" spans="1:16">
      <c r="A3465">
        <v>3464</v>
      </c>
      <c r="B3465" t="s">
        <v>3530</v>
      </c>
      <c r="C3465">
        <v>49</v>
      </c>
      <c r="D3465">
        <v>92</v>
      </c>
      <c r="E3465">
        <v>50.8546266353368</v>
      </c>
      <c r="F3465">
        <v>0.52975753431529604</v>
      </c>
      <c r="G3465">
        <v>2031.19127183365</v>
      </c>
      <c r="H3465">
        <v>318.52984616611297</v>
      </c>
      <c r="I3465">
        <v>0.769042456854937</v>
      </c>
      <c r="J3465">
        <v>0.25157091072304699</v>
      </c>
      <c r="K3465">
        <v>0.63934502923976599</v>
      </c>
      <c r="L3465" t="s">
        <v>58</v>
      </c>
      <c r="M3465" t="s">
        <v>34</v>
      </c>
      <c r="N3465" t="s">
        <v>35</v>
      </c>
      <c r="O3465">
        <v>0.68149991343340199</v>
      </c>
      <c r="P3465" t="s">
        <v>36</v>
      </c>
    </row>
    <row r="3466" spans="1:16">
      <c r="A3466">
        <v>3465</v>
      </c>
      <c r="B3466" t="s">
        <v>3531</v>
      </c>
      <c r="C3466">
        <v>183</v>
      </c>
      <c r="D3466">
        <v>77</v>
      </c>
      <c r="E3466">
        <v>95.656060799836993</v>
      </c>
      <c r="F3466">
        <v>2.3745987926360801</v>
      </c>
      <c r="G3466">
        <v>7186.45757240076</v>
      </c>
      <c r="H3466">
        <v>781.82910443171204</v>
      </c>
      <c r="I3466">
        <v>0.662080656534904</v>
      </c>
      <c r="J3466">
        <v>0.147741009772695</v>
      </c>
      <c r="K3466">
        <v>0.63967348882744401</v>
      </c>
      <c r="L3466" t="s">
        <v>74</v>
      </c>
      <c r="M3466" t="s">
        <v>34</v>
      </c>
      <c r="N3466" t="s">
        <v>35</v>
      </c>
      <c r="O3466">
        <v>0.67607964158009703</v>
      </c>
      <c r="P3466" t="s">
        <v>36</v>
      </c>
    </row>
    <row r="3467" spans="1:16">
      <c r="A3467">
        <v>3466</v>
      </c>
      <c r="B3467" t="s">
        <v>3532</v>
      </c>
      <c r="C3467">
        <v>73</v>
      </c>
      <c r="D3467">
        <v>82</v>
      </c>
      <c r="E3467">
        <v>61.316295403483501</v>
      </c>
      <c r="F3467">
        <v>0.89390283924605596</v>
      </c>
      <c r="G3467">
        <v>2952.8521145557702</v>
      </c>
      <c r="H3467">
        <v>454.295624222237</v>
      </c>
      <c r="I3467">
        <v>0.65209465735369199</v>
      </c>
      <c r="J3467">
        <v>0.17979369327679101</v>
      </c>
      <c r="K3467">
        <v>0.64478125405686104</v>
      </c>
      <c r="L3467" t="s">
        <v>151</v>
      </c>
      <c r="M3467" t="s">
        <v>34</v>
      </c>
      <c r="N3467" t="s">
        <v>35</v>
      </c>
      <c r="O3467">
        <v>0.82323127435348398</v>
      </c>
      <c r="P3467" t="s">
        <v>36</v>
      </c>
    </row>
    <row r="3468" spans="1:16">
      <c r="A3468">
        <v>3467</v>
      </c>
      <c r="B3468" t="s">
        <v>3533</v>
      </c>
      <c r="C3468">
        <v>87</v>
      </c>
      <c r="D3468">
        <v>71</v>
      </c>
      <c r="E3468">
        <v>59.7563695229655</v>
      </c>
      <c r="F3468">
        <v>1.2266786853603799</v>
      </c>
      <c r="G3468">
        <v>2804.5183746691901</v>
      </c>
      <c r="H3468">
        <v>361.83564251225903</v>
      </c>
      <c r="I3468">
        <v>0.72413414800629095</v>
      </c>
      <c r="J3468">
        <v>0.26918165839455699</v>
      </c>
      <c r="K3468">
        <v>0.63325166963117097</v>
      </c>
      <c r="L3468" t="s">
        <v>41</v>
      </c>
      <c r="M3468" t="s">
        <v>34</v>
      </c>
      <c r="N3468" t="s">
        <v>35</v>
      </c>
      <c r="O3468">
        <v>0.74418944358251404</v>
      </c>
      <c r="P3468" t="s">
        <v>36</v>
      </c>
    </row>
    <row r="3469" spans="1:16">
      <c r="A3469">
        <v>3468</v>
      </c>
      <c r="B3469" t="s">
        <v>3534</v>
      </c>
      <c r="C3469">
        <v>165</v>
      </c>
      <c r="D3469">
        <v>61</v>
      </c>
      <c r="E3469">
        <v>66.303181304225305</v>
      </c>
      <c r="F3469">
        <v>2.7007456411458102</v>
      </c>
      <c r="G3469">
        <v>3452.6981739130401</v>
      </c>
      <c r="H3469">
        <v>659.54152641130497</v>
      </c>
      <c r="I3469">
        <v>0.34828407518390597</v>
      </c>
      <c r="J3469">
        <v>9.9743404805221897E-2</v>
      </c>
      <c r="K3469">
        <v>0.419617052023121</v>
      </c>
      <c r="L3469" t="s">
        <v>41</v>
      </c>
      <c r="M3469" t="s">
        <v>34</v>
      </c>
      <c r="N3469" t="s">
        <v>35</v>
      </c>
      <c r="O3469">
        <v>0.73089147266656396</v>
      </c>
      <c r="P3469" t="s">
        <v>36</v>
      </c>
    </row>
    <row r="3470" spans="1:16">
      <c r="A3470">
        <v>3469</v>
      </c>
      <c r="B3470" t="s">
        <v>3535</v>
      </c>
      <c r="C3470">
        <v>85</v>
      </c>
      <c r="D3470">
        <v>51</v>
      </c>
      <c r="E3470">
        <v>54.222478877185999</v>
      </c>
      <c r="F3470">
        <v>1.68011505702765</v>
      </c>
      <c r="G3470">
        <v>2309.1312453686201</v>
      </c>
      <c r="H3470">
        <v>336.24138645358698</v>
      </c>
      <c r="I3470">
        <v>0.65796536018327301</v>
      </c>
      <c r="J3470">
        <v>0.25665879228188598</v>
      </c>
      <c r="K3470">
        <v>0.68362228284783899</v>
      </c>
      <c r="L3470" t="s">
        <v>77</v>
      </c>
      <c r="M3470" t="s">
        <v>34</v>
      </c>
      <c r="N3470" t="s">
        <v>35</v>
      </c>
      <c r="O3470">
        <v>0.77746182230570504</v>
      </c>
      <c r="P3470" t="s">
        <v>36</v>
      </c>
    </row>
    <row r="3471" spans="1:16">
      <c r="A3471">
        <v>3470</v>
      </c>
      <c r="B3471" t="s">
        <v>3536</v>
      </c>
      <c r="C3471">
        <v>93</v>
      </c>
      <c r="D3471">
        <v>75</v>
      </c>
      <c r="E3471">
        <v>68.4476859528462</v>
      </c>
      <c r="F3471">
        <v>1.2338758493091799</v>
      </c>
      <c r="G3471">
        <v>3679.6577137996201</v>
      </c>
      <c r="H3471">
        <v>405.87260694638502</v>
      </c>
      <c r="I3471">
        <v>0.67555976102627702</v>
      </c>
      <c r="J3471">
        <v>0.28069702126303703</v>
      </c>
      <c r="K3471">
        <v>0.68874669634163299</v>
      </c>
      <c r="L3471" t="s">
        <v>151</v>
      </c>
      <c r="M3471" t="s">
        <v>34</v>
      </c>
      <c r="N3471" t="s">
        <v>35</v>
      </c>
      <c r="O3471">
        <v>0.72304179803689705</v>
      </c>
      <c r="P3471" t="s">
        <v>36</v>
      </c>
    </row>
    <row r="3472" spans="1:16">
      <c r="A3472">
        <v>3471</v>
      </c>
      <c r="B3472" t="s">
        <v>3537</v>
      </c>
      <c r="C3472">
        <v>71</v>
      </c>
      <c r="D3472">
        <v>106</v>
      </c>
      <c r="E3472">
        <v>78.389445751052193</v>
      </c>
      <c r="F3472">
        <v>0.67142385464453203</v>
      </c>
      <c r="G3472">
        <v>4826.1972623818501</v>
      </c>
      <c r="H3472">
        <v>388.45775014431598</v>
      </c>
      <c r="I3472">
        <v>0.70766366320347596</v>
      </c>
      <c r="J3472">
        <v>0.40190864876260801</v>
      </c>
      <c r="K3472">
        <v>0.80920577167493202</v>
      </c>
      <c r="L3472" t="s">
        <v>257</v>
      </c>
      <c r="M3472" t="s">
        <v>34</v>
      </c>
      <c r="N3472" t="s">
        <v>35</v>
      </c>
      <c r="O3472">
        <v>0.71577855304613902</v>
      </c>
      <c r="P3472" t="s">
        <v>36</v>
      </c>
    </row>
    <row r="3473" spans="1:16">
      <c r="A3473">
        <v>3472</v>
      </c>
      <c r="B3473" t="s">
        <v>3538</v>
      </c>
      <c r="C3473">
        <v>52</v>
      </c>
      <c r="D3473">
        <v>109</v>
      </c>
      <c r="E3473">
        <v>57.131961349351101</v>
      </c>
      <c r="F3473">
        <v>0.48264698792421301</v>
      </c>
      <c r="G3473">
        <v>2563.58752060492</v>
      </c>
      <c r="H3473">
        <v>439.42641291431801</v>
      </c>
      <c r="I3473">
        <v>0.54049269943087896</v>
      </c>
      <c r="J3473">
        <v>0.166834435877597</v>
      </c>
      <c r="K3473">
        <v>0.58238789843327898</v>
      </c>
      <c r="L3473" t="s">
        <v>38</v>
      </c>
      <c r="M3473" t="s">
        <v>34</v>
      </c>
      <c r="N3473" t="s">
        <v>35</v>
      </c>
      <c r="O3473">
        <v>0.68926902431870096</v>
      </c>
      <c r="P3473" t="s">
        <v>36</v>
      </c>
    </row>
    <row r="3474" spans="1:16">
      <c r="A3474">
        <v>3473</v>
      </c>
      <c r="B3474" t="s">
        <v>3539</v>
      </c>
      <c r="C3474">
        <v>95</v>
      </c>
      <c r="D3474">
        <v>80</v>
      </c>
      <c r="E3474">
        <v>81.856112197983094</v>
      </c>
      <c r="F3474">
        <v>1.1875</v>
      </c>
      <c r="G3474">
        <v>5262.5</v>
      </c>
      <c r="H3474">
        <v>328.49242150783499</v>
      </c>
      <c r="I3474">
        <v>0.68875050252931302</v>
      </c>
      <c r="J3474">
        <v>0.61284586990777901</v>
      </c>
      <c r="K3474">
        <v>0.89765458422174804</v>
      </c>
      <c r="L3474" t="s">
        <v>44</v>
      </c>
      <c r="M3474" t="s">
        <v>34</v>
      </c>
      <c r="N3474" t="s">
        <v>35</v>
      </c>
      <c r="O3474">
        <v>0.62911186059190505</v>
      </c>
      <c r="P3474" t="s">
        <v>36</v>
      </c>
    </row>
    <row r="3475" spans="1:16">
      <c r="A3475">
        <v>3474</v>
      </c>
      <c r="B3475" t="s">
        <v>3540</v>
      </c>
      <c r="C3475">
        <v>70</v>
      </c>
      <c r="D3475">
        <v>55</v>
      </c>
      <c r="E3475">
        <v>54.093190359485497</v>
      </c>
      <c r="F3475">
        <v>1.2788460804719699</v>
      </c>
      <c r="G3475">
        <v>2298.1325512287299</v>
      </c>
      <c r="H3475">
        <v>293.34025176442202</v>
      </c>
      <c r="I3475">
        <v>0.60117299584159101</v>
      </c>
      <c r="J3475">
        <v>0.33561519666679701</v>
      </c>
      <c r="K3475">
        <v>0.79357421474029999</v>
      </c>
      <c r="L3475" t="s">
        <v>151</v>
      </c>
      <c r="M3475" t="s">
        <v>34</v>
      </c>
      <c r="N3475" t="s">
        <v>35</v>
      </c>
      <c r="O3475">
        <v>0.72125497829321505</v>
      </c>
      <c r="P3475" t="s">
        <v>36</v>
      </c>
    </row>
    <row r="3476" spans="1:16">
      <c r="A3476">
        <v>3475</v>
      </c>
      <c r="B3476" t="s">
        <v>3541</v>
      </c>
      <c r="C3476">
        <v>136</v>
      </c>
      <c r="D3476">
        <v>117</v>
      </c>
      <c r="E3476">
        <v>115.199155570454</v>
      </c>
      <c r="F3476">
        <v>1.1628990360386799</v>
      </c>
      <c r="G3476">
        <v>10422.8976385633</v>
      </c>
      <c r="H3476">
        <v>739.46653951251005</v>
      </c>
      <c r="I3476">
        <v>0.53657840511486798</v>
      </c>
      <c r="J3476">
        <v>0.23953075442239899</v>
      </c>
      <c r="K3476">
        <v>0.78108710180441099</v>
      </c>
      <c r="L3476" t="s">
        <v>194</v>
      </c>
      <c r="M3476" t="s">
        <v>34</v>
      </c>
      <c r="N3476" t="s">
        <v>35</v>
      </c>
      <c r="O3476">
        <v>0.64573855114251599</v>
      </c>
      <c r="P3476" t="s">
        <v>36</v>
      </c>
    </row>
    <row r="3477" spans="1:16">
      <c r="A3477">
        <v>3476</v>
      </c>
      <c r="B3477" t="s">
        <v>3542</v>
      </c>
      <c r="C3477">
        <v>121</v>
      </c>
      <c r="D3477">
        <v>64</v>
      </c>
      <c r="E3477">
        <v>63.8310188971966</v>
      </c>
      <c r="F3477">
        <v>1.89206489288318</v>
      </c>
      <c r="G3477">
        <v>3200.0254706994301</v>
      </c>
      <c r="H3477">
        <v>501.898960259479</v>
      </c>
      <c r="I3477">
        <v>0.73471297228875898</v>
      </c>
      <c r="J3477">
        <v>0.159635952222827</v>
      </c>
      <c r="K3477">
        <v>0.57711896209725</v>
      </c>
      <c r="L3477" t="s">
        <v>194</v>
      </c>
      <c r="M3477" t="s">
        <v>34</v>
      </c>
      <c r="N3477" t="s">
        <v>35</v>
      </c>
      <c r="O3477">
        <v>0.72790262750778101</v>
      </c>
      <c r="P3477" t="s">
        <v>36</v>
      </c>
    </row>
    <row r="3478" spans="1:16">
      <c r="A3478">
        <v>3477</v>
      </c>
      <c r="B3478" t="s">
        <v>3543</v>
      </c>
      <c r="C3478">
        <v>67</v>
      </c>
      <c r="D3478">
        <v>169</v>
      </c>
      <c r="E3478">
        <v>76.208099387648204</v>
      </c>
      <c r="F3478">
        <v>0.393332826836986</v>
      </c>
      <c r="G3478">
        <v>4561.3368170132298</v>
      </c>
      <c r="H3478">
        <v>671.21692805342104</v>
      </c>
      <c r="I3478">
        <v>0.84407404038863898</v>
      </c>
      <c r="J3478">
        <v>0.12722609716983599</v>
      </c>
      <c r="K3478">
        <v>0.54575686441883597</v>
      </c>
      <c r="L3478" t="s">
        <v>41</v>
      </c>
      <c r="M3478" t="s">
        <v>34</v>
      </c>
      <c r="N3478" t="s">
        <v>35</v>
      </c>
      <c r="O3478">
        <v>0.828339165645266</v>
      </c>
      <c r="P3478" t="s">
        <v>36</v>
      </c>
    </row>
    <row r="3479" spans="1:16">
      <c r="A3479">
        <v>3478</v>
      </c>
      <c r="B3479" t="s">
        <v>3544</v>
      </c>
      <c r="C3479">
        <v>88</v>
      </c>
      <c r="D3479">
        <v>54</v>
      </c>
      <c r="E3479">
        <v>53.369414687013197</v>
      </c>
      <c r="F3479">
        <v>1.63636363636364</v>
      </c>
      <c r="G3479">
        <v>2237.0452094518</v>
      </c>
      <c r="H3479">
        <v>355.81441533969797</v>
      </c>
      <c r="I3479">
        <v>0.71204066228727403</v>
      </c>
      <c r="J3479">
        <v>0.22204323556243899</v>
      </c>
      <c r="K3479">
        <v>0.63072539077232503</v>
      </c>
      <c r="L3479" t="s">
        <v>41</v>
      </c>
      <c r="M3479" t="s">
        <v>34</v>
      </c>
      <c r="N3479" t="s">
        <v>35</v>
      </c>
      <c r="O3479">
        <v>0.66509228418036903</v>
      </c>
      <c r="P3479" t="s">
        <v>36</v>
      </c>
    </row>
    <row r="3480" spans="1:16">
      <c r="A3480">
        <v>3479</v>
      </c>
      <c r="B3480" t="s">
        <v>3545</v>
      </c>
      <c r="C3480">
        <v>119</v>
      </c>
      <c r="D3480">
        <v>85</v>
      </c>
      <c r="E3480">
        <v>74.459709497006003</v>
      </c>
      <c r="F3480">
        <v>1.39800619417992</v>
      </c>
      <c r="G3480">
        <v>4354.4424623818504</v>
      </c>
      <c r="H3480">
        <v>459.394701218916</v>
      </c>
      <c r="I3480">
        <v>0.78006344605533495</v>
      </c>
      <c r="J3480">
        <v>0.25928085917359101</v>
      </c>
      <c r="K3480">
        <v>0.64107221006564596</v>
      </c>
      <c r="L3480" t="s">
        <v>3133</v>
      </c>
      <c r="M3480" t="s">
        <v>34</v>
      </c>
      <c r="N3480" t="s">
        <v>35</v>
      </c>
      <c r="O3480">
        <v>0.66613385836809302</v>
      </c>
      <c r="P3480" t="s">
        <v>36</v>
      </c>
    </row>
    <row r="3481" spans="1:16">
      <c r="A3481">
        <v>3480</v>
      </c>
      <c r="B3481" t="s">
        <v>3546</v>
      </c>
      <c r="C3481">
        <v>106</v>
      </c>
      <c r="D3481">
        <v>100</v>
      </c>
      <c r="E3481">
        <v>65.449993023435894</v>
      </c>
      <c r="F3481">
        <v>1.0624060887639599</v>
      </c>
      <c r="G3481">
        <v>3364.4113587901702</v>
      </c>
      <c r="H3481">
        <v>676.28324478647005</v>
      </c>
      <c r="I3481">
        <v>0.34312812044353502</v>
      </c>
      <c r="J3481">
        <v>9.2440375112958995E-2</v>
      </c>
      <c r="K3481">
        <v>0.48292193800268801</v>
      </c>
      <c r="L3481" t="s">
        <v>41</v>
      </c>
      <c r="M3481" t="s">
        <v>34</v>
      </c>
      <c r="N3481" t="s">
        <v>35</v>
      </c>
      <c r="O3481">
        <v>0.67063398408995401</v>
      </c>
      <c r="P3481" t="s">
        <v>36</v>
      </c>
    </row>
    <row r="3482" spans="1:16">
      <c r="A3482">
        <v>3481</v>
      </c>
      <c r="B3482" t="s">
        <v>3547</v>
      </c>
      <c r="C3482">
        <v>113</v>
      </c>
      <c r="D3482">
        <v>81</v>
      </c>
      <c r="E3482">
        <v>80.878106809425901</v>
      </c>
      <c r="F3482">
        <v>1.3913043376279799</v>
      </c>
      <c r="G3482">
        <v>5137.5</v>
      </c>
      <c r="H3482">
        <v>399.20309841632798</v>
      </c>
      <c r="I3482">
        <v>0.63996189685733795</v>
      </c>
      <c r="J3482">
        <v>0.40511086598301099</v>
      </c>
      <c r="K3482">
        <v>0.774011299435028</v>
      </c>
      <c r="L3482" t="s">
        <v>2046</v>
      </c>
      <c r="M3482" t="s">
        <v>34</v>
      </c>
      <c r="N3482" t="s">
        <v>35</v>
      </c>
      <c r="O3482">
        <v>0.62173821426950404</v>
      </c>
      <c r="P3482" t="s">
        <v>36</v>
      </c>
    </row>
    <row r="3483" spans="1:16">
      <c r="A3483">
        <v>3482</v>
      </c>
      <c r="B3483" t="s">
        <v>3548</v>
      </c>
      <c r="C3483">
        <v>91</v>
      </c>
      <c r="D3483">
        <v>103</v>
      </c>
      <c r="E3483">
        <v>80.878106809425901</v>
      </c>
      <c r="F3483">
        <v>0.88235306613741804</v>
      </c>
      <c r="G3483">
        <v>5137.5</v>
      </c>
      <c r="H3483">
        <v>453.34523379802698</v>
      </c>
      <c r="I3483">
        <v>0.568847404309613</v>
      </c>
      <c r="J3483">
        <v>0.314125787640265</v>
      </c>
      <c r="K3483">
        <v>0.70618556701030899</v>
      </c>
      <c r="L3483" t="s">
        <v>38</v>
      </c>
      <c r="M3483" t="s">
        <v>34</v>
      </c>
      <c r="N3483" t="s">
        <v>35</v>
      </c>
      <c r="O3483">
        <v>0.78004013075341405</v>
      </c>
      <c r="P3483" t="s">
        <v>36</v>
      </c>
    </row>
    <row r="3484" spans="1:16">
      <c r="A3484">
        <v>3483</v>
      </c>
      <c r="B3484" t="s">
        <v>3549</v>
      </c>
      <c r="C3484">
        <v>58</v>
      </c>
      <c r="D3484">
        <v>98</v>
      </c>
      <c r="E3484">
        <v>62.379578998961101</v>
      </c>
      <c r="F3484">
        <v>0.59776536312849204</v>
      </c>
      <c r="G3484">
        <v>3056.1506608695699</v>
      </c>
      <c r="H3484">
        <v>654.42915417194399</v>
      </c>
      <c r="I3484">
        <v>0.67198837619368401</v>
      </c>
      <c r="J3484">
        <v>8.96725143369108E-2</v>
      </c>
      <c r="K3484">
        <v>0.57514475119577102</v>
      </c>
      <c r="L3484" t="s">
        <v>93</v>
      </c>
      <c r="M3484" t="s">
        <v>34</v>
      </c>
      <c r="N3484" t="s">
        <v>35</v>
      </c>
      <c r="O3484">
        <v>0.77013351182053202</v>
      </c>
      <c r="P3484" t="s">
        <v>36</v>
      </c>
    </row>
    <row r="3485" spans="1:16">
      <c r="A3485">
        <v>3484</v>
      </c>
      <c r="B3485" t="s">
        <v>3550</v>
      </c>
      <c r="C3485">
        <v>61</v>
      </c>
      <c r="D3485">
        <v>80</v>
      </c>
      <c r="E3485">
        <v>57.764437757057998</v>
      </c>
      <c r="F3485">
        <v>0.76394844808080198</v>
      </c>
      <c r="G3485">
        <v>2620.6618253308102</v>
      </c>
      <c r="H3485">
        <v>428.63165948992201</v>
      </c>
      <c r="I3485">
        <v>0.73152659060310099</v>
      </c>
      <c r="J3485">
        <v>0.179247189624996</v>
      </c>
      <c r="K3485">
        <v>0.64797324611370399</v>
      </c>
      <c r="L3485" t="s">
        <v>151</v>
      </c>
      <c r="M3485" t="s">
        <v>34</v>
      </c>
      <c r="N3485" t="s">
        <v>35</v>
      </c>
      <c r="O3485">
        <v>0.65232528160519199</v>
      </c>
      <c r="P3485" t="s">
        <v>36</v>
      </c>
    </row>
    <row r="3486" spans="1:16">
      <c r="A3486">
        <v>3485</v>
      </c>
      <c r="B3486" t="s">
        <v>3551</v>
      </c>
      <c r="C3486">
        <v>53</v>
      </c>
      <c r="D3486">
        <v>116</v>
      </c>
      <c r="E3486">
        <v>64.874967518854007</v>
      </c>
      <c r="F3486">
        <v>0.457380116225445</v>
      </c>
      <c r="G3486">
        <v>3305.5534820415901</v>
      </c>
      <c r="H3486">
        <v>376.96943758591402</v>
      </c>
      <c r="I3486">
        <v>0.72757274450999498</v>
      </c>
      <c r="J3486">
        <v>0.29230871847123002</v>
      </c>
      <c r="K3486">
        <v>0.70812239309708003</v>
      </c>
      <c r="L3486" t="s">
        <v>44</v>
      </c>
      <c r="M3486" t="s">
        <v>34</v>
      </c>
      <c r="N3486" t="s">
        <v>35</v>
      </c>
      <c r="O3486">
        <v>0.70192882386244004</v>
      </c>
      <c r="P3486" t="s">
        <v>36</v>
      </c>
    </row>
    <row r="3487" spans="1:16">
      <c r="A3487">
        <v>3486</v>
      </c>
      <c r="B3487" t="s">
        <v>3552</v>
      </c>
      <c r="C3487">
        <v>141</v>
      </c>
      <c r="D3487">
        <v>129</v>
      </c>
      <c r="E3487">
        <v>96.727283908314007</v>
      </c>
      <c r="F3487">
        <v>1.0928270042194099</v>
      </c>
      <c r="G3487">
        <v>7348.31673345936</v>
      </c>
      <c r="H3487">
        <v>866.56363650860999</v>
      </c>
      <c r="I3487">
        <v>0.63889663618742898</v>
      </c>
      <c r="J3487">
        <v>0.12296933082908899</v>
      </c>
      <c r="K3487">
        <v>0.52373436159281395</v>
      </c>
      <c r="L3487" t="s">
        <v>41</v>
      </c>
      <c r="M3487" t="s">
        <v>34</v>
      </c>
      <c r="N3487" t="s">
        <v>35</v>
      </c>
      <c r="O3487">
        <v>0.794559716645034</v>
      </c>
      <c r="P3487" t="s">
        <v>36</v>
      </c>
    </row>
    <row r="3488" spans="1:16">
      <c r="A3488">
        <v>3487</v>
      </c>
      <c r="B3488" t="s">
        <v>3553</v>
      </c>
      <c r="C3488">
        <v>58</v>
      </c>
      <c r="D3488">
        <v>72</v>
      </c>
      <c r="E3488">
        <v>59.615275586112503</v>
      </c>
      <c r="F3488">
        <v>0.80382783404546199</v>
      </c>
      <c r="G3488">
        <v>2791.2902155009501</v>
      </c>
      <c r="H3488">
        <v>324.847756824079</v>
      </c>
      <c r="I3488">
        <v>0.72943821137253695</v>
      </c>
      <c r="J3488">
        <v>0.33239548259898899</v>
      </c>
      <c r="K3488">
        <v>0.797113752122241</v>
      </c>
      <c r="L3488" t="s">
        <v>3133</v>
      </c>
      <c r="M3488" t="s">
        <v>34</v>
      </c>
      <c r="N3488" t="s">
        <v>35</v>
      </c>
      <c r="O3488">
        <v>0.65479044996442404</v>
      </c>
      <c r="P3488" t="s">
        <v>36</v>
      </c>
    </row>
    <row r="3489" spans="1:16">
      <c r="A3489">
        <v>3488</v>
      </c>
      <c r="B3489" t="s">
        <v>3554</v>
      </c>
      <c r="C3489">
        <v>85</v>
      </c>
      <c r="D3489">
        <v>86</v>
      </c>
      <c r="E3489">
        <v>80.384642124792407</v>
      </c>
      <c r="F3489">
        <v>0.98863640131304498</v>
      </c>
      <c r="G3489">
        <v>5075</v>
      </c>
      <c r="H3489">
        <v>351.42135381698603</v>
      </c>
      <c r="I3489">
        <v>0.54472083819624295</v>
      </c>
      <c r="J3489">
        <v>0.51640402143255104</v>
      </c>
      <c r="K3489">
        <v>0.83196721311475397</v>
      </c>
      <c r="L3489" t="s">
        <v>38</v>
      </c>
      <c r="M3489" t="s">
        <v>34</v>
      </c>
      <c r="N3489" t="s">
        <v>35</v>
      </c>
      <c r="O3489">
        <v>0.65627730398589901</v>
      </c>
      <c r="P3489" t="s">
        <v>36</v>
      </c>
    </row>
    <row r="3490" spans="1:16">
      <c r="A3490">
        <v>3489</v>
      </c>
      <c r="B3490" t="s">
        <v>3555</v>
      </c>
      <c r="C3490">
        <v>46</v>
      </c>
      <c r="D3490">
        <v>78</v>
      </c>
      <c r="E3490">
        <v>51.545803740876799</v>
      </c>
      <c r="F3490">
        <v>0.58347387218631397</v>
      </c>
      <c r="G3490">
        <v>2086.77926654064</v>
      </c>
      <c r="H3490">
        <v>300.44412771121301</v>
      </c>
      <c r="I3490">
        <v>0.82903158374122499</v>
      </c>
      <c r="J3490">
        <v>0.29050856232599498</v>
      </c>
      <c r="K3490">
        <v>0.77534791252485102</v>
      </c>
      <c r="L3490" t="s">
        <v>55</v>
      </c>
      <c r="M3490" t="s">
        <v>34</v>
      </c>
      <c r="N3490" t="s">
        <v>35</v>
      </c>
      <c r="O3490">
        <v>0.71634846725683399</v>
      </c>
      <c r="P3490" t="s">
        <v>36</v>
      </c>
    </row>
    <row r="3491" spans="1:16">
      <c r="A3491">
        <v>3490</v>
      </c>
      <c r="B3491" t="s">
        <v>3556</v>
      </c>
      <c r="C3491">
        <v>151</v>
      </c>
      <c r="D3491">
        <v>151</v>
      </c>
      <c r="E3491">
        <v>110.680031657867</v>
      </c>
      <c r="F3491">
        <v>0.994491188847339</v>
      </c>
      <c r="G3491">
        <v>9621.1820143667301</v>
      </c>
      <c r="H3491">
        <v>948.40493540929697</v>
      </c>
      <c r="I3491">
        <v>0.69993780085756596</v>
      </c>
      <c r="J3491">
        <v>0.13441591232547201</v>
      </c>
      <c r="K3491">
        <v>0.55180761919375299</v>
      </c>
      <c r="L3491" t="s">
        <v>41</v>
      </c>
      <c r="M3491" t="s">
        <v>34</v>
      </c>
      <c r="N3491" t="s">
        <v>35</v>
      </c>
      <c r="O3491">
        <v>0.68448249163548502</v>
      </c>
      <c r="P3491" t="s">
        <v>36</v>
      </c>
    </row>
    <row r="3492" spans="1:16">
      <c r="A3492">
        <v>3491</v>
      </c>
      <c r="B3492" t="s">
        <v>3557</v>
      </c>
      <c r="C3492">
        <v>93</v>
      </c>
      <c r="D3492">
        <v>63</v>
      </c>
      <c r="E3492">
        <v>64.310985888399401</v>
      </c>
      <c r="F3492">
        <v>1.47413793103448</v>
      </c>
      <c r="G3492">
        <v>3248.3305463137999</v>
      </c>
      <c r="H3492">
        <v>511.07572759991098</v>
      </c>
      <c r="I3492">
        <v>0.61028661981950405</v>
      </c>
      <c r="J3492">
        <v>0.15627862048844501</v>
      </c>
      <c r="K3492">
        <v>0.66783804430863303</v>
      </c>
      <c r="L3492" t="s">
        <v>55</v>
      </c>
      <c r="M3492" t="s">
        <v>34</v>
      </c>
      <c r="N3492" t="s">
        <v>35</v>
      </c>
      <c r="O3492">
        <v>0.66873714593440003</v>
      </c>
      <c r="P3492" t="s">
        <v>36</v>
      </c>
    </row>
    <row r="3493" spans="1:16">
      <c r="A3493">
        <v>3492</v>
      </c>
      <c r="B3493" t="s">
        <v>3558</v>
      </c>
      <c r="C3493">
        <v>80</v>
      </c>
      <c r="D3493">
        <v>55</v>
      </c>
      <c r="E3493">
        <v>55.2407572860306</v>
      </c>
      <c r="F3493">
        <v>1.4335260540216099</v>
      </c>
      <c r="G3493">
        <v>2396.6749054820398</v>
      </c>
      <c r="H3493">
        <v>344.72297842989798</v>
      </c>
      <c r="I3493">
        <v>0.62522821989826705</v>
      </c>
      <c r="J3493">
        <v>0.25344196420696402</v>
      </c>
      <c r="K3493">
        <v>0.73102729168555602</v>
      </c>
      <c r="L3493" t="s">
        <v>38</v>
      </c>
      <c r="M3493" t="s">
        <v>34</v>
      </c>
      <c r="N3493" t="s">
        <v>35</v>
      </c>
      <c r="O3493">
        <v>0.71605308709485604</v>
      </c>
      <c r="P3493" t="s">
        <v>36</v>
      </c>
    </row>
    <row r="3494" spans="1:16">
      <c r="A3494">
        <v>3493</v>
      </c>
      <c r="B3494" t="s">
        <v>3559</v>
      </c>
      <c r="C3494">
        <v>87</v>
      </c>
      <c r="D3494">
        <v>74</v>
      </c>
      <c r="E3494">
        <v>75.220825212338198</v>
      </c>
      <c r="F3494">
        <v>1.18518518518519</v>
      </c>
      <c r="G3494">
        <v>4443.9183255198504</v>
      </c>
      <c r="H3494">
        <v>365.847517186559</v>
      </c>
      <c r="I3494">
        <v>0.62590315923852402</v>
      </c>
      <c r="J3494">
        <v>0.41723017343510899</v>
      </c>
      <c r="K3494">
        <v>0.89762526644450402</v>
      </c>
      <c r="L3494" t="s">
        <v>44</v>
      </c>
      <c r="M3494" t="s">
        <v>34</v>
      </c>
      <c r="N3494" t="s">
        <v>35</v>
      </c>
      <c r="O3494">
        <v>0.84658367726717598</v>
      </c>
      <c r="P3494" t="s">
        <v>36</v>
      </c>
    </row>
    <row r="3495" spans="1:16">
      <c r="A3495">
        <v>3494</v>
      </c>
      <c r="B3495" t="s">
        <v>3560</v>
      </c>
      <c r="C3495">
        <v>60</v>
      </c>
      <c r="D3495">
        <v>73</v>
      </c>
      <c r="E3495">
        <v>59.292198312800899</v>
      </c>
      <c r="F3495">
        <v>0.82267225897749197</v>
      </c>
      <c r="G3495">
        <v>2761.1181221172001</v>
      </c>
      <c r="H3495">
        <v>357.54361205546797</v>
      </c>
      <c r="I3495">
        <v>0.60522405716927796</v>
      </c>
      <c r="J3495">
        <v>0.27141684876870997</v>
      </c>
      <c r="K3495">
        <v>0.78031671357163901</v>
      </c>
      <c r="L3495" t="s">
        <v>151</v>
      </c>
      <c r="M3495" t="s">
        <v>34</v>
      </c>
      <c r="N3495" t="s">
        <v>35</v>
      </c>
      <c r="O3495">
        <v>0.72513134368661303</v>
      </c>
      <c r="P3495" t="s">
        <v>36</v>
      </c>
    </row>
    <row r="3496" spans="1:16">
      <c r="A3496">
        <v>3495</v>
      </c>
      <c r="B3496" t="s">
        <v>3561</v>
      </c>
      <c r="C3496">
        <v>46</v>
      </c>
      <c r="D3496">
        <v>81</v>
      </c>
      <c r="E3496">
        <v>53.161574547226103</v>
      </c>
      <c r="F3496">
        <v>0.56317993815629896</v>
      </c>
      <c r="G3496">
        <v>2219.65538223062</v>
      </c>
      <c r="H3496">
        <v>282.28091457429099</v>
      </c>
      <c r="I3496">
        <v>0.81307801454342199</v>
      </c>
      <c r="J3496">
        <v>0.35005185595317201</v>
      </c>
      <c r="K3496">
        <v>0.78106694560669498</v>
      </c>
      <c r="L3496" t="s">
        <v>111</v>
      </c>
      <c r="M3496" t="s">
        <v>34</v>
      </c>
      <c r="N3496" t="s">
        <v>35</v>
      </c>
      <c r="O3496">
        <v>0.82103684866679005</v>
      </c>
      <c r="P3496" t="s">
        <v>36</v>
      </c>
    </row>
    <row r="3497" spans="1:16">
      <c r="A3497">
        <v>3496</v>
      </c>
      <c r="B3497" t="s">
        <v>3562</v>
      </c>
      <c r="C3497">
        <v>137</v>
      </c>
      <c r="D3497">
        <v>100</v>
      </c>
      <c r="E3497">
        <v>91.389522311960405</v>
      </c>
      <c r="F3497">
        <v>1.37209864879302</v>
      </c>
      <c r="G3497">
        <v>6559.68063742911</v>
      </c>
      <c r="H3497">
        <v>876.22028341397004</v>
      </c>
      <c r="I3497">
        <v>0.63128025222139605</v>
      </c>
      <c r="J3497">
        <v>0.107365797740921</v>
      </c>
      <c r="K3497">
        <v>0.62709937764642398</v>
      </c>
      <c r="L3497" t="s">
        <v>33</v>
      </c>
      <c r="M3497" t="s">
        <v>34</v>
      </c>
      <c r="N3497" t="s">
        <v>35</v>
      </c>
      <c r="O3497">
        <v>0.62412548152403702</v>
      </c>
      <c r="P3497" t="s">
        <v>36</v>
      </c>
    </row>
    <row r="3498" spans="1:16">
      <c r="A3498">
        <v>3497</v>
      </c>
      <c r="B3498" t="s">
        <v>3563</v>
      </c>
      <c r="C3498">
        <v>112</v>
      </c>
      <c r="D3498">
        <v>94</v>
      </c>
      <c r="E3498">
        <v>73.290310401968</v>
      </c>
      <c r="F3498">
        <v>1.1854825987730699</v>
      </c>
      <c r="G3498">
        <v>4218.7423576559504</v>
      </c>
      <c r="H3498">
        <v>675.30468117962698</v>
      </c>
      <c r="I3498">
        <v>0.45102365039593301</v>
      </c>
      <c r="J3498">
        <v>0.11625010316854401</v>
      </c>
      <c r="K3498">
        <v>0.484947889970955</v>
      </c>
      <c r="L3498" t="s">
        <v>3133</v>
      </c>
      <c r="M3498" t="s">
        <v>34</v>
      </c>
      <c r="N3498" t="s">
        <v>35</v>
      </c>
      <c r="O3498">
        <v>0.62027529336828302</v>
      </c>
      <c r="P3498" t="s">
        <v>36</v>
      </c>
    </row>
    <row r="3499" spans="1:16">
      <c r="A3499">
        <v>3498</v>
      </c>
      <c r="B3499" t="s">
        <v>3564</v>
      </c>
      <c r="C3499">
        <v>73</v>
      </c>
      <c r="D3499">
        <v>58</v>
      </c>
      <c r="E3499">
        <v>51.747334220255503</v>
      </c>
      <c r="F3499">
        <v>1.2523364485981301</v>
      </c>
      <c r="G3499">
        <v>2103.1286767485799</v>
      </c>
      <c r="H3499">
        <v>549.40533659375205</v>
      </c>
      <c r="I3499">
        <v>0.72190950842267299</v>
      </c>
      <c r="J3499">
        <v>8.7556816388791994E-2</v>
      </c>
      <c r="K3499">
        <v>0.54379155297644199</v>
      </c>
      <c r="L3499" t="s">
        <v>77</v>
      </c>
      <c r="M3499" t="s">
        <v>34</v>
      </c>
      <c r="N3499" t="s">
        <v>35</v>
      </c>
      <c r="O3499">
        <v>0.67338896258909497</v>
      </c>
      <c r="P3499" t="s">
        <v>36</v>
      </c>
    </row>
    <row r="3500" spans="1:16">
      <c r="A3500">
        <v>3499</v>
      </c>
      <c r="B3500" t="s">
        <v>3565</v>
      </c>
      <c r="C3500">
        <v>64</v>
      </c>
      <c r="D3500">
        <v>64</v>
      </c>
      <c r="E3500">
        <v>55.321204617991</v>
      </c>
      <c r="F3500">
        <v>1</v>
      </c>
      <c r="G3500">
        <v>2403.6605625708899</v>
      </c>
      <c r="H3500">
        <v>355.60462877480899</v>
      </c>
      <c r="I3500">
        <v>0.68617608523804896</v>
      </c>
      <c r="J3500">
        <v>0.238862619770881</v>
      </c>
      <c r="K3500">
        <v>0.74559704933148896</v>
      </c>
      <c r="L3500" t="s">
        <v>41</v>
      </c>
      <c r="M3500" t="s">
        <v>34</v>
      </c>
      <c r="N3500" t="s">
        <v>35</v>
      </c>
      <c r="O3500">
        <v>0.68406932549960198</v>
      </c>
      <c r="P3500" t="s">
        <v>36</v>
      </c>
    </row>
    <row r="3501" spans="1:16">
      <c r="A3501">
        <v>3500</v>
      </c>
      <c r="B3501" t="s">
        <v>3566</v>
      </c>
      <c r="C3501">
        <v>71</v>
      </c>
      <c r="D3501">
        <v>120</v>
      </c>
      <c r="E3501">
        <v>62.528055121419797</v>
      </c>
      <c r="F3501">
        <v>0.59011859124041199</v>
      </c>
      <c r="G3501">
        <v>3070.7164990548199</v>
      </c>
      <c r="H3501">
        <v>559.67092248667802</v>
      </c>
      <c r="I3501">
        <v>0.75983807970593797</v>
      </c>
      <c r="J3501">
        <v>0.12319245180987901</v>
      </c>
      <c r="K3501">
        <v>0.52227109560645102</v>
      </c>
      <c r="L3501" t="s">
        <v>38</v>
      </c>
      <c r="M3501" t="s">
        <v>34</v>
      </c>
      <c r="N3501" t="s">
        <v>35</v>
      </c>
      <c r="O3501">
        <v>0.74929788042767698</v>
      </c>
      <c r="P3501" t="s">
        <v>36</v>
      </c>
    </row>
    <row r="3502" spans="1:16">
      <c r="A3502">
        <v>3501</v>
      </c>
      <c r="B3502" t="s">
        <v>3567</v>
      </c>
      <c r="C3502">
        <v>95</v>
      </c>
      <c r="D3502">
        <v>94</v>
      </c>
      <c r="E3502">
        <v>79.087225665789305</v>
      </c>
      <c r="F3502">
        <v>1.0069929665031001</v>
      </c>
      <c r="G3502">
        <v>4912.5</v>
      </c>
      <c r="H3502">
        <v>423.34523379802698</v>
      </c>
      <c r="I3502">
        <v>0.64450912516690395</v>
      </c>
      <c r="J3502">
        <v>0.344447532590544</v>
      </c>
      <c r="K3502">
        <v>0.70938628158844796</v>
      </c>
      <c r="L3502" t="s">
        <v>74</v>
      </c>
      <c r="M3502" t="s">
        <v>34</v>
      </c>
      <c r="N3502" t="s">
        <v>35</v>
      </c>
      <c r="O3502">
        <v>0.87206294495978298</v>
      </c>
      <c r="P3502" t="s">
        <v>36</v>
      </c>
    </row>
    <row r="3503" spans="1:16">
      <c r="A3503">
        <v>3502</v>
      </c>
      <c r="B3503" t="s">
        <v>3568</v>
      </c>
      <c r="C3503">
        <v>111</v>
      </c>
      <c r="D3503">
        <v>60</v>
      </c>
      <c r="E3503">
        <v>63.089977551681002</v>
      </c>
      <c r="F3503">
        <v>1.8490037401375901</v>
      </c>
      <c r="G3503">
        <v>3126.1558627599202</v>
      </c>
      <c r="H3503">
        <v>367.661994592729</v>
      </c>
      <c r="I3503">
        <v>0.76570066370073198</v>
      </c>
      <c r="J3503">
        <v>0.29061833697328598</v>
      </c>
      <c r="K3503">
        <v>0.65870157527168005</v>
      </c>
      <c r="L3503" t="s">
        <v>151</v>
      </c>
      <c r="M3503" t="s">
        <v>34</v>
      </c>
      <c r="N3503" t="s">
        <v>35</v>
      </c>
      <c r="O3503">
        <v>0.68159923331852701</v>
      </c>
      <c r="P3503" t="s">
        <v>36</v>
      </c>
    </row>
    <row r="3504" spans="1:16">
      <c r="A3504">
        <v>3503</v>
      </c>
      <c r="B3504" t="s">
        <v>3569</v>
      </c>
      <c r="C3504">
        <v>58</v>
      </c>
      <c r="D3504">
        <v>98</v>
      </c>
      <c r="E3504">
        <v>67.745981898289401</v>
      </c>
      <c r="F3504">
        <v>0.59217877094972105</v>
      </c>
      <c r="G3504">
        <v>3604.5990578449901</v>
      </c>
      <c r="H3504">
        <v>422.38573427967401</v>
      </c>
      <c r="I3504">
        <v>0.76435298142489105</v>
      </c>
      <c r="J3504">
        <v>0.25389160742458</v>
      </c>
      <c r="K3504">
        <v>0.82822211597568496</v>
      </c>
      <c r="L3504" t="s">
        <v>151</v>
      </c>
      <c r="M3504" t="s">
        <v>34</v>
      </c>
      <c r="N3504" t="s">
        <v>35</v>
      </c>
      <c r="O3504">
        <v>0.76160565050648799</v>
      </c>
      <c r="P3504" t="s">
        <v>36</v>
      </c>
    </row>
    <row r="3505" spans="1:16">
      <c r="A3505">
        <v>3504</v>
      </c>
      <c r="B3505" t="s">
        <v>3570</v>
      </c>
      <c r="C3505">
        <v>118</v>
      </c>
      <c r="D3505">
        <v>186</v>
      </c>
      <c r="E3505">
        <v>111.741018724792</v>
      </c>
      <c r="F3505">
        <v>0.63670567348569396</v>
      </c>
      <c r="G3505">
        <v>9806.5248737240108</v>
      </c>
      <c r="H3505">
        <v>867.11550152125596</v>
      </c>
      <c r="I3505">
        <v>0.80768579970119303</v>
      </c>
      <c r="J3505">
        <v>0.16389703531218999</v>
      </c>
      <c r="K3505">
        <v>0.63803924223230102</v>
      </c>
      <c r="L3505" t="s">
        <v>106</v>
      </c>
      <c r="M3505" t="s">
        <v>34</v>
      </c>
      <c r="N3505" t="s">
        <v>35</v>
      </c>
      <c r="O3505">
        <v>0.69378516189636696</v>
      </c>
      <c r="P3505" t="s">
        <v>36</v>
      </c>
    </row>
    <row r="3506" spans="1:16">
      <c r="A3506">
        <v>3505</v>
      </c>
      <c r="B3506" t="s">
        <v>3571</v>
      </c>
      <c r="C3506">
        <v>98</v>
      </c>
      <c r="D3506">
        <v>112</v>
      </c>
      <c r="E3506">
        <v>75.905786308204597</v>
      </c>
      <c r="F3506">
        <v>0.87972699858692605</v>
      </c>
      <c r="G3506">
        <v>4525.2194835538803</v>
      </c>
      <c r="H3506">
        <v>512.39703019847002</v>
      </c>
      <c r="I3506">
        <v>0.62528181964636598</v>
      </c>
      <c r="J3506">
        <v>0.216588954269649</v>
      </c>
      <c r="K3506">
        <v>0.56628971058701005</v>
      </c>
      <c r="L3506" t="s">
        <v>41</v>
      </c>
      <c r="M3506" t="s">
        <v>34</v>
      </c>
      <c r="N3506" t="s">
        <v>35</v>
      </c>
      <c r="O3506">
        <v>0.68878623716117904</v>
      </c>
      <c r="P3506" t="s">
        <v>36</v>
      </c>
    </row>
    <row r="3507" spans="1:16">
      <c r="A3507">
        <v>3506</v>
      </c>
      <c r="B3507" t="s">
        <v>3572</v>
      </c>
      <c r="C3507">
        <v>80</v>
      </c>
      <c r="D3507">
        <v>95</v>
      </c>
      <c r="E3507">
        <v>78.885729222040595</v>
      </c>
      <c r="F3507">
        <v>0.84210526315789502</v>
      </c>
      <c r="G3507">
        <v>4887.5</v>
      </c>
      <c r="H3507">
        <v>308.49242150783499</v>
      </c>
      <c r="I3507">
        <v>0.66383781912755302</v>
      </c>
      <c r="J3507">
        <v>0.64536830890764396</v>
      </c>
      <c r="K3507">
        <v>0.86504424778761102</v>
      </c>
      <c r="L3507" t="s">
        <v>38</v>
      </c>
      <c r="M3507" t="s">
        <v>34</v>
      </c>
      <c r="N3507" t="s">
        <v>35</v>
      </c>
      <c r="O3507">
        <v>0.67623790317171095</v>
      </c>
      <c r="P3507" t="s">
        <v>36</v>
      </c>
    </row>
    <row r="3508" spans="1:16">
      <c r="A3508">
        <v>3507</v>
      </c>
      <c r="B3508" t="s">
        <v>3573</v>
      </c>
      <c r="C3508">
        <v>66</v>
      </c>
      <c r="D3508">
        <v>51</v>
      </c>
      <c r="E3508">
        <v>50.871369512154203</v>
      </c>
      <c r="F3508">
        <v>1.31335914052953</v>
      </c>
      <c r="G3508">
        <v>2032.5289508506601</v>
      </c>
      <c r="H3508">
        <v>274.96725206261101</v>
      </c>
      <c r="I3508">
        <v>0.70936115481568596</v>
      </c>
      <c r="J3508">
        <v>0.33781945531532598</v>
      </c>
      <c r="K3508">
        <v>0.74207727371391397</v>
      </c>
      <c r="L3508" t="s">
        <v>41</v>
      </c>
      <c r="M3508" t="s">
        <v>34</v>
      </c>
      <c r="N3508" t="s">
        <v>35</v>
      </c>
      <c r="O3508">
        <v>0.71251433294186495</v>
      </c>
      <c r="P3508" t="s">
        <v>36</v>
      </c>
    </row>
    <row r="3509" spans="1:16">
      <c r="A3509">
        <v>3508</v>
      </c>
      <c r="B3509" t="s">
        <v>3574</v>
      </c>
      <c r="C3509">
        <v>105</v>
      </c>
      <c r="D3509">
        <v>199</v>
      </c>
      <c r="E3509">
        <v>102.99610805645599</v>
      </c>
      <c r="F3509">
        <v>0.52670199194564205</v>
      </c>
      <c r="G3509">
        <v>8331.6594419659705</v>
      </c>
      <c r="H3509">
        <v>730.77516097131002</v>
      </c>
      <c r="I3509">
        <v>0.84562611365157203</v>
      </c>
      <c r="J3509">
        <v>0.19605314761579701</v>
      </c>
      <c r="K3509">
        <v>0.61678623300030799</v>
      </c>
      <c r="L3509" t="s">
        <v>41</v>
      </c>
      <c r="M3509" t="s">
        <v>34</v>
      </c>
      <c r="N3509" t="s">
        <v>35</v>
      </c>
      <c r="O3509">
        <v>0.70438006050135704</v>
      </c>
      <c r="P3509" t="s">
        <v>36</v>
      </c>
    </row>
    <row r="3510" spans="1:16">
      <c r="A3510">
        <v>3509</v>
      </c>
      <c r="B3510" t="s">
        <v>3575</v>
      </c>
      <c r="C3510">
        <v>56</v>
      </c>
      <c r="D3510">
        <v>163</v>
      </c>
      <c r="E3510">
        <v>83.016007895724997</v>
      </c>
      <c r="F3510">
        <v>0.341137123745819</v>
      </c>
      <c r="G3510">
        <v>5412.6951958412101</v>
      </c>
      <c r="H3510">
        <v>496.32000369787198</v>
      </c>
      <c r="I3510">
        <v>0.88492984005464503</v>
      </c>
      <c r="J3510">
        <v>0.27612127921055701</v>
      </c>
      <c r="K3510">
        <v>0.81190083381638201</v>
      </c>
      <c r="L3510" t="s">
        <v>151</v>
      </c>
      <c r="M3510" t="s">
        <v>34</v>
      </c>
      <c r="N3510" t="s">
        <v>35</v>
      </c>
      <c r="O3510">
        <v>0.81144136313356396</v>
      </c>
      <c r="P3510" t="s">
        <v>36</v>
      </c>
    </row>
    <row r="3511" spans="1:16">
      <c r="A3511">
        <v>3510</v>
      </c>
      <c r="B3511" t="s">
        <v>3576</v>
      </c>
      <c r="C3511">
        <v>78</v>
      </c>
      <c r="D3511">
        <v>114</v>
      </c>
      <c r="E3511">
        <v>78.379721888682198</v>
      </c>
      <c r="F3511">
        <v>0.67908308786296001</v>
      </c>
      <c r="G3511">
        <v>4825</v>
      </c>
      <c r="H3511">
        <v>347.27921843528702</v>
      </c>
      <c r="I3511">
        <v>0.76844593083759805</v>
      </c>
      <c r="J3511">
        <v>0.50274711933014105</v>
      </c>
      <c r="K3511">
        <v>0.78615071283095705</v>
      </c>
      <c r="L3511" t="s">
        <v>151</v>
      </c>
      <c r="M3511" t="s">
        <v>34</v>
      </c>
      <c r="N3511" t="s">
        <v>35</v>
      </c>
      <c r="O3511">
        <v>0.64596883031056596</v>
      </c>
      <c r="P3511" t="s">
        <v>36</v>
      </c>
    </row>
    <row r="3512" spans="1:16">
      <c r="A3512">
        <v>3511</v>
      </c>
      <c r="B3512" t="s">
        <v>3577</v>
      </c>
      <c r="C3512">
        <v>68</v>
      </c>
      <c r="D3512">
        <v>49</v>
      </c>
      <c r="E3512">
        <v>52.725494291284299</v>
      </c>
      <c r="F3512">
        <v>1.3888888888888899</v>
      </c>
      <c r="G3512">
        <v>2183.3894177693801</v>
      </c>
      <c r="H3512">
        <v>236.85683187215199</v>
      </c>
      <c r="I3512">
        <v>0.508247652418643</v>
      </c>
      <c r="J3512">
        <v>0.489067983689362</v>
      </c>
      <c r="K3512">
        <v>0.88906372934697098</v>
      </c>
      <c r="L3512" t="s">
        <v>38</v>
      </c>
      <c r="M3512" t="s">
        <v>34</v>
      </c>
      <c r="N3512" t="s">
        <v>35</v>
      </c>
      <c r="O3512">
        <v>0.70595258001761196</v>
      </c>
      <c r="P3512" t="s">
        <v>36</v>
      </c>
    </row>
    <row r="3513" spans="1:16">
      <c r="A3513">
        <v>3512</v>
      </c>
      <c r="B3513" t="s">
        <v>3578</v>
      </c>
      <c r="C3513">
        <v>39</v>
      </c>
      <c r="D3513">
        <v>85</v>
      </c>
      <c r="E3513">
        <v>51.962652525310098</v>
      </c>
      <c r="F3513">
        <v>0.46153846153846201</v>
      </c>
      <c r="G3513">
        <v>2120.6671349716398</v>
      </c>
      <c r="H3513">
        <v>287.09432655417402</v>
      </c>
      <c r="I3513">
        <v>0.89208891662205603</v>
      </c>
      <c r="J3513">
        <v>0.32332043135097599</v>
      </c>
      <c r="K3513">
        <v>0.82354978354978403</v>
      </c>
      <c r="L3513" t="s">
        <v>507</v>
      </c>
      <c r="M3513" t="s">
        <v>34</v>
      </c>
      <c r="N3513" t="s">
        <v>35</v>
      </c>
      <c r="O3513">
        <v>0.67405910725849405</v>
      </c>
      <c r="P3513" t="s">
        <v>36</v>
      </c>
    </row>
    <row r="3514" spans="1:16">
      <c r="A3514">
        <v>3513</v>
      </c>
      <c r="B3514" t="s">
        <v>3579</v>
      </c>
      <c r="C3514">
        <v>92</v>
      </c>
      <c r="D3514">
        <v>85</v>
      </c>
      <c r="E3514">
        <v>78.278127909640105</v>
      </c>
      <c r="F3514">
        <v>1.0833333146013999</v>
      </c>
      <c r="G3514">
        <v>4812.5</v>
      </c>
      <c r="H3514">
        <v>373.34523379802698</v>
      </c>
      <c r="I3514">
        <v>0.72076861610616305</v>
      </c>
      <c r="J3514">
        <v>0.43386976214080297</v>
      </c>
      <c r="K3514">
        <v>0.79218106995884796</v>
      </c>
      <c r="L3514" t="s">
        <v>38</v>
      </c>
      <c r="M3514" t="s">
        <v>34</v>
      </c>
      <c r="N3514" t="s">
        <v>35</v>
      </c>
      <c r="O3514">
        <v>0.72081190147881402</v>
      </c>
      <c r="P3514" t="s">
        <v>36</v>
      </c>
    </row>
    <row r="3515" spans="1:16">
      <c r="A3515">
        <v>3514</v>
      </c>
      <c r="B3515" t="s">
        <v>3580</v>
      </c>
      <c r="C3515">
        <v>97</v>
      </c>
      <c r="D3515">
        <v>102</v>
      </c>
      <c r="E3515">
        <v>86.493636207758399</v>
      </c>
      <c r="F3515">
        <v>0.95187165775401095</v>
      </c>
      <c r="G3515">
        <v>5875.6807667296798</v>
      </c>
      <c r="H3515">
        <v>475.108568020696</v>
      </c>
      <c r="I3515">
        <v>0.748897025161815</v>
      </c>
      <c r="J3515">
        <v>0.32710134587228701</v>
      </c>
      <c r="K3515">
        <v>0.80266390530141496</v>
      </c>
      <c r="L3515" t="s">
        <v>151</v>
      </c>
      <c r="M3515" t="s">
        <v>34</v>
      </c>
      <c r="N3515" t="s">
        <v>35</v>
      </c>
      <c r="O3515">
        <v>0.84725413980021003</v>
      </c>
      <c r="P3515" t="s">
        <v>36</v>
      </c>
    </row>
    <row r="3516" spans="1:16">
      <c r="A3516">
        <v>3515</v>
      </c>
      <c r="B3516" t="s">
        <v>3581</v>
      </c>
      <c r="C3516">
        <v>50</v>
      </c>
      <c r="D3516">
        <v>94</v>
      </c>
      <c r="E3516">
        <v>57.009271485473299</v>
      </c>
      <c r="F3516">
        <v>0.538372172865757</v>
      </c>
      <c r="G3516">
        <v>2552.5888264650298</v>
      </c>
      <c r="H3516">
        <v>410.09426818557398</v>
      </c>
      <c r="I3516">
        <v>0.86054448293729902</v>
      </c>
      <c r="J3516">
        <v>0.19073189747514299</v>
      </c>
      <c r="K3516">
        <v>0.67283055827619997</v>
      </c>
      <c r="L3516" t="s">
        <v>38</v>
      </c>
      <c r="M3516" t="s">
        <v>34</v>
      </c>
      <c r="N3516" t="s">
        <v>35</v>
      </c>
      <c r="O3516">
        <v>0.75707782306784299</v>
      </c>
      <c r="P3516" t="s">
        <v>36</v>
      </c>
    </row>
    <row r="3517" spans="1:16">
      <c r="A3517">
        <v>3516</v>
      </c>
      <c r="B3517" t="s">
        <v>3582</v>
      </c>
      <c r="C3517">
        <v>52</v>
      </c>
      <c r="D3517">
        <v>78</v>
      </c>
      <c r="E3517">
        <v>50.574762677074901</v>
      </c>
      <c r="F3517">
        <v>0.66096915362355402</v>
      </c>
      <c r="G3517">
        <v>2008.89662155009</v>
      </c>
      <c r="H3517">
        <v>364.21851263398702</v>
      </c>
      <c r="I3517">
        <v>0.7809511936754</v>
      </c>
      <c r="J3517">
        <v>0.19030202928638801</v>
      </c>
      <c r="K3517">
        <v>0.649214659685864</v>
      </c>
      <c r="L3517" t="s">
        <v>93</v>
      </c>
      <c r="M3517" t="s">
        <v>34</v>
      </c>
      <c r="N3517" t="s">
        <v>35</v>
      </c>
      <c r="O3517">
        <v>0.63279466067513901</v>
      </c>
      <c r="P3517" t="s">
        <v>36</v>
      </c>
    </row>
    <row r="3518" spans="1:16">
      <c r="A3518">
        <v>3517</v>
      </c>
      <c r="B3518" t="s">
        <v>3583</v>
      </c>
      <c r="C3518">
        <v>98</v>
      </c>
      <c r="D3518">
        <v>157</v>
      </c>
      <c r="E3518">
        <v>77.972551748101694</v>
      </c>
      <c r="F3518">
        <v>0.624719145066709</v>
      </c>
      <c r="G3518">
        <v>4775</v>
      </c>
      <c r="H3518">
        <v>831.83765530586197</v>
      </c>
      <c r="I3518">
        <v>0.79115944344576405</v>
      </c>
      <c r="J3518">
        <v>8.6717368025515995E-2</v>
      </c>
      <c r="K3518">
        <v>0.38900203665987798</v>
      </c>
      <c r="L3518" t="s">
        <v>151</v>
      </c>
      <c r="M3518" t="s">
        <v>34</v>
      </c>
      <c r="N3518" t="s">
        <v>35</v>
      </c>
      <c r="O3518">
        <v>0.80831808723168597</v>
      </c>
      <c r="P3518" t="s">
        <v>36</v>
      </c>
    </row>
    <row r="3519" spans="1:16">
      <c r="A3519">
        <v>3518</v>
      </c>
      <c r="B3519" t="s">
        <v>3584</v>
      </c>
      <c r="C3519">
        <v>79</v>
      </c>
      <c r="D3519">
        <v>48</v>
      </c>
      <c r="E3519">
        <v>53.3481350152394</v>
      </c>
      <c r="F3519">
        <v>1.63612561716612</v>
      </c>
      <c r="G3519">
        <v>2235.2616374291101</v>
      </c>
      <c r="H3519">
        <v>256.16527699252799</v>
      </c>
      <c r="I3519">
        <v>0.62595636188702697</v>
      </c>
      <c r="J3519">
        <v>0.42805315896062401</v>
      </c>
      <c r="K3519">
        <v>0.81296286285745201</v>
      </c>
      <c r="L3519" t="s">
        <v>41</v>
      </c>
      <c r="M3519" t="s">
        <v>34</v>
      </c>
      <c r="N3519" t="s">
        <v>35</v>
      </c>
      <c r="O3519">
        <v>0.71887702946190302</v>
      </c>
      <c r="P3519" t="s">
        <v>36</v>
      </c>
    </row>
    <row r="3520" spans="1:16">
      <c r="A3520">
        <v>3519</v>
      </c>
      <c r="B3520" t="s">
        <v>3585</v>
      </c>
      <c r="C3520">
        <v>98</v>
      </c>
      <c r="D3520">
        <v>49</v>
      </c>
      <c r="E3520">
        <v>59.499297086251097</v>
      </c>
      <c r="F3520">
        <v>2.02247191011236</v>
      </c>
      <c r="G3520">
        <v>2780.4401523629499</v>
      </c>
      <c r="H3520">
        <v>402.89020007558503</v>
      </c>
      <c r="I3520">
        <v>0.75818655185011696</v>
      </c>
      <c r="J3520">
        <v>0.21525339411300801</v>
      </c>
      <c r="K3520">
        <v>0.65777074542897296</v>
      </c>
      <c r="L3520" t="s">
        <v>93</v>
      </c>
      <c r="M3520" t="s">
        <v>34</v>
      </c>
      <c r="N3520" t="s">
        <v>35</v>
      </c>
      <c r="O3520">
        <v>0.64717425229924597</v>
      </c>
      <c r="P3520" t="s">
        <v>36</v>
      </c>
    </row>
    <row r="3521" spans="1:16">
      <c r="A3521">
        <v>3520</v>
      </c>
      <c r="B3521" t="s">
        <v>3586</v>
      </c>
      <c r="C3521">
        <v>83</v>
      </c>
      <c r="D3521">
        <v>84</v>
      </c>
      <c r="E3521">
        <v>55.0193505542357</v>
      </c>
      <c r="F3521">
        <v>0.98834577012637204</v>
      </c>
      <c r="G3521">
        <v>2377.5015062381899</v>
      </c>
      <c r="H3521">
        <v>452.67440567804402</v>
      </c>
      <c r="I3521">
        <v>0.67814324489688604</v>
      </c>
      <c r="J3521">
        <v>0.14580042322084399</v>
      </c>
      <c r="K3521">
        <v>0.43453221775508</v>
      </c>
      <c r="L3521" t="s">
        <v>194</v>
      </c>
      <c r="M3521" t="s">
        <v>34</v>
      </c>
      <c r="N3521" t="s">
        <v>35</v>
      </c>
      <c r="O3521">
        <v>0.63987744692840198</v>
      </c>
      <c r="P3521" t="s">
        <v>36</v>
      </c>
    </row>
    <row r="3522" spans="1:16">
      <c r="A3522">
        <v>3521</v>
      </c>
      <c r="B3522" t="s">
        <v>3587</v>
      </c>
      <c r="C3522">
        <v>62</v>
      </c>
      <c r="D3522">
        <v>93</v>
      </c>
      <c r="E3522">
        <v>52.327383597609597</v>
      </c>
      <c r="F3522">
        <v>0.67349675799110098</v>
      </c>
      <c r="G3522">
        <v>2150.54196635161</v>
      </c>
      <c r="H3522">
        <v>568.33960354670205</v>
      </c>
      <c r="I3522">
        <v>0.69913168033072604</v>
      </c>
      <c r="J3522">
        <v>8.3664639863861703E-2</v>
      </c>
      <c r="K3522">
        <v>0.52856725359830503</v>
      </c>
      <c r="L3522" t="s">
        <v>257</v>
      </c>
      <c r="M3522" t="s">
        <v>34</v>
      </c>
      <c r="N3522" t="s">
        <v>35</v>
      </c>
      <c r="O3522">
        <v>0.69910507123493604</v>
      </c>
      <c r="P3522" t="s">
        <v>36</v>
      </c>
    </row>
    <row r="3523" spans="1:16">
      <c r="A3523">
        <v>3522</v>
      </c>
      <c r="B3523" t="s">
        <v>3588</v>
      </c>
      <c r="C3523">
        <v>130</v>
      </c>
      <c r="D3523">
        <v>90</v>
      </c>
      <c r="E3523">
        <v>77.665773305767303</v>
      </c>
      <c r="F3523">
        <v>1.43971638473901</v>
      </c>
      <c r="G3523">
        <v>4737.5</v>
      </c>
      <c r="H3523">
        <v>712.34018146991696</v>
      </c>
      <c r="I3523">
        <v>0.60165918756843795</v>
      </c>
      <c r="J3523">
        <v>0.117323281566781</v>
      </c>
      <c r="K3523">
        <v>0.50600801068090795</v>
      </c>
      <c r="L3523" t="s">
        <v>74</v>
      </c>
      <c r="M3523" t="s">
        <v>34</v>
      </c>
      <c r="N3523" t="s">
        <v>35</v>
      </c>
      <c r="O3523">
        <v>0.68745435889322903</v>
      </c>
      <c r="P3523" t="s">
        <v>36</v>
      </c>
    </row>
    <row r="3524" spans="1:16">
      <c r="A3524">
        <v>3523</v>
      </c>
      <c r="B3524" t="s">
        <v>3589</v>
      </c>
      <c r="C3524">
        <v>117</v>
      </c>
      <c r="D3524">
        <v>112</v>
      </c>
      <c r="E3524">
        <v>76.717941020207206</v>
      </c>
      <c r="F3524">
        <v>1.0436893203883499</v>
      </c>
      <c r="G3524">
        <v>4622.5727897920597</v>
      </c>
      <c r="H3524">
        <v>864.15740836174598</v>
      </c>
      <c r="I3524">
        <v>0.628292037228113</v>
      </c>
      <c r="J3524">
        <v>7.7787158545542606E-2</v>
      </c>
      <c r="K3524">
        <v>0.50534576888080096</v>
      </c>
      <c r="L3524" t="s">
        <v>111</v>
      </c>
      <c r="M3524" t="s">
        <v>34</v>
      </c>
      <c r="N3524" t="s">
        <v>35</v>
      </c>
      <c r="O3524">
        <v>0.74126381275266695</v>
      </c>
      <c r="P3524" t="s">
        <v>36</v>
      </c>
    </row>
    <row r="3525" spans="1:16">
      <c r="A3525">
        <v>3524</v>
      </c>
      <c r="B3525" t="s">
        <v>3590</v>
      </c>
      <c r="C3525">
        <v>164</v>
      </c>
      <c r="D3525">
        <v>75</v>
      </c>
      <c r="E3525">
        <v>77.665773305767303</v>
      </c>
      <c r="F3525">
        <v>2.17441875755144</v>
      </c>
      <c r="G3525">
        <v>4737.5</v>
      </c>
      <c r="H3525">
        <v>551.62950456142403</v>
      </c>
      <c r="I3525">
        <v>0.679479869244493</v>
      </c>
      <c r="J3525">
        <v>0.195642909694832</v>
      </c>
      <c r="K3525">
        <v>0.49156939040207498</v>
      </c>
      <c r="L3525" t="s">
        <v>2046</v>
      </c>
      <c r="M3525" t="s">
        <v>34</v>
      </c>
      <c r="N3525" t="s">
        <v>35</v>
      </c>
      <c r="O3525">
        <v>0.65258488488876099</v>
      </c>
      <c r="P3525" t="s">
        <v>36</v>
      </c>
    </row>
    <row r="3526" spans="1:16">
      <c r="A3526">
        <v>3525</v>
      </c>
      <c r="B3526" t="s">
        <v>3591</v>
      </c>
      <c r="C3526">
        <v>68</v>
      </c>
      <c r="D3526">
        <v>79</v>
      </c>
      <c r="E3526">
        <v>53.149113899067103</v>
      </c>
      <c r="F3526">
        <v>0.86805555555555602</v>
      </c>
      <c r="G3526">
        <v>2218.6149652173899</v>
      </c>
      <c r="H3526">
        <v>435.22906538642002</v>
      </c>
      <c r="I3526">
        <v>0.75677291962190396</v>
      </c>
      <c r="J3526">
        <v>0.14718244760997201</v>
      </c>
      <c r="K3526">
        <v>0.58297207576645205</v>
      </c>
      <c r="L3526" t="s">
        <v>93</v>
      </c>
      <c r="M3526" t="s">
        <v>34</v>
      </c>
      <c r="N3526" t="s">
        <v>35</v>
      </c>
      <c r="O3526">
        <v>0.67902589543871605</v>
      </c>
      <c r="P3526" t="s">
        <v>36</v>
      </c>
    </row>
    <row r="3527" spans="1:16">
      <c r="A3527">
        <v>3526</v>
      </c>
      <c r="B3527" t="s">
        <v>3592</v>
      </c>
      <c r="C3527">
        <v>88</v>
      </c>
      <c r="D3527">
        <v>85</v>
      </c>
      <c r="E3527">
        <v>67.885509133256093</v>
      </c>
      <c r="F3527">
        <v>1.03130594745857</v>
      </c>
      <c r="G3527">
        <v>3619.4621580340299</v>
      </c>
      <c r="H3527">
        <v>418.825532454822</v>
      </c>
      <c r="I3527">
        <v>0.79257552326963399</v>
      </c>
      <c r="J3527">
        <v>0.25929109742170697</v>
      </c>
      <c r="K3527">
        <v>0.65157596189864597</v>
      </c>
      <c r="L3527" t="s">
        <v>2046</v>
      </c>
      <c r="M3527" t="s">
        <v>34</v>
      </c>
      <c r="N3527" t="s">
        <v>35</v>
      </c>
      <c r="O3527">
        <v>0.62890045144893902</v>
      </c>
      <c r="P3527" t="s">
        <v>36</v>
      </c>
    </row>
    <row r="3528" spans="1:16">
      <c r="A3528">
        <v>3527</v>
      </c>
      <c r="B3528" t="s">
        <v>3593</v>
      </c>
      <c r="C3528">
        <v>90</v>
      </c>
      <c r="D3528">
        <v>49</v>
      </c>
      <c r="E3528">
        <v>52.870657463888897</v>
      </c>
      <c r="F3528">
        <v>1.8211813418631</v>
      </c>
      <c r="G3528">
        <v>2195.4285289224999</v>
      </c>
      <c r="H3528">
        <v>428.68645669076801</v>
      </c>
      <c r="I3528">
        <v>0.70121019827724096</v>
      </c>
      <c r="J3528">
        <v>0.15012383181108699</v>
      </c>
      <c r="K3528">
        <v>0.54823145158297104</v>
      </c>
      <c r="L3528" t="s">
        <v>295</v>
      </c>
      <c r="M3528" t="s">
        <v>34</v>
      </c>
      <c r="N3528" t="s">
        <v>35</v>
      </c>
      <c r="O3528">
        <v>0.59484965731671302</v>
      </c>
      <c r="P3528" t="s">
        <v>36</v>
      </c>
    </row>
    <row r="3529" spans="1:16">
      <c r="A3529">
        <v>3528</v>
      </c>
      <c r="B3529" t="s">
        <v>3594</v>
      </c>
      <c r="C3529">
        <v>86</v>
      </c>
      <c r="D3529">
        <v>91</v>
      </c>
      <c r="E3529">
        <v>77.151765188081598</v>
      </c>
      <c r="F3529">
        <v>0.94267517787389898</v>
      </c>
      <c r="G3529">
        <v>4675</v>
      </c>
      <c r="H3529">
        <v>454.55843687057501</v>
      </c>
      <c r="I3529">
        <v>0.65810099065653604</v>
      </c>
      <c r="J3529">
        <v>0.284323026493708</v>
      </c>
      <c r="K3529">
        <v>0.71923076923076901</v>
      </c>
      <c r="L3529" t="s">
        <v>74</v>
      </c>
      <c r="M3529" t="s">
        <v>34</v>
      </c>
      <c r="N3529" t="s">
        <v>35</v>
      </c>
      <c r="O3529">
        <v>0.73214666569925801</v>
      </c>
      <c r="P3529" t="s">
        <v>36</v>
      </c>
    </row>
    <row r="3530" spans="1:16">
      <c r="A3530">
        <v>3529</v>
      </c>
      <c r="B3530" t="s">
        <v>3595</v>
      </c>
      <c r="C3530">
        <v>136</v>
      </c>
      <c r="D3530">
        <v>99</v>
      </c>
      <c r="E3530">
        <v>77.156996952171497</v>
      </c>
      <c r="F3530">
        <v>1.3764145072249401</v>
      </c>
      <c r="G3530">
        <v>4675.6340574669202</v>
      </c>
      <c r="H3530">
        <v>891.33138100644805</v>
      </c>
      <c r="I3530">
        <v>0.57532629474380304</v>
      </c>
      <c r="J3530">
        <v>7.3955756439704895E-2</v>
      </c>
      <c r="K3530">
        <v>0.46405074494763199</v>
      </c>
      <c r="L3530" t="s">
        <v>111</v>
      </c>
      <c r="M3530" t="s">
        <v>34</v>
      </c>
      <c r="N3530" t="s">
        <v>35</v>
      </c>
      <c r="O3530">
        <v>0.656777170821776</v>
      </c>
      <c r="P3530" t="s">
        <v>36</v>
      </c>
    </row>
    <row r="3531" spans="1:16">
      <c r="A3531">
        <v>3530</v>
      </c>
      <c r="B3531" t="s">
        <v>3596</v>
      </c>
      <c r="C3531">
        <v>117</v>
      </c>
      <c r="D3531">
        <v>141</v>
      </c>
      <c r="E3531">
        <v>90.292702070329796</v>
      </c>
      <c r="F3531">
        <v>0.82625490313906902</v>
      </c>
      <c r="G3531">
        <v>6403.1721924385602</v>
      </c>
      <c r="H3531">
        <v>611.16324355384597</v>
      </c>
      <c r="I3531">
        <v>0.70093283924037897</v>
      </c>
      <c r="J3531">
        <v>0.21542226642201501</v>
      </c>
      <c r="K3531">
        <v>0.681122529644269</v>
      </c>
      <c r="L3531" t="s">
        <v>74</v>
      </c>
      <c r="M3531" t="s">
        <v>34</v>
      </c>
      <c r="N3531" t="s">
        <v>35</v>
      </c>
      <c r="O3531">
        <v>0.69876826130995395</v>
      </c>
      <c r="P3531" t="s">
        <v>36</v>
      </c>
    </row>
    <row r="3532" spans="1:16">
      <c r="A3532">
        <v>3531</v>
      </c>
      <c r="B3532" t="s">
        <v>3597</v>
      </c>
      <c r="C3532">
        <v>83</v>
      </c>
      <c r="D3532">
        <v>129</v>
      </c>
      <c r="E3532">
        <v>74.586678604805599</v>
      </c>
      <c r="F3532">
        <v>0.64181933741928499</v>
      </c>
      <c r="G3532">
        <v>4369.3055625708903</v>
      </c>
      <c r="H3532">
        <v>564.41851879710703</v>
      </c>
      <c r="I3532">
        <v>0.76570677793379005</v>
      </c>
      <c r="J3532">
        <v>0.172353367140195</v>
      </c>
      <c r="K3532">
        <v>0.59490033390670805</v>
      </c>
      <c r="L3532" t="s">
        <v>2046</v>
      </c>
      <c r="M3532" t="s">
        <v>34</v>
      </c>
      <c r="N3532" t="s">
        <v>35</v>
      </c>
      <c r="O3532">
        <v>0.673216385407853</v>
      </c>
      <c r="P3532" t="s">
        <v>36</v>
      </c>
    </row>
    <row r="3533" spans="1:16">
      <c r="A3533">
        <v>3532</v>
      </c>
      <c r="B3533" t="s">
        <v>3598</v>
      </c>
      <c r="C3533">
        <v>120</v>
      </c>
      <c r="D3533">
        <v>112</v>
      </c>
      <c r="E3533">
        <v>100.80750384827</v>
      </c>
      <c r="F3533">
        <v>1.06920801402111</v>
      </c>
      <c r="G3533">
        <v>7981.3361705103998</v>
      </c>
      <c r="H3533">
        <v>606.39750331038999</v>
      </c>
      <c r="I3533">
        <v>0.71012772350336395</v>
      </c>
      <c r="J3533">
        <v>0.27275370489866602</v>
      </c>
      <c r="K3533">
        <v>0.70887897349244899</v>
      </c>
      <c r="L3533" t="s">
        <v>74</v>
      </c>
      <c r="M3533" t="s">
        <v>34</v>
      </c>
      <c r="N3533" t="s">
        <v>35</v>
      </c>
      <c r="O3533">
        <v>0.71457668022522203</v>
      </c>
      <c r="P3533" t="s">
        <v>36</v>
      </c>
    </row>
    <row r="3534" spans="1:16">
      <c r="A3534">
        <v>3533</v>
      </c>
      <c r="B3534" t="s">
        <v>3599</v>
      </c>
      <c r="C3534">
        <v>56</v>
      </c>
      <c r="D3534">
        <v>102</v>
      </c>
      <c r="E3534">
        <v>58.401406072444601</v>
      </c>
      <c r="F3534">
        <v>0.54723644404211902</v>
      </c>
      <c r="G3534">
        <v>2678.7765470699401</v>
      </c>
      <c r="H3534">
        <v>397.78789061867701</v>
      </c>
      <c r="I3534">
        <v>0.76862717653839996</v>
      </c>
      <c r="J3534">
        <v>0.21273710036403401</v>
      </c>
      <c r="K3534">
        <v>0.67479126886068397</v>
      </c>
      <c r="L3534" t="s">
        <v>41</v>
      </c>
      <c r="M3534" t="s">
        <v>34</v>
      </c>
      <c r="N3534" t="s">
        <v>35</v>
      </c>
      <c r="O3534">
        <v>0.667885249274908</v>
      </c>
      <c r="P3534" t="s">
        <v>36</v>
      </c>
    </row>
    <row r="3535" spans="1:16">
      <c r="A3535">
        <v>3534</v>
      </c>
      <c r="B3535" t="s">
        <v>3600</v>
      </c>
      <c r="C3535">
        <v>60</v>
      </c>
      <c r="D3535">
        <v>78</v>
      </c>
      <c r="E3535">
        <v>57.4078789607914</v>
      </c>
      <c r="F3535">
        <v>0.76604841082029296</v>
      </c>
      <c r="G3535">
        <v>2588.4088979206099</v>
      </c>
      <c r="H3535">
        <v>312.19702403535001</v>
      </c>
      <c r="I3535">
        <v>0.63186448083875701</v>
      </c>
      <c r="J3535">
        <v>0.33372230171242701</v>
      </c>
      <c r="K3535">
        <v>0.73351023502653501</v>
      </c>
      <c r="L3535" t="s">
        <v>44</v>
      </c>
      <c r="M3535" t="s">
        <v>34</v>
      </c>
      <c r="N3535" t="s">
        <v>35</v>
      </c>
      <c r="O3535">
        <v>0.76154472389126004</v>
      </c>
      <c r="P3535" t="s">
        <v>36</v>
      </c>
    </row>
    <row r="3536" spans="1:16">
      <c r="A3536">
        <v>3535</v>
      </c>
      <c r="B3536" t="s">
        <v>3601</v>
      </c>
      <c r="C3536">
        <v>79</v>
      </c>
      <c r="D3536">
        <v>41</v>
      </c>
      <c r="E3536">
        <v>52.693181500218799</v>
      </c>
      <c r="F3536">
        <v>1.92126194080697</v>
      </c>
      <c r="G3536">
        <v>2180.71405973535</v>
      </c>
      <c r="H3536">
        <v>244.3027862667</v>
      </c>
      <c r="I3536">
        <v>0.56314219161115298</v>
      </c>
      <c r="J3536">
        <v>0.45914699614759802</v>
      </c>
      <c r="K3536">
        <v>0.85227998838222496</v>
      </c>
      <c r="L3536" t="s">
        <v>38</v>
      </c>
      <c r="M3536" t="s">
        <v>34</v>
      </c>
      <c r="N3536" t="s">
        <v>35</v>
      </c>
      <c r="O3536">
        <v>0.68863072506377898</v>
      </c>
      <c r="P3536" t="s">
        <v>36</v>
      </c>
    </row>
    <row r="3537" spans="1:16">
      <c r="A3537">
        <v>3536</v>
      </c>
      <c r="B3537" t="s">
        <v>3602</v>
      </c>
      <c r="C3537">
        <v>98</v>
      </c>
      <c r="D3537">
        <v>65</v>
      </c>
      <c r="E3537">
        <v>75.903945483266</v>
      </c>
      <c r="F3537">
        <v>1.51219501789683</v>
      </c>
      <c r="G3537">
        <v>4525</v>
      </c>
      <c r="H3537">
        <v>323.84775996208202</v>
      </c>
      <c r="I3537">
        <v>0.65537635776049996</v>
      </c>
      <c r="J3537">
        <v>0.54218394439985096</v>
      </c>
      <c r="K3537">
        <v>0.85781990521327001</v>
      </c>
      <c r="L3537" t="s">
        <v>38</v>
      </c>
      <c r="M3537" t="s">
        <v>34</v>
      </c>
      <c r="N3537" t="s">
        <v>35</v>
      </c>
      <c r="O3537">
        <v>0.84444476824414705</v>
      </c>
      <c r="P3537" t="s">
        <v>36</v>
      </c>
    </row>
    <row r="3538" spans="1:16">
      <c r="A3538">
        <v>3537</v>
      </c>
      <c r="B3538" t="s">
        <v>3603</v>
      </c>
      <c r="C3538">
        <v>145</v>
      </c>
      <c r="D3538">
        <v>57</v>
      </c>
      <c r="E3538">
        <v>75.693975660604806</v>
      </c>
      <c r="F3538">
        <v>2.5287356550641502</v>
      </c>
      <c r="G3538">
        <v>4500</v>
      </c>
      <c r="H3538">
        <v>476.27416610717802</v>
      </c>
      <c r="I3538">
        <v>0.65080420643629699</v>
      </c>
      <c r="J3538">
        <v>0.24929199159266899</v>
      </c>
      <c r="K3538">
        <v>0.71570576540755504</v>
      </c>
      <c r="L3538" t="s">
        <v>151</v>
      </c>
      <c r="M3538" t="s">
        <v>34</v>
      </c>
      <c r="N3538" t="s">
        <v>35</v>
      </c>
      <c r="O3538">
        <v>0.67314875520342399</v>
      </c>
      <c r="P3538" t="s">
        <v>36</v>
      </c>
    </row>
    <row r="3539" spans="1:16">
      <c r="A3539">
        <v>3538</v>
      </c>
      <c r="B3539" t="s">
        <v>3604</v>
      </c>
      <c r="C3539">
        <v>84</v>
      </c>
      <c r="D3539">
        <v>143</v>
      </c>
      <c r="E3539">
        <v>87.313509750398296</v>
      </c>
      <c r="F3539">
        <v>0.58857791064462806</v>
      </c>
      <c r="G3539">
        <v>5987.59991115312</v>
      </c>
      <c r="H3539">
        <v>684.19255104303397</v>
      </c>
      <c r="I3539">
        <v>0.84727270278355404</v>
      </c>
      <c r="J3539">
        <v>0.16073333434849099</v>
      </c>
      <c r="K3539">
        <v>0.67500544561920905</v>
      </c>
      <c r="L3539" t="s">
        <v>41</v>
      </c>
      <c r="M3539" t="s">
        <v>34</v>
      </c>
      <c r="N3539" t="s">
        <v>35</v>
      </c>
      <c r="O3539">
        <v>0.65374903241827897</v>
      </c>
      <c r="P3539" t="s">
        <v>36</v>
      </c>
    </row>
    <row r="3540" spans="1:16">
      <c r="A3540">
        <v>3539</v>
      </c>
      <c r="B3540" t="s">
        <v>3605</v>
      </c>
      <c r="C3540">
        <v>99</v>
      </c>
      <c r="D3540">
        <v>99</v>
      </c>
      <c r="E3540">
        <v>75.693975660604806</v>
      </c>
      <c r="F3540">
        <v>1</v>
      </c>
      <c r="G3540">
        <v>4500</v>
      </c>
      <c r="H3540">
        <v>552.84270763397205</v>
      </c>
      <c r="I3540">
        <v>0.66394114026863305</v>
      </c>
      <c r="J3540">
        <v>0.18502022601260901</v>
      </c>
      <c r="K3540">
        <v>0.59504132231405005</v>
      </c>
      <c r="L3540" t="s">
        <v>41</v>
      </c>
      <c r="M3540" t="s">
        <v>34</v>
      </c>
      <c r="N3540" t="s">
        <v>35</v>
      </c>
      <c r="O3540">
        <v>0.72771643917243301</v>
      </c>
      <c r="P3540" t="s">
        <v>36</v>
      </c>
    </row>
    <row r="3541" spans="1:16">
      <c r="A3541">
        <v>3540</v>
      </c>
      <c r="B3541" t="s">
        <v>3606</v>
      </c>
      <c r="C3541">
        <v>54</v>
      </c>
      <c r="D3541">
        <v>98</v>
      </c>
      <c r="E3541">
        <v>59.336865278691299</v>
      </c>
      <c r="F3541">
        <v>0.54746657976000701</v>
      </c>
      <c r="G3541">
        <v>2765.2797901701301</v>
      </c>
      <c r="H3541">
        <v>366.57155981011999</v>
      </c>
      <c r="I3541">
        <v>0.73566748299834295</v>
      </c>
      <c r="J3541">
        <v>0.25860171972465501</v>
      </c>
      <c r="K3541">
        <v>0.742092457420925</v>
      </c>
      <c r="L3541" t="s">
        <v>41</v>
      </c>
      <c r="M3541" t="s">
        <v>34</v>
      </c>
      <c r="N3541" t="s">
        <v>35</v>
      </c>
      <c r="O3541">
        <v>0.71823918398597597</v>
      </c>
      <c r="P3541" t="s">
        <v>36</v>
      </c>
    </row>
    <row r="3542" spans="1:16">
      <c r="A3542">
        <v>3541</v>
      </c>
      <c r="B3542" t="s">
        <v>3607</v>
      </c>
      <c r="C3542">
        <v>74</v>
      </c>
      <c r="D3542">
        <v>83</v>
      </c>
      <c r="E3542">
        <v>67.245508095827105</v>
      </c>
      <c r="F3542">
        <v>0.88815789473684204</v>
      </c>
      <c r="G3542">
        <v>3551.5377901701299</v>
      </c>
      <c r="H3542">
        <v>444.29462209504601</v>
      </c>
      <c r="I3542">
        <v>0.62573616641138297</v>
      </c>
      <c r="J3542">
        <v>0.22609147717957401</v>
      </c>
      <c r="K3542">
        <v>0.744462099261613</v>
      </c>
      <c r="L3542" t="s">
        <v>507</v>
      </c>
      <c r="M3542" t="s">
        <v>34</v>
      </c>
      <c r="N3542" t="s">
        <v>35</v>
      </c>
      <c r="O3542">
        <v>0.80261902106273497</v>
      </c>
      <c r="P3542" t="s">
        <v>36</v>
      </c>
    </row>
    <row r="3543" spans="1:16">
      <c r="A3543">
        <v>3542</v>
      </c>
      <c r="B3543" t="s">
        <v>3608</v>
      </c>
      <c r="C3543">
        <v>130</v>
      </c>
      <c r="D3543">
        <v>196</v>
      </c>
      <c r="E3543">
        <v>130.212918357159</v>
      </c>
      <c r="F3543">
        <v>0.66388888888888897</v>
      </c>
      <c r="G3543">
        <v>13316.7432453686</v>
      </c>
      <c r="H3543">
        <v>1358.11951619314</v>
      </c>
      <c r="I3543">
        <v>0.81570125768739699</v>
      </c>
      <c r="J3543">
        <v>9.0726030596790394E-2</v>
      </c>
      <c r="K3543">
        <v>0.62937986456489403</v>
      </c>
      <c r="L3543" t="s">
        <v>211</v>
      </c>
      <c r="M3543" t="s">
        <v>34</v>
      </c>
      <c r="N3543" t="s">
        <v>35</v>
      </c>
      <c r="O3543">
        <v>0.61705417951830299</v>
      </c>
      <c r="P3543" t="s">
        <v>36</v>
      </c>
    </row>
    <row r="3544" spans="1:16">
      <c r="A3544">
        <v>3543</v>
      </c>
      <c r="B3544" t="s">
        <v>3609</v>
      </c>
      <c r="C3544">
        <v>155</v>
      </c>
      <c r="D3544">
        <v>82</v>
      </c>
      <c r="E3544">
        <v>84.831235911800405</v>
      </c>
      <c r="F3544">
        <v>1.8930162945395801</v>
      </c>
      <c r="G3544">
        <v>5651.9911088846902</v>
      </c>
      <c r="H3544">
        <v>709.69212417281199</v>
      </c>
      <c r="I3544">
        <v>0.73531646796307204</v>
      </c>
      <c r="J3544">
        <v>0.141016964752016</v>
      </c>
      <c r="K3544">
        <v>0.56476022158525496</v>
      </c>
      <c r="L3544" t="s">
        <v>151</v>
      </c>
      <c r="M3544" t="s">
        <v>34</v>
      </c>
      <c r="N3544" t="s">
        <v>35</v>
      </c>
      <c r="O3544">
        <v>0.64965846246152703</v>
      </c>
      <c r="P3544" t="s">
        <v>36</v>
      </c>
    </row>
    <row r="3545" spans="1:16">
      <c r="A3545">
        <v>3544</v>
      </c>
      <c r="B3545" t="s">
        <v>3610</v>
      </c>
      <c r="C3545">
        <v>114</v>
      </c>
      <c r="D3545">
        <v>62</v>
      </c>
      <c r="E3545">
        <v>64.008656584527102</v>
      </c>
      <c r="F3545">
        <v>1.84754631521165</v>
      </c>
      <c r="G3545">
        <v>3217.86119092628</v>
      </c>
      <c r="H3545">
        <v>381.78284956579603</v>
      </c>
      <c r="I3545">
        <v>0.50636152807351598</v>
      </c>
      <c r="J3545">
        <v>0.27742419832811399</v>
      </c>
      <c r="K3545">
        <v>0.60771929824561399</v>
      </c>
      <c r="L3545" t="s">
        <v>134</v>
      </c>
      <c r="M3545" t="s">
        <v>34</v>
      </c>
      <c r="N3545" t="s">
        <v>35</v>
      </c>
      <c r="O3545">
        <v>0.61065055673369395</v>
      </c>
      <c r="P3545" t="s">
        <v>36</v>
      </c>
    </row>
    <row r="3546" spans="1:16">
      <c r="A3546">
        <v>3545</v>
      </c>
      <c r="B3546" t="s">
        <v>3611</v>
      </c>
      <c r="C3546">
        <v>107</v>
      </c>
      <c r="D3546">
        <v>58</v>
      </c>
      <c r="E3546">
        <v>55.233905294279403</v>
      </c>
      <c r="F3546">
        <v>1.8608624538905201</v>
      </c>
      <c r="G3546">
        <v>2396.08038147448</v>
      </c>
      <c r="H3546">
        <v>496.18381881081501</v>
      </c>
      <c r="I3546">
        <v>0.61438607814167501</v>
      </c>
      <c r="J3546">
        <v>0.122299886151677</v>
      </c>
      <c r="K3546">
        <v>0.536151390182254</v>
      </c>
      <c r="L3546" t="s">
        <v>151</v>
      </c>
      <c r="M3546" t="s">
        <v>34</v>
      </c>
      <c r="N3546" t="s">
        <v>35</v>
      </c>
      <c r="O3546">
        <v>0.71626228050291296</v>
      </c>
      <c r="P3546" t="s">
        <v>36</v>
      </c>
    </row>
    <row r="3547" spans="1:16">
      <c r="A3547">
        <v>3546</v>
      </c>
      <c r="B3547" t="s">
        <v>3612</v>
      </c>
      <c r="C3547">
        <v>129</v>
      </c>
      <c r="D3547">
        <v>74</v>
      </c>
      <c r="E3547">
        <v>70.691841441902895</v>
      </c>
      <c r="F3547">
        <v>1.73433894466157</v>
      </c>
      <c r="G3547">
        <v>3924.8988669187202</v>
      </c>
      <c r="H3547">
        <v>611.43010409365502</v>
      </c>
      <c r="I3547">
        <v>0.64326062653249105</v>
      </c>
      <c r="J3547">
        <v>0.13193034540967299</v>
      </c>
      <c r="K3547">
        <v>0.53613919681650202</v>
      </c>
      <c r="L3547" t="s">
        <v>41</v>
      </c>
      <c r="M3547" t="s">
        <v>34</v>
      </c>
      <c r="N3547" t="s">
        <v>35</v>
      </c>
      <c r="O3547">
        <v>0.71210524237258099</v>
      </c>
      <c r="P3547" t="s">
        <v>36</v>
      </c>
    </row>
    <row r="3548" spans="1:16">
      <c r="A3548">
        <v>3547</v>
      </c>
      <c r="B3548" t="s">
        <v>3613</v>
      </c>
      <c r="C3548">
        <v>62</v>
      </c>
      <c r="D3548">
        <v>81</v>
      </c>
      <c r="E3548">
        <v>52.945770569229097</v>
      </c>
      <c r="F3548">
        <v>0.77239353785165898</v>
      </c>
      <c r="G3548">
        <v>2201.6710310018898</v>
      </c>
      <c r="H3548">
        <v>326.14797817157699</v>
      </c>
      <c r="I3548">
        <v>0.86101236621949395</v>
      </c>
      <c r="J3548">
        <v>0.26009554342628</v>
      </c>
      <c r="K3548">
        <v>0.563167699501958</v>
      </c>
      <c r="L3548" t="s">
        <v>41</v>
      </c>
      <c r="M3548" t="s">
        <v>34</v>
      </c>
      <c r="N3548" t="s">
        <v>35</v>
      </c>
      <c r="O3548">
        <v>0.71848424911146402</v>
      </c>
      <c r="P3548" t="s">
        <v>36</v>
      </c>
    </row>
    <row r="3549" spans="1:16">
      <c r="A3549">
        <v>3548</v>
      </c>
      <c r="B3549" t="s">
        <v>3614</v>
      </c>
      <c r="C3549">
        <v>58</v>
      </c>
      <c r="D3549">
        <v>80</v>
      </c>
      <c r="E3549">
        <v>54.0056580351403</v>
      </c>
      <c r="F3549">
        <v>0.71637020651789995</v>
      </c>
      <c r="G3549">
        <v>2290.70100113422</v>
      </c>
      <c r="H3549">
        <v>361.17418309792203</v>
      </c>
      <c r="I3549">
        <v>0.82437494167175995</v>
      </c>
      <c r="J3549">
        <v>0.22067080093390501</v>
      </c>
      <c r="K3549">
        <v>0.61980213946754603</v>
      </c>
      <c r="L3549" t="s">
        <v>74</v>
      </c>
      <c r="M3549" t="s">
        <v>34</v>
      </c>
      <c r="N3549" t="s">
        <v>35</v>
      </c>
      <c r="O3549">
        <v>0.67457811630741604</v>
      </c>
      <c r="P3549" t="s">
        <v>36</v>
      </c>
    </row>
    <row r="3550" spans="1:16">
      <c r="A3550">
        <v>3549</v>
      </c>
      <c r="B3550" t="s">
        <v>3615</v>
      </c>
      <c r="C3550">
        <v>68</v>
      </c>
      <c r="D3550">
        <v>120</v>
      </c>
      <c r="E3550">
        <v>61.385698750770601</v>
      </c>
      <c r="F3550">
        <v>0.56481990688724704</v>
      </c>
      <c r="G3550">
        <v>2959.5405096408299</v>
      </c>
      <c r="H3550">
        <v>505.886521222488</v>
      </c>
      <c r="I3550">
        <v>0.80375656005192697</v>
      </c>
      <c r="J3550">
        <v>0.14532085231630101</v>
      </c>
      <c r="K3550">
        <v>0.454331804595341</v>
      </c>
      <c r="L3550" t="s">
        <v>151</v>
      </c>
      <c r="M3550" t="s">
        <v>34</v>
      </c>
      <c r="N3550" t="s">
        <v>35</v>
      </c>
      <c r="O3550">
        <v>0.74921585047482198</v>
      </c>
      <c r="P3550" t="s">
        <v>36</v>
      </c>
    </row>
    <row r="3551" spans="1:16">
      <c r="A3551">
        <v>3550</v>
      </c>
      <c r="B3551" t="s">
        <v>3616</v>
      </c>
      <c r="C3551">
        <v>131</v>
      </c>
      <c r="D3551">
        <v>74</v>
      </c>
      <c r="E3551">
        <v>74.314712710800194</v>
      </c>
      <c r="F3551">
        <v>1.7745455549046001</v>
      </c>
      <c r="G3551">
        <v>4337.5</v>
      </c>
      <c r="H3551">
        <v>447.48736917972599</v>
      </c>
      <c r="I3551">
        <v>0.66436745751224702</v>
      </c>
      <c r="J3551">
        <v>0.27219979202551797</v>
      </c>
      <c r="K3551">
        <v>0.636697247706422</v>
      </c>
      <c r="L3551" t="s">
        <v>1045</v>
      </c>
      <c r="M3551" t="s">
        <v>34</v>
      </c>
      <c r="N3551" t="s">
        <v>35</v>
      </c>
      <c r="O3551">
        <v>0.70444088057906795</v>
      </c>
      <c r="P3551" t="s">
        <v>36</v>
      </c>
    </row>
    <row r="3552" spans="1:16">
      <c r="A3552">
        <v>3551</v>
      </c>
      <c r="B3552" t="s">
        <v>3617</v>
      </c>
      <c r="C3552">
        <v>71</v>
      </c>
      <c r="D3552">
        <v>70</v>
      </c>
      <c r="E3552">
        <v>60.786240389972697</v>
      </c>
      <c r="F3552">
        <v>1.0234375</v>
      </c>
      <c r="G3552">
        <v>2902.0203119092598</v>
      </c>
      <c r="H3552">
        <v>294.46667927088902</v>
      </c>
      <c r="I3552">
        <v>0.69421931499969303</v>
      </c>
      <c r="J3552">
        <v>0.42056971317400998</v>
      </c>
      <c r="K3552">
        <v>0.85224792666957705</v>
      </c>
      <c r="L3552" t="s">
        <v>151</v>
      </c>
      <c r="M3552" t="s">
        <v>34</v>
      </c>
      <c r="N3552" t="s">
        <v>35</v>
      </c>
      <c r="O3552">
        <v>0.82678925805898795</v>
      </c>
      <c r="P3552" t="s">
        <v>36</v>
      </c>
    </row>
    <row r="3553" spans="1:16">
      <c r="A3553">
        <v>3552</v>
      </c>
      <c r="B3553" t="s">
        <v>3618</v>
      </c>
      <c r="C3553">
        <v>88</v>
      </c>
      <c r="D3553">
        <v>48</v>
      </c>
      <c r="E3553">
        <v>59.376718104245803</v>
      </c>
      <c r="F3553">
        <v>1.84381326031719</v>
      </c>
      <c r="G3553">
        <v>2768.9955652173899</v>
      </c>
      <c r="H3553">
        <v>306.07788147366603</v>
      </c>
      <c r="I3553">
        <v>0.69083492140262204</v>
      </c>
      <c r="J3553">
        <v>0.37142251875455201</v>
      </c>
      <c r="K3553">
        <v>0.78090287965796201</v>
      </c>
      <c r="L3553" t="s">
        <v>194</v>
      </c>
      <c r="M3553" t="s">
        <v>34</v>
      </c>
      <c r="N3553" t="s">
        <v>35</v>
      </c>
      <c r="O3553">
        <v>0.73648727426622396</v>
      </c>
      <c r="P3553" t="s">
        <v>36</v>
      </c>
    </row>
    <row r="3554" spans="1:16">
      <c r="A3554">
        <v>3553</v>
      </c>
      <c r="B3554" t="s">
        <v>3619</v>
      </c>
      <c r="C3554">
        <v>90</v>
      </c>
      <c r="D3554">
        <v>57</v>
      </c>
      <c r="E3554">
        <v>53.625876590182997</v>
      </c>
      <c r="F3554">
        <v>1.5728999900413401</v>
      </c>
      <c r="G3554">
        <v>2258.5967047259001</v>
      </c>
      <c r="H3554">
        <v>568.85936883967895</v>
      </c>
      <c r="I3554">
        <v>0.70750709292360203</v>
      </c>
      <c r="J3554">
        <v>8.7707902265720505E-2</v>
      </c>
      <c r="K3554">
        <v>0.53986073610913698</v>
      </c>
      <c r="L3554" t="s">
        <v>295</v>
      </c>
      <c r="M3554" t="s">
        <v>34</v>
      </c>
      <c r="N3554" t="s">
        <v>35</v>
      </c>
      <c r="O3554">
        <v>0.64451757692699396</v>
      </c>
      <c r="P3554" t="s">
        <v>36</v>
      </c>
    </row>
    <row r="3555" spans="1:16">
      <c r="A3555">
        <v>3554</v>
      </c>
      <c r="B3555" t="s">
        <v>3620</v>
      </c>
      <c r="C3555">
        <v>78</v>
      </c>
      <c r="D3555">
        <v>107</v>
      </c>
      <c r="E3555">
        <v>67.691488323609207</v>
      </c>
      <c r="F3555">
        <v>0.73070071275007598</v>
      </c>
      <c r="G3555">
        <v>3598.8024487712701</v>
      </c>
      <c r="H3555">
        <v>465.47234182243801</v>
      </c>
      <c r="I3555">
        <v>0.725673454353301</v>
      </c>
      <c r="J3555">
        <v>0.20872771095425399</v>
      </c>
      <c r="K3555">
        <v>0.59067622950819698</v>
      </c>
      <c r="L3555" t="s">
        <v>194</v>
      </c>
      <c r="M3555" t="s">
        <v>34</v>
      </c>
      <c r="N3555" t="s">
        <v>35</v>
      </c>
      <c r="O3555">
        <v>0.73296545403619795</v>
      </c>
      <c r="P3555" t="s">
        <v>36</v>
      </c>
    </row>
    <row r="3556" spans="1:16">
      <c r="A3556">
        <v>3555</v>
      </c>
      <c r="B3556" t="s">
        <v>3621</v>
      </c>
      <c r="C3556">
        <v>77</v>
      </c>
      <c r="D3556">
        <v>74</v>
      </c>
      <c r="E3556">
        <v>71.627951432036298</v>
      </c>
      <c r="F3556">
        <v>1.05185185185185</v>
      </c>
      <c r="G3556">
        <v>4029.53509224953</v>
      </c>
      <c r="H3556">
        <v>330.84400974138902</v>
      </c>
      <c r="I3556">
        <v>0.75374342971333996</v>
      </c>
      <c r="J3556">
        <v>0.46261344957495498</v>
      </c>
      <c r="K3556">
        <v>0.89495923150562795</v>
      </c>
      <c r="L3556" t="s">
        <v>151</v>
      </c>
      <c r="M3556" t="s">
        <v>34</v>
      </c>
      <c r="N3556" t="s">
        <v>35</v>
      </c>
      <c r="O3556">
        <v>0.63565976780315803</v>
      </c>
      <c r="P3556" t="s">
        <v>36</v>
      </c>
    </row>
    <row r="3557" spans="1:16">
      <c r="A3557">
        <v>3556</v>
      </c>
      <c r="B3557" t="s">
        <v>3622</v>
      </c>
      <c r="C3557">
        <v>63</v>
      </c>
      <c r="D3557">
        <v>75</v>
      </c>
      <c r="E3557">
        <v>60.533541742907403</v>
      </c>
      <c r="F3557">
        <v>0.83494203635027098</v>
      </c>
      <c r="G3557">
        <v>2877.9420896030301</v>
      </c>
      <c r="H3557">
        <v>293.31204504894203</v>
      </c>
      <c r="I3557">
        <v>0.71982993859896005</v>
      </c>
      <c r="J3557">
        <v>0.42037039121796699</v>
      </c>
      <c r="K3557">
        <v>0.70636947322340604</v>
      </c>
      <c r="L3557" t="s">
        <v>41</v>
      </c>
      <c r="M3557" t="s">
        <v>34</v>
      </c>
      <c r="N3557" t="s">
        <v>35</v>
      </c>
      <c r="O3557">
        <v>0.86297834427055198</v>
      </c>
      <c r="P3557" t="s">
        <v>36</v>
      </c>
    </row>
    <row r="3558" spans="1:16">
      <c r="A3558">
        <v>3557</v>
      </c>
      <c r="B3558" t="s">
        <v>3623</v>
      </c>
      <c r="C3558">
        <v>103</v>
      </c>
      <c r="D3558">
        <v>83</v>
      </c>
      <c r="E3558">
        <v>81.052860551605505</v>
      </c>
      <c r="F3558">
        <v>1.2368421528147999</v>
      </c>
      <c r="G3558">
        <v>5159.7252306238197</v>
      </c>
      <c r="H3558">
        <v>679.18977320536305</v>
      </c>
      <c r="I3558">
        <v>0.52373009710553498</v>
      </c>
      <c r="J3558">
        <v>0.14055754496112</v>
      </c>
      <c r="K3558">
        <v>0.72979734275142905</v>
      </c>
      <c r="L3558" t="s">
        <v>33</v>
      </c>
      <c r="M3558" t="s">
        <v>34</v>
      </c>
      <c r="N3558" t="s">
        <v>35</v>
      </c>
      <c r="O3558">
        <v>0.93610773339398601</v>
      </c>
      <c r="P3558" t="s">
        <v>36</v>
      </c>
    </row>
    <row r="3559" spans="1:16">
      <c r="A3559">
        <v>3558</v>
      </c>
      <c r="B3559" t="s">
        <v>3624</v>
      </c>
      <c r="C3559">
        <v>139</v>
      </c>
      <c r="D3559">
        <v>62</v>
      </c>
      <c r="E3559">
        <v>69.7730091773753</v>
      </c>
      <c r="F3559">
        <v>2.2223320473296702</v>
      </c>
      <c r="G3559">
        <v>3823.5325236294898</v>
      </c>
      <c r="H3559">
        <v>596.80277907029404</v>
      </c>
      <c r="I3559">
        <v>0.56162228604326603</v>
      </c>
      <c r="J3559">
        <v>0.13490031977214201</v>
      </c>
      <c r="K3559">
        <v>0.55221637866266005</v>
      </c>
      <c r="L3559" t="s">
        <v>194</v>
      </c>
      <c r="M3559" t="s">
        <v>34</v>
      </c>
      <c r="N3559" t="s">
        <v>35</v>
      </c>
      <c r="O3559">
        <v>0.73579692970173705</v>
      </c>
      <c r="P3559" t="s">
        <v>36</v>
      </c>
    </row>
    <row r="3560" spans="1:16">
      <c r="A3560">
        <v>3559</v>
      </c>
      <c r="B3560" t="s">
        <v>3625</v>
      </c>
      <c r="C3560">
        <v>131</v>
      </c>
      <c r="D3560">
        <v>85</v>
      </c>
      <c r="E3560">
        <v>83.772803228054897</v>
      </c>
      <c r="F3560">
        <v>1.53946019708458</v>
      </c>
      <c r="G3560">
        <v>5511.8320741020798</v>
      </c>
      <c r="H3560">
        <v>548.16218922117503</v>
      </c>
      <c r="I3560">
        <v>0.64592560736577598</v>
      </c>
      <c r="J3560">
        <v>0.23050889573164601</v>
      </c>
      <c r="K3560">
        <v>0.58277021717949495</v>
      </c>
      <c r="L3560" t="s">
        <v>77</v>
      </c>
      <c r="M3560" t="s">
        <v>34</v>
      </c>
      <c r="N3560" t="s">
        <v>35</v>
      </c>
      <c r="O3560">
        <v>0.59876579981178002</v>
      </c>
      <c r="P3560" t="s">
        <v>36</v>
      </c>
    </row>
    <row r="3561" spans="1:16">
      <c r="A3561">
        <v>3560</v>
      </c>
      <c r="B3561" t="s">
        <v>3626</v>
      </c>
      <c r="C3561">
        <v>108</v>
      </c>
      <c r="D3561">
        <v>66</v>
      </c>
      <c r="E3561">
        <v>64.016047457663504</v>
      </c>
      <c r="F3561">
        <v>1.6353434122168999</v>
      </c>
      <c r="G3561">
        <v>3218.6043459357302</v>
      </c>
      <c r="H3561">
        <v>376.04339440584198</v>
      </c>
      <c r="I3561">
        <v>0.59881715725506102</v>
      </c>
      <c r="J3561">
        <v>0.28602337630806801</v>
      </c>
      <c r="K3561">
        <v>0.61807854777942695</v>
      </c>
      <c r="L3561" t="s">
        <v>151</v>
      </c>
      <c r="M3561" t="s">
        <v>34</v>
      </c>
      <c r="N3561" t="s">
        <v>35</v>
      </c>
      <c r="O3561">
        <v>0.81381179152822103</v>
      </c>
      <c r="P3561" t="s">
        <v>36</v>
      </c>
    </row>
    <row r="3562" spans="1:16">
      <c r="A3562">
        <v>3561</v>
      </c>
      <c r="B3562" t="s">
        <v>3627</v>
      </c>
      <c r="C3562">
        <v>78</v>
      </c>
      <c r="D3562">
        <v>215</v>
      </c>
      <c r="E3562">
        <v>71.967965697237105</v>
      </c>
      <c r="F3562">
        <v>0.36202531645569602</v>
      </c>
      <c r="G3562">
        <v>4067.8818907372402</v>
      </c>
      <c r="H3562">
        <v>1267.8131530190601</v>
      </c>
      <c r="I3562">
        <v>0.84160648400182403</v>
      </c>
      <c r="J3562">
        <v>3.1802970965309797E-2</v>
      </c>
      <c r="K3562">
        <v>0.32134554420570599</v>
      </c>
      <c r="L3562" t="s">
        <v>41</v>
      </c>
      <c r="M3562" t="s">
        <v>34</v>
      </c>
      <c r="N3562" t="s">
        <v>35</v>
      </c>
      <c r="O3562">
        <v>0.82310160321928305</v>
      </c>
      <c r="P3562" t="s">
        <v>36</v>
      </c>
    </row>
    <row r="3563" spans="1:16">
      <c r="A3563">
        <v>3562</v>
      </c>
      <c r="B3563" t="s">
        <v>3628</v>
      </c>
      <c r="C3563">
        <v>61</v>
      </c>
      <c r="D3563">
        <v>100</v>
      </c>
      <c r="E3563">
        <v>56.824740006667597</v>
      </c>
      <c r="F3563">
        <v>0.60943048327285898</v>
      </c>
      <c r="G3563">
        <v>2536.0907852552</v>
      </c>
      <c r="H3563">
        <v>620.64837339225005</v>
      </c>
      <c r="I3563">
        <v>0.67051011479354194</v>
      </c>
      <c r="J3563">
        <v>8.2733884759214296E-2</v>
      </c>
      <c r="K3563">
        <v>0.48647184604419103</v>
      </c>
      <c r="L3563" t="s">
        <v>151</v>
      </c>
      <c r="M3563" t="s">
        <v>34</v>
      </c>
      <c r="N3563" t="s">
        <v>35</v>
      </c>
      <c r="O3563">
        <v>0.74237011075129899</v>
      </c>
      <c r="P3563" t="s">
        <v>36</v>
      </c>
    </row>
    <row r="3564" spans="1:16">
      <c r="A3564">
        <v>3563</v>
      </c>
      <c r="B3564" t="s">
        <v>3629</v>
      </c>
      <c r="C3564">
        <v>93</v>
      </c>
      <c r="D3564">
        <v>63</v>
      </c>
      <c r="E3564">
        <v>56.132822589407198</v>
      </c>
      <c r="F3564">
        <v>1.48118684431227</v>
      </c>
      <c r="G3564">
        <v>2474.7061814744802</v>
      </c>
      <c r="H3564">
        <v>365.69091159240099</v>
      </c>
      <c r="I3564">
        <v>0.71917410356812606</v>
      </c>
      <c r="J3564">
        <v>0.23254401846275999</v>
      </c>
      <c r="K3564">
        <v>0.54997687784897897</v>
      </c>
      <c r="L3564" t="s">
        <v>151</v>
      </c>
      <c r="M3564" t="s">
        <v>34</v>
      </c>
      <c r="N3564" t="s">
        <v>35</v>
      </c>
      <c r="O3564">
        <v>0.795845540997412</v>
      </c>
      <c r="P3564" t="s">
        <v>36</v>
      </c>
    </row>
    <row r="3565" spans="1:16">
      <c r="A3565">
        <v>3564</v>
      </c>
      <c r="B3565" t="s">
        <v>3630</v>
      </c>
      <c r="C3565">
        <v>88</v>
      </c>
      <c r="D3565">
        <v>82</v>
      </c>
      <c r="E3565">
        <v>72.348244751763104</v>
      </c>
      <c r="F3565">
        <v>1.07408361633426</v>
      </c>
      <c r="G3565">
        <v>4110.9848812854498</v>
      </c>
      <c r="H3565">
        <v>461.18809737402501</v>
      </c>
      <c r="I3565">
        <v>0.67501707232889896</v>
      </c>
      <c r="J3565">
        <v>0.24288436721220899</v>
      </c>
      <c r="K3565">
        <v>0.72779181138827498</v>
      </c>
      <c r="L3565" t="s">
        <v>151</v>
      </c>
      <c r="M3565" t="s">
        <v>34</v>
      </c>
      <c r="N3565" t="s">
        <v>35</v>
      </c>
      <c r="O3565">
        <v>0.88019545792421205</v>
      </c>
      <c r="P3565" t="s">
        <v>36</v>
      </c>
    </row>
    <row r="3566" spans="1:16">
      <c r="A3566">
        <v>3565</v>
      </c>
      <c r="B3566" t="s">
        <v>3631</v>
      </c>
      <c r="C3566">
        <v>82</v>
      </c>
      <c r="D3566">
        <v>112</v>
      </c>
      <c r="E3566">
        <v>72.800134649326793</v>
      </c>
      <c r="F3566">
        <v>0.73076917512719597</v>
      </c>
      <c r="G3566">
        <v>4162.5</v>
      </c>
      <c r="H3566">
        <v>537.48736917972599</v>
      </c>
      <c r="I3566">
        <v>0.75111250865990098</v>
      </c>
      <c r="J3566">
        <v>0.18106211318938201</v>
      </c>
      <c r="K3566">
        <v>0.589380530973451</v>
      </c>
      <c r="L3566" t="s">
        <v>106</v>
      </c>
      <c r="M3566" t="s">
        <v>34</v>
      </c>
      <c r="N3566" t="s">
        <v>35</v>
      </c>
      <c r="O3566">
        <v>0.65981750509273396</v>
      </c>
      <c r="P3566" t="s">
        <v>36</v>
      </c>
    </row>
    <row r="3567" spans="1:16">
      <c r="A3567">
        <v>3566</v>
      </c>
      <c r="B3567" t="s">
        <v>3632</v>
      </c>
      <c r="C3567">
        <v>112</v>
      </c>
      <c r="D3567">
        <v>73</v>
      </c>
      <c r="E3567">
        <v>73.393521705605906</v>
      </c>
      <c r="F3567">
        <v>1.52918820009453</v>
      </c>
      <c r="G3567">
        <v>4230.6328378071803</v>
      </c>
      <c r="H3567">
        <v>535.74783348270103</v>
      </c>
      <c r="I3567">
        <v>0.800128377246623</v>
      </c>
      <c r="J3567">
        <v>0.18522276076306499</v>
      </c>
      <c r="K3567">
        <v>0.66867130238676897</v>
      </c>
      <c r="L3567" t="s">
        <v>41</v>
      </c>
      <c r="M3567" t="s">
        <v>34</v>
      </c>
      <c r="N3567" t="s">
        <v>35</v>
      </c>
      <c r="O3567">
        <v>0.72893365136113597</v>
      </c>
      <c r="P3567" t="s">
        <v>36</v>
      </c>
    </row>
    <row r="3568" spans="1:16">
      <c r="A3568">
        <v>3567</v>
      </c>
      <c r="B3568" t="s">
        <v>3633</v>
      </c>
      <c r="C3568">
        <v>57</v>
      </c>
      <c r="D3568">
        <v>96</v>
      </c>
      <c r="E3568">
        <v>58.138342652945802</v>
      </c>
      <c r="F3568">
        <v>0.59090909090909105</v>
      </c>
      <c r="G3568">
        <v>2654.6983247637099</v>
      </c>
      <c r="H3568">
        <v>346.19537738831099</v>
      </c>
      <c r="I3568">
        <v>0.81295196265795899</v>
      </c>
      <c r="J3568">
        <v>0.27834441434374602</v>
      </c>
      <c r="K3568">
        <v>0.63256126930160095</v>
      </c>
      <c r="L3568" t="s">
        <v>151</v>
      </c>
      <c r="M3568" t="s">
        <v>34</v>
      </c>
      <c r="N3568" t="s">
        <v>35</v>
      </c>
      <c r="O3568">
        <v>0.87394213600913395</v>
      </c>
      <c r="P3568" t="s">
        <v>36</v>
      </c>
    </row>
    <row r="3569" spans="1:16">
      <c r="A3569">
        <v>3568</v>
      </c>
      <c r="B3569" t="s">
        <v>3634</v>
      </c>
      <c r="C3569">
        <v>97</v>
      </c>
      <c r="D3569">
        <v>49</v>
      </c>
      <c r="E3569">
        <v>53.496914963531999</v>
      </c>
      <c r="F3569">
        <v>1.9748688305295601</v>
      </c>
      <c r="G3569">
        <v>2247.7466415878998</v>
      </c>
      <c r="H3569">
        <v>359.73226762906398</v>
      </c>
      <c r="I3569">
        <v>0.61198342635787295</v>
      </c>
      <c r="J3569">
        <v>0.218272202501333</v>
      </c>
      <c r="K3569">
        <v>0.59322166869336701</v>
      </c>
      <c r="L3569" t="s">
        <v>3133</v>
      </c>
      <c r="M3569" t="s">
        <v>34</v>
      </c>
      <c r="N3569" t="s">
        <v>35</v>
      </c>
      <c r="O3569">
        <v>0.68686476794222795</v>
      </c>
      <c r="P3569" t="s">
        <v>36</v>
      </c>
    </row>
    <row r="3570" spans="1:16">
      <c r="A3570">
        <v>3569</v>
      </c>
      <c r="B3570" t="s">
        <v>3635</v>
      </c>
      <c r="C3570">
        <v>62</v>
      </c>
      <c r="D3570">
        <v>117</v>
      </c>
      <c r="E3570">
        <v>63.999786410118901</v>
      </c>
      <c r="F3570">
        <v>0.53391125218211599</v>
      </c>
      <c r="G3570">
        <v>3216.9694049149298</v>
      </c>
      <c r="H3570">
        <v>431.50447195903098</v>
      </c>
      <c r="I3570">
        <v>0.83240084735598496</v>
      </c>
      <c r="J3570">
        <v>0.217113182142812</v>
      </c>
      <c r="K3570">
        <v>0.56146722353368395</v>
      </c>
      <c r="L3570" t="s">
        <v>2046</v>
      </c>
      <c r="M3570" t="s">
        <v>34</v>
      </c>
      <c r="N3570" t="s">
        <v>35</v>
      </c>
      <c r="O3570">
        <v>0.67527317548558896</v>
      </c>
      <c r="P3570" t="s">
        <v>36</v>
      </c>
    </row>
    <row r="3571" spans="1:16">
      <c r="A3571">
        <v>3570</v>
      </c>
      <c r="B3571" t="s">
        <v>3636</v>
      </c>
      <c r="C3571">
        <v>96</v>
      </c>
      <c r="D3571">
        <v>64</v>
      </c>
      <c r="E3571">
        <v>65.2139172193436</v>
      </c>
      <c r="F3571">
        <v>1.49599621960204</v>
      </c>
      <c r="G3571">
        <v>3340.1845054820401</v>
      </c>
      <c r="H3571">
        <v>562.248667700498</v>
      </c>
      <c r="I3571">
        <v>0.77880643518931403</v>
      </c>
      <c r="J3571">
        <v>0.13277718320384399</v>
      </c>
      <c r="K3571">
        <v>0.62930189577441098</v>
      </c>
      <c r="L3571" t="s">
        <v>41</v>
      </c>
      <c r="M3571" t="s">
        <v>34</v>
      </c>
      <c r="N3571" t="s">
        <v>35</v>
      </c>
      <c r="O3571">
        <v>0.72452613032525803</v>
      </c>
      <c r="P3571" t="s">
        <v>36</v>
      </c>
    </row>
    <row r="3572" spans="1:16">
      <c r="A3572">
        <v>3571</v>
      </c>
      <c r="B3572" t="s">
        <v>3637</v>
      </c>
      <c r="C3572">
        <v>72</v>
      </c>
      <c r="D3572">
        <v>106</v>
      </c>
      <c r="E3572">
        <v>72.030904095365798</v>
      </c>
      <c r="F3572">
        <v>0.68229165495349497</v>
      </c>
      <c r="G3572">
        <v>4075</v>
      </c>
      <c r="H3572">
        <v>490.416301488876</v>
      </c>
      <c r="I3572">
        <v>0.75266408589592004</v>
      </c>
      <c r="J3572">
        <v>0.212915697518964</v>
      </c>
      <c r="K3572">
        <v>0.61278195488721798</v>
      </c>
      <c r="L3572" t="s">
        <v>41</v>
      </c>
      <c r="M3572" t="s">
        <v>34</v>
      </c>
      <c r="N3572" t="s">
        <v>35</v>
      </c>
      <c r="O3572">
        <v>0.65418540157765903</v>
      </c>
      <c r="P3572" t="s">
        <v>36</v>
      </c>
    </row>
    <row r="3573" spans="1:16">
      <c r="A3573">
        <v>3572</v>
      </c>
      <c r="B3573" t="s">
        <v>3638</v>
      </c>
      <c r="C3573">
        <v>83</v>
      </c>
      <c r="D3573">
        <v>91</v>
      </c>
      <c r="E3573">
        <v>72.030904095365798</v>
      </c>
      <c r="F3573">
        <v>0.91061453334767595</v>
      </c>
      <c r="G3573">
        <v>4075</v>
      </c>
      <c r="H3573">
        <v>433.84775996208202</v>
      </c>
      <c r="I3573">
        <v>0.75195036756132305</v>
      </c>
      <c r="J3573">
        <v>0.27205878751103801</v>
      </c>
      <c r="K3573">
        <v>0.70107526881720394</v>
      </c>
      <c r="L3573" t="s">
        <v>44</v>
      </c>
      <c r="M3573" t="s">
        <v>34</v>
      </c>
      <c r="N3573" t="s">
        <v>35</v>
      </c>
      <c r="O3573">
        <v>0.66276067430583796</v>
      </c>
      <c r="P3573" t="s">
        <v>36</v>
      </c>
    </row>
    <row r="3574" spans="1:16">
      <c r="A3574">
        <v>3573</v>
      </c>
      <c r="B3574" t="s">
        <v>3639</v>
      </c>
      <c r="C3574">
        <v>91</v>
      </c>
      <c r="D3574">
        <v>124</v>
      </c>
      <c r="E3574">
        <v>71.809610472257901</v>
      </c>
      <c r="F3574">
        <v>0.73015867160117998</v>
      </c>
      <c r="G3574">
        <v>4050</v>
      </c>
      <c r="H3574">
        <v>643.55338454246498</v>
      </c>
      <c r="I3574">
        <v>0.64183510528019305</v>
      </c>
      <c r="J3574">
        <v>0.12288411042174199</v>
      </c>
      <c r="K3574">
        <v>0.499229583975347</v>
      </c>
      <c r="L3574" t="s">
        <v>74</v>
      </c>
      <c r="M3574" t="s">
        <v>34</v>
      </c>
      <c r="N3574" t="s">
        <v>35</v>
      </c>
      <c r="O3574">
        <v>0.84423490906115695</v>
      </c>
      <c r="P3574" t="s">
        <v>36</v>
      </c>
    </row>
    <row r="3575" spans="1:16">
      <c r="A3575">
        <v>3574</v>
      </c>
      <c r="B3575" t="s">
        <v>3640</v>
      </c>
      <c r="C3575">
        <v>53</v>
      </c>
      <c r="D3575">
        <v>78</v>
      </c>
      <c r="E3575">
        <v>50.720484655004199</v>
      </c>
      <c r="F3575">
        <v>0.678321678321678</v>
      </c>
      <c r="G3575">
        <v>2020.48983969754</v>
      </c>
      <c r="H3575">
        <v>346.61656674820398</v>
      </c>
      <c r="I3575">
        <v>0.61541584203223598</v>
      </c>
      <c r="J3575">
        <v>0.211333284309176</v>
      </c>
      <c r="K3575">
        <v>0.685181451612903</v>
      </c>
      <c r="L3575" t="s">
        <v>74</v>
      </c>
      <c r="M3575" t="s">
        <v>34</v>
      </c>
      <c r="N3575" t="s">
        <v>35</v>
      </c>
      <c r="O3575">
        <v>0.61746795571021096</v>
      </c>
      <c r="P3575" t="s">
        <v>36</v>
      </c>
    </row>
    <row r="3576" spans="1:16">
      <c r="A3576">
        <v>3575</v>
      </c>
      <c r="B3576" t="s">
        <v>3641</v>
      </c>
      <c r="C3576">
        <v>87</v>
      </c>
      <c r="D3576">
        <v>179</v>
      </c>
      <c r="E3576">
        <v>91.535392242360203</v>
      </c>
      <c r="F3576">
        <v>0.48867895232119002</v>
      </c>
      <c r="G3576">
        <v>6580.6376086956498</v>
      </c>
      <c r="H3576">
        <v>793.70099739603404</v>
      </c>
      <c r="I3576">
        <v>0.86640160506879904</v>
      </c>
      <c r="J3576">
        <v>0.13126954715921199</v>
      </c>
      <c r="K3576">
        <v>0.54438037156803698</v>
      </c>
      <c r="L3576" t="s">
        <v>151</v>
      </c>
      <c r="M3576" t="s">
        <v>34</v>
      </c>
      <c r="N3576" t="s">
        <v>35</v>
      </c>
      <c r="O3576">
        <v>0.66074416635446298</v>
      </c>
      <c r="P3576" t="s">
        <v>36</v>
      </c>
    </row>
    <row r="3577" spans="1:16">
      <c r="A3577">
        <v>3576</v>
      </c>
      <c r="B3577" t="s">
        <v>3642</v>
      </c>
      <c r="C3577">
        <v>96</v>
      </c>
      <c r="D3577">
        <v>148</v>
      </c>
      <c r="E3577">
        <v>71.364964646110806</v>
      </c>
      <c r="F3577">
        <v>0.64743589990752604</v>
      </c>
      <c r="G3577">
        <v>4000</v>
      </c>
      <c r="H3577">
        <v>646.984843015671</v>
      </c>
      <c r="I3577">
        <v>0.80426056986829397</v>
      </c>
      <c r="J3577">
        <v>0.12008303126516599</v>
      </c>
      <c r="K3577">
        <v>0.36697247706421998</v>
      </c>
      <c r="L3577" t="s">
        <v>257</v>
      </c>
      <c r="M3577" t="s">
        <v>34</v>
      </c>
      <c r="N3577" t="s">
        <v>35</v>
      </c>
      <c r="O3577">
        <v>0.70656651382403202</v>
      </c>
      <c r="P3577" t="s">
        <v>36</v>
      </c>
    </row>
    <row r="3578" spans="1:16">
      <c r="A3578">
        <v>3577</v>
      </c>
      <c r="B3578" t="s">
        <v>3643</v>
      </c>
      <c r="C3578">
        <v>128</v>
      </c>
      <c r="D3578">
        <v>52</v>
      </c>
      <c r="E3578">
        <v>60.345675335011897</v>
      </c>
      <c r="F3578">
        <v>2.4554026004621199</v>
      </c>
      <c r="G3578">
        <v>2860.1063693761798</v>
      </c>
      <c r="H3578">
        <v>501.05041176142902</v>
      </c>
      <c r="I3578">
        <v>0.42682719617541898</v>
      </c>
      <c r="J3578">
        <v>0.14316247649805799</v>
      </c>
      <c r="K3578">
        <v>0.56095499067164201</v>
      </c>
      <c r="L3578" t="s">
        <v>151</v>
      </c>
      <c r="M3578" t="s">
        <v>34</v>
      </c>
      <c r="N3578" t="s">
        <v>35</v>
      </c>
      <c r="O3578">
        <v>0.79894748969353802</v>
      </c>
      <c r="P3578" t="s">
        <v>36</v>
      </c>
    </row>
    <row r="3579" spans="1:16">
      <c r="A3579">
        <v>3578</v>
      </c>
      <c r="B3579" t="s">
        <v>3644</v>
      </c>
      <c r="C3579">
        <v>102</v>
      </c>
      <c r="D3579">
        <v>137</v>
      </c>
      <c r="E3579">
        <v>90.406855491726901</v>
      </c>
      <c r="F3579">
        <v>0.74754763380505396</v>
      </c>
      <c r="G3579">
        <v>6419.3729716446096</v>
      </c>
      <c r="H3579">
        <v>691.67449816144006</v>
      </c>
      <c r="I3579">
        <v>0.85084511264486196</v>
      </c>
      <c r="J3579">
        <v>0.16861606348586899</v>
      </c>
      <c r="K3579">
        <v>0.62699610940131201</v>
      </c>
      <c r="L3579" t="s">
        <v>41</v>
      </c>
      <c r="M3579" t="s">
        <v>34</v>
      </c>
      <c r="N3579" t="s">
        <v>35</v>
      </c>
      <c r="O3579">
        <v>0.66442597523468805</v>
      </c>
      <c r="P3579" t="s">
        <v>36</v>
      </c>
    </row>
    <row r="3580" spans="1:16">
      <c r="A3580">
        <v>3579</v>
      </c>
      <c r="B3580" t="s">
        <v>3645</v>
      </c>
      <c r="C3580">
        <v>150</v>
      </c>
      <c r="D3580">
        <v>118</v>
      </c>
      <c r="E3580">
        <v>104.57245906829399</v>
      </c>
      <c r="F3580">
        <v>1.2676598156176</v>
      </c>
      <c r="G3580">
        <v>8588.6424442344105</v>
      </c>
      <c r="H3580">
        <v>841.62922363415998</v>
      </c>
      <c r="I3580">
        <v>0.74566841989638899</v>
      </c>
      <c r="J3580">
        <v>0.152367651281792</v>
      </c>
      <c r="K3580">
        <v>0.61782976403040801</v>
      </c>
      <c r="L3580" t="s">
        <v>3133</v>
      </c>
      <c r="M3580" t="s">
        <v>34</v>
      </c>
      <c r="N3580" t="s">
        <v>35</v>
      </c>
      <c r="O3580">
        <v>0.65213249088967495</v>
      </c>
      <c r="P3580" t="s">
        <v>36</v>
      </c>
    </row>
    <row r="3581" spans="1:16">
      <c r="A3581">
        <v>3580</v>
      </c>
      <c r="B3581" t="s">
        <v>3646</v>
      </c>
      <c r="C3581">
        <v>81</v>
      </c>
      <c r="D3581">
        <v>131</v>
      </c>
      <c r="E3581">
        <v>72.977207568357599</v>
      </c>
      <c r="F3581">
        <v>0.619915100720002</v>
      </c>
      <c r="G3581">
        <v>4182.7736551984899</v>
      </c>
      <c r="H3581">
        <v>567.57082650474899</v>
      </c>
      <c r="I3581">
        <v>0.62619900830009301</v>
      </c>
      <c r="J3581">
        <v>0.16316766525378501</v>
      </c>
      <c r="K3581">
        <v>0.51852670757098396</v>
      </c>
      <c r="L3581" t="s">
        <v>194</v>
      </c>
      <c r="M3581" t="s">
        <v>34</v>
      </c>
      <c r="N3581" t="s">
        <v>35</v>
      </c>
      <c r="O3581">
        <v>0.73557126922095895</v>
      </c>
      <c r="P3581" t="s">
        <v>36</v>
      </c>
    </row>
    <row r="3582" spans="1:16">
      <c r="A3582">
        <v>3581</v>
      </c>
      <c r="B3582" t="s">
        <v>3647</v>
      </c>
      <c r="C3582">
        <v>94</v>
      </c>
      <c r="D3582">
        <v>54</v>
      </c>
      <c r="E3582">
        <v>55.816712150727099</v>
      </c>
      <c r="F3582">
        <v>1.75618376361138</v>
      </c>
      <c r="G3582">
        <v>2446.9121841209799</v>
      </c>
      <c r="H3582">
        <v>448.39177745974598</v>
      </c>
      <c r="I3582">
        <v>0.52795791595786101</v>
      </c>
      <c r="J3582">
        <v>0.152937141109875</v>
      </c>
      <c r="K3582">
        <v>0.66711240781262704</v>
      </c>
      <c r="L3582" t="s">
        <v>38</v>
      </c>
      <c r="M3582" t="s">
        <v>34</v>
      </c>
      <c r="N3582" t="s">
        <v>35</v>
      </c>
      <c r="O3582">
        <v>0.72699371030138304</v>
      </c>
      <c r="P3582" t="s">
        <v>36</v>
      </c>
    </row>
    <row r="3583" spans="1:16">
      <c r="A3583">
        <v>3582</v>
      </c>
      <c r="B3583" t="s">
        <v>3648</v>
      </c>
      <c r="C3583">
        <v>83</v>
      </c>
      <c r="D3583">
        <v>126</v>
      </c>
      <c r="E3583">
        <v>79.277644568634003</v>
      </c>
      <c r="F3583">
        <v>0.65496653007807404</v>
      </c>
      <c r="G3583">
        <v>4936.1842037807201</v>
      </c>
      <c r="H3583">
        <v>684.79693648244995</v>
      </c>
      <c r="I3583">
        <v>0.64603363043056405</v>
      </c>
      <c r="J3583">
        <v>0.13227494947575699</v>
      </c>
      <c r="K3583">
        <v>0.60857216154804705</v>
      </c>
      <c r="L3583" t="s">
        <v>151</v>
      </c>
      <c r="M3583" t="s">
        <v>34</v>
      </c>
      <c r="N3583" t="s">
        <v>35</v>
      </c>
      <c r="O3583">
        <v>0.85950532011213898</v>
      </c>
      <c r="P3583" t="s">
        <v>36</v>
      </c>
    </row>
    <row r="3584" spans="1:16">
      <c r="A3584">
        <v>3583</v>
      </c>
      <c r="B3584" t="s">
        <v>3649</v>
      </c>
      <c r="C3584">
        <v>100</v>
      </c>
      <c r="D3584">
        <v>70</v>
      </c>
      <c r="E3584">
        <v>70.241036694006397</v>
      </c>
      <c r="F3584">
        <v>1.4188480811369399</v>
      </c>
      <c r="G3584">
        <v>3875</v>
      </c>
      <c r="H3584">
        <v>377.98989534378097</v>
      </c>
      <c r="I3584">
        <v>0.56226371334387604</v>
      </c>
      <c r="J3584">
        <v>0.34081695387507599</v>
      </c>
      <c r="K3584">
        <v>0.717592592592593</v>
      </c>
      <c r="L3584" t="s">
        <v>38</v>
      </c>
      <c r="M3584" t="s">
        <v>34</v>
      </c>
      <c r="N3584" t="s">
        <v>35</v>
      </c>
      <c r="O3584">
        <v>0.80781556460714499</v>
      </c>
      <c r="P3584" t="s">
        <v>36</v>
      </c>
    </row>
    <row r="3585" spans="1:16">
      <c r="A3585">
        <v>3584</v>
      </c>
      <c r="B3585" t="s">
        <v>3650</v>
      </c>
      <c r="C3585">
        <v>53</v>
      </c>
      <c r="D3585">
        <v>83</v>
      </c>
      <c r="E3585">
        <v>59.042720916065299</v>
      </c>
      <c r="F3585">
        <v>0.64473684210526305</v>
      </c>
      <c r="G3585">
        <v>2737.9316858223101</v>
      </c>
      <c r="H3585">
        <v>300.68601399577199</v>
      </c>
      <c r="I3585">
        <v>0.82769604041984801</v>
      </c>
      <c r="J3585">
        <v>0.380544996382845</v>
      </c>
      <c r="K3585">
        <v>0.86499812171299795</v>
      </c>
      <c r="L3585" t="s">
        <v>41</v>
      </c>
      <c r="M3585" t="s">
        <v>34</v>
      </c>
      <c r="N3585" t="s">
        <v>35</v>
      </c>
      <c r="O3585">
        <v>0.64320410586169596</v>
      </c>
      <c r="P3585" t="s">
        <v>36</v>
      </c>
    </row>
    <row r="3586" spans="1:16">
      <c r="A3586">
        <v>3585</v>
      </c>
      <c r="B3586" t="s">
        <v>3651</v>
      </c>
      <c r="C3586">
        <v>70</v>
      </c>
      <c r="D3586">
        <v>84</v>
      </c>
      <c r="E3586">
        <v>70.127653187166899</v>
      </c>
      <c r="F3586">
        <v>0.83522736015655497</v>
      </c>
      <c r="G3586">
        <v>3862.5</v>
      </c>
      <c r="H3586">
        <v>298.49242150783499</v>
      </c>
      <c r="I3586">
        <v>0.72341973914607305</v>
      </c>
      <c r="J3586">
        <v>0.54476818704322605</v>
      </c>
      <c r="K3586">
        <v>0.82180851063829796</v>
      </c>
      <c r="L3586" t="s">
        <v>41</v>
      </c>
      <c r="M3586" t="s">
        <v>34</v>
      </c>
      <c r="N3586" t="s">
        <v>35</v>
      </c>
      <c r="O3586">
        <v>0.70233748080060898</v>
      </c>
      <c r="P3586" t="s">
        <v>36</v>
      </c>
    </row>
    <row r="3587" spans="1:16">
      <c r="A3587">
        <v>3586</v>
      </c>
      <c r="B3587" t="s">
        <v>3652</v>
      </c>
      <c r="C3587">
        <v>100</v>
      </c>
      <c r="D3587">
        <v>49</v>
      </c>
      <c r="E3587">
        <v>62.145542673902597</v>
      </c>
      <c r="F3587">
        <v>2.0333333389847401</v>
      </c>
      <c r="G3587">
        <v>3033.2614865784499</v>
      </c>
      <c r="H3587">
        <v>455.822820381496</v>
      </c>
      <c r="I3587">
        <v>0.77448282899062504</v>
      </c>
      <c r="J3587">
        <v>0.183454169597288</v>
      </c>
      <c r="K3587">
        <v>0.68483221476510103</v>
      </c>
      <c r="L3587" t="s">
        <v>55</v>
      </c>
      <c r="M3587" t="s">
        <v>34</v>
      </c>
      <c r="N3587" t="s">
        <v>35</v>
      </c>
      <c r="O3587">
        <v>0.73355202661171404</v>
      </c>
      <c r="P3587" t="s">
        <v>36</v>
      </c>
    </row>
    <row r="3588" spans="1:16">
      <c r="A3588">
        <v>3587</v>
      </c>
      <c r="B3588" t="s">
        <v>3653</v>
      </c>
      <c r="C3588">
        <v>90</v>
      </c>
      <c r="D3588">
        <v>122</v>
      </c>
      <c r="E3588">
        <v>70.014086062951506</v>
      </c>
      <c r="F3588">
        <v>0.73535353220498001</v>
      </c>
      <c r="G3588">
        <v>3850</v>
      </c>
      <c r="H3588">
        <v>565.26911377906799</v>
      </c>
      <c r="I3588">
        <v>0.82046497532699003</v>
      </c>
      <c r="J3588">
        <v>0.15141192497384601</v>
      </c>
      <c r="K3588">
        <v>0.46737481031866501</v>
      </c>
      <c r="L3588" t="s">
        <v>2046</v>
      </c>
      <c r="M3588" t="s">
        <v>34</v>
      </c>
      <c r="N3588" t="s">
        <v>35</v>
      </c>
      <c r="O3588">
        <v>0.662446877300647</v>
      </c>
      <c r="P3588" t="s">
        <v>36</v>
      </c>
    </row>
    <row r="3589" spans="1:16">
      <c r="A3589">
        <v>3588</v>
      </c>
      <c r="B3589" t="s">
        <v>3654</v>
      </c>
      <c r="C3589">
        <v>83</v>
      </c>
      <c r="D3589">
        <v>74</v>
      </c>
      <c r="E3589">
        <v>50.655148437421502</v>
      </c>
      <c r="F3589">
        <v>1.12592592592593</v>
      </c>
      <c r="G3589">
        <v>2015.28775463138</v>
      </c>
      <c r="H3589">
        <v>399.581286773785</v>
      </c>
      <c r="I3589">
        <v>0.58589768238760298</v>
      </c>
      <c r="J3589">
        <v>0.15861222149528101</v>
      </c>
      <c r="K3589">
        <v>0.44947954650931499</v>
      </c>
      <c r="L3589" t="s">
        <v>41</v>
      </c>
      <c r="M3589" t="s">
        <v>34</v>
      </c>
      <c r="N3589" t="s">
        <v>35</v>
      </c>
      <c r="O3589">
        <v>0.72778793494717098</v>
      </c>
      <c r="P3589" t="s">
        <v>36</v>
      </c>
    </row>
    <row r="3590" spans="1:16">
      <c r="A3590">
        <v>3589</v>
      </c>
      <c r="B3590" t="s">
        <v>3655</v>
      </c>
      <c r="C3590">
        <v>58</v>
      </c>
      <c r="D3590">
        <v>63</v>
      </c>
      <c r="E3590">
        <v>51.398739807105699</v>
      </c>
      <c r="F3590">
        <v>0.93043478260869605</v>
      </c>
      <c r="G3590">
        <v>2074.8887863894101</v>
      </c>
      <c r="H3590">
        <v>381.85255823943902</v>
      </c>
      <c r="I3590">
        <v>0.61460541376604905</v>
      </c>
      <c r="J3590">
        <v>0.178818842169783</v>
      </c>
      <c r="K3590">
        <v>0.71858753281515397</v>
      </c>
      <c r="L3590" t="s">
        <v>41</v>
      </c>
      <c r="M3590" t="s">
        <v>34</v>
      </c>
      <c r="N3590" t="s">
        <v>35</v>
      </c>
      <c r="O3590">
        <v>0.62716810570353398</v>
      </c>
      <c r="P3590" t="s">
        <v>36</v>
      </c>
    </row>
    <row r="3591" spans="1:16">
      <c r="A3591">
        <v>3590</v>
      </c>
      <c r="B3591" t="s">
        <v>3656</v>
      </c>
      <c r="C3591">
        <v>83</v>
      </c>
      <c r="D3591">
        <v>73</v>
      </c>
      <c r="E3591">
        <v>61.7851693945017</v>
      </c>
      <c r="F3591">
        <v>1.1343283582089601</v>
      </c>
      <c r="G3591">
        <v>2998.18457013233</v>
      </c>
      <c r="H3591">
        <v>490.44436365086102</v>
      </c>
      <c r="I3591">
        <v>0.74577521280694303</v>
      </c>
      <c r="J3591">
        <v>0.156634971759255</v>
      </c>
      <c r="K3591">
        <v>0.66390205371248001</v>
      </c>
      <c r="L3591" t="s">
        <v>74</v>
      </c>
      <c r="M3591" t="s">
        <v>34</v>
      </c>
      <c r="N3591" t="s">
        <v>35</v>
      </c>
      <c r="O3591">
        <v>0.72045547910226704</v>
      </c>
      <c r="P3591" t="s">
        <v>36</v>
      </c>
    </row>
    <row r="3592" spans="1:16">
      <c r="A3592">
        <v>3591</v>
      </c>
      <c r="B3592" t="s">
        <v>3657</v>
      </c>
      <c r="C3592">
        <v>94</v>
      </c>
      <c r="D3592">
        <v>65</v>
      </c>
      <c r="E3592">
        <v>62.927792251120003</v>
      </c>
      <c r="F3592">
        <v>1.4515201742333901</v>
      </c>
      <c r="G3592">
        <v>3110.1037145557698</v>
      </c>
      <c r="H3592">
        <v>340.36902530784198</v>
      </c>
      <c r="I3592">
        <v>0.60007074799321303</v>
      </c>
      <c r="J3592">
        <v>0.33735307565920503</v>
      </c>
      <c r="K3592">
        <v>0.76160145586897199</v>
      </c>
      <c r="L3592" t="s">
        <v>74</v>
      </c>
      <c r="M3592" t="s">
        <v>34</v>
      </c>
      <c r="N3592" t="s">
        <v>35</v>
      </c>
      <c r="O3592">
        <v>0.74029558958298203</v>
      </c>
      <c r="P3592" t="s">
        <v>36</v>
      </c>
    </row>
    <row r="3593" spans="1:16">
      <c r="A3593">
        <v>3592</v>
      </c>
      <c r="B3593" t="s">
        <v>3658</v>
      </c>
      <c r="C3593">
        <v>59</v>
      </c>
      <c r="D3593">
        <v>83</v>
      </c>
      <c r="E3593">
        <v>57.7677137779174</v>
      </c>
      <c r="F3593">
        <v>0.71052635805759601</v>
      </c>
      <c r="G3593">
        <v>2620.9590873345901</v>
      </c>
      <c r="H3593">
        <v>538.76557253340002</v>
      </c>
      <c r="I3593">
        <v>0.51223770128457002</v>
      </c>
      <c r="J3593">
        <v>0.113467224888796</v>
      </c>
      <c r="K3593">
        <v>0.65270015175630203</v>
      </c>
      <c r="L3593" t="s">
        <v>151</v>
      </c>
      <c r="M3593" t="s">
        <v>34</v>
      </c>
      <c r="N3593" t="s">
        <v>35</v>
      </c>
      <c r="O3593">
        <v>0.64271562907436497</v>
      </c>
      <c r="P3593" t="s">
        <v>36</v>
      </c>
    </row>
    <row r="3594" spans="1:16">
      <c r="A3594">
        <v>3593</v>
      </c>
      <c r="B3594" t="s">
        <v>3659</v>
      </c>
      <c r="C3594">
        <v>90</v>
      </c>
      <c r="D3594">
        <v>122</v>
      </c>
      <c r="E3594">
        <v>68.983569046894601</v>
      </c>
      <c r="F3594">
        <v>0.73863644622483504</v>
      </c>
      <c r="G3594">
        <v>3737.5</v>
      </c>
      <c r="H3594">
        <v>544.05591070651997</v>
      </c>
      <c r="I3594">
        <v>0.81449510215904097</v>
      </c>
      <c r="J3594">
        <v>0.15867335315884401</v>
      </c>
      <c r="K3594">
        <v>0.43333333333333302</v>
      </c>
      <c r="L3594" t="s">
        <v>74</v>
      </c>
      <c r="M3594" t="s">
        <v>34</v>
      </c>
      <c r="N3594" t="s">
        <v>35</v>
      </c>
      <c r="O3594">
        <v>0.86212296229857599</v>
      </c>
      <c r="P3594" t="s">
        <v>36</v>
      </c>
    </row>
    <row r="3595" spans="1:16">
      <c r="A3595">
        <v>3594</v>
      </c>
      <c r="B3595" t="s">
        <v>3660</v>
      </c>
      <c r="C3595">
        <v>77</v>
      </c>
      <c r="D3595">
        <v>45</v>
      </c>
      <c r="E3595">
        <v>55.003870314617402</v>
      </c>
      <c r="F3595">
        <v>1.71951214292799</v>
      </c>
      <c r="G3595">
        <v>2376.1638272211699</v>
      </c>
      <c r="H3595">
        <v>250.53930923845499</v>
      </c>
      <c r="I3595">
        <v>0.68810732221226301</v>
      </c>
      <c r="J3595">
        <v>0.47570146935709701</v>
      </c>
      <c r="K3595">
        <v>0.81703889201206104</v>
      </c>
      <c r="L3595" t="s">
        <v>151</v>
      </c>
      <c r="M3595" t="s">
        <v>34</v>
      </c>
      <c r="N3595" t="s">
        <v>35</v>
      </c>
      <c r="O3595">
        <v>0.91116542847295701</v>
      </c>
      <c r="P3595" t="s">
        <v>36</v>
      </c>
    </row>
    <row r="3596" spans="1:16">
      <c r="A3596">
        <v>3595</v>
      </c>
      <c r="B3596" t="s">
        <v>3661</v>
      </c>
      <c r="C3596">
        <v>72</v>
      </c>
      <c r="D3596">
        <v>99</v>
      </c>
      <c r="E3596">
        <v>53.512831138316699</v>
      </c>
      <c r="F3596">
        <v>0.72733997080559498</v>
      </c>
      <c r="G3596">
        <v>2249.0843206049199</v>
      </c>
      <c r="H3596">
        <v>368.16846464302199</v>
      </c>
      <c r="I3596">
        <v>0.86939548524322197</v>
      </c>
      <c r="J3596">
        <v>0.20850785911973299</v>
      </c>
      <c r="K3596">
        <v>0.47134313481186102</v>
      </c>
      <c r="L3596" t="s">
        <v>74</v>
      </c>
      <c r="M3596" t="s">
        <v>34</v>
      </c>
      <c r="N3596" t="s">
        <v>35</v>
      </c>
      <c r="O3596">
        <v>0.85645962236379103</v>
      </c>
      <c r="P3596" t="s">
        <v>36</v>
      </c>
    </row>
    <row r="3597" spans="1:16">
      <c r="A3597">
        <v>3596</v>
      </c>
      <c r="B3597" t="s">
        <v>3662</v>
      </c>
      <c r="C3597">
        <v>97</v>
      </c>
      <c r="D3597">
        <v>60</v>
      </c>
      <c r="E3597">
        <v>60.133624074217501</v>
      </c>
      <c r="F3597">
        <v>1.6193612366766399</v>
      </c>
      <c r="G3597">
        <v>2840.0411841209798</v>
      </c>
      <c r="H3597">
        <v>474.93477417966602</v>
      </c>
      <c r="I3597">
        <v>0.59622808056848697</v>
      </c>
      <c r="J3597">
        <v>0.15822188831647499</v>
      </c>
      <c r="K3597">
        <v>0.609700063816209</v>
      </c>
      <c r="L3597" t="s">
        <v>74</v>
      </c>
      <c r="M3597" t="s">
        <v>34</v>
      </c>
      <c r="N3597" t="s">
        <v>35</v>
      </c>
      <c r="O3597">
        <v>0.82297670326967798</v>
      </c>
      <c r="P3597" t="s">
        <v>36</v>
      </c>
    </row>
    <row r="3598" spans="1:16">
      <c r="A3598">
        <v>3597</v>
      </c>
      <c r="B3598" t="s">
        <v>3663</v>
      </c>
      <c r="C3598">
        <v>98</v>
      </c>
      <c r="D3598">
        <v>57</v>
      </c>
      <c r="E3598">
        <v>68.4043516664088</v>
      </c>
      <c r="F3598">
        <v>1.72340419479792</v>
      </c>
      <c r="G3598">
        <v>3675</v>
      </c>
      <c r="H3598">
        <v>285.56348919868498</v>
      </c>
      <c r="I3598">
        <v>0.66430208703721705</v>
      </c>
      <c r="J3598">
        <v>0.56631993284924398</v>
      </c>
      <c r="K3598">
        <v>0.86725663716814205</v>
      </c>
      <c r="L3598" t="s">
        <v>77</v>
      </c>
      <c r="M3598" t="s">
        <v>34</v>
      </c>
      <c r="N3598" t="s">
        <v>35</v>
      </c>
      <c r="O3598">
        <v>0.76824862857708398</v>
      </c>
      <c r="P3598" t="s">
        <v>36</v>
      </c>
    </row>
    <row r="3599" spans="1:16">
      <c r="A3599">
        <v>3598</v>
      </c>
      <c r="B3599" t="s">
        <v>3664</v>
      </c>
      <c r="C3599">
        <v>75</v>
      </c>
      <c r="D3599">
        <v>72</v>
      </c>
      <c r="E3599">
        <v>56.090664999840698</v>
      </c>
      <c r="F3599">
        <v>1.0419579382848001</v>
      </c>
      <c r="G3599">
        <v>2470.99040642722</v>
      </c>
      <c r="H3599">
        <v>383.72183284645502</v>
      </c>
      <c r="I3599">
        <v>0.66495646317136403</v>
      </c>
      <c r="J3599">
        <v>0.21088607453542901</v>
      </c>
      <c r="K3599">
        <v>0.63299573560767597</v>
      </c>
      <c r="L3599" t="s">
        <v>3133</v>
      </c>
      <c r="M3599" t="s">
        <v>34</v>
      </c>
      <c r="N3599" t="s">
        <v>35</v>
      </c>
      <c r="O3599">
        <v>0.67462751319556802</v>
      </c>
      <c r="P3599" t="s">
        <v>36</v>
      </c>
    </row>
    <row r="3600" spans="1:16">
      <c r="A3600">
        <v>3599</v>
      </c>
      <c r="B3600" t="s">
        <v>3665</v>
      </c>
      <c r="C3600">
        <v>106</v>
      </c>
      <c r="D3600">
        <v>206</v>
      </c>
      <c r="E3600">
        <v>120.035717907872</v>
      </c>
      <c r="F3600">
        <v>0.51558718770926004</v>
      </c>
      <c r="G3600">
        <v>11316.4672219282</v>
      </c>
      <c r="H3600">
        <v>1099.27240881941</v>
      </c>
      <c r="I3600">
        <v>0.87226488829624205</v>
      </c>
      <c r="J3600">
        <v>0.11768201034768599</v>
      </c>
      <c r="K3600">
        <v>0.693892058400015</v>
      </c>
      <c r="L3600" t="s">
        <v>1561</v>
      </c>
      <c r="M3600" t="s">
        <v>34</v>
      </c>
      <c r="N3600" t="s">
        <v>35</v>
      </c>
      <c r="O3600">
        <v>0.64239567086034099</v>
      </c>
      <c r="P3600" t="s">
        <v>36</v>
      </c>
    </row>
    <row r="3601" spans="1:16">
      <c r="A3601">
        <v>3600</v>
      </c>
      <c r="B3601" t="s">
        <v>3666</v>
      </c>
      <c r="C3601">
        <v>93</v>
      </c>
      <c r="D3601">
        <v>105</v>
      </c>
      <c r="E3601">
        <v>68.171286758307104</v>
      </c>
      <c r="F3601">
        <v>0.88157902356835305</v>
      </c>
      <c r="G3601">
        <v>3650</v>
      </c>
      <c r="H3601">
        <v>735.97979068756104</v>
      </c>
      <c r="I3601">
        <v>0.69418310601991795</v>
      </c>
      <c r="J3601">
        <v>8.4678069840254097E-2</v>
      </c>
      <c r="K3601">
        <v>0.47402597402597402</v>
      </c>
      <c r="L3601" t="s">
        <v>41</v>
      </c>
      <c r="M3601" t="s">
        <v>34</v>
      </c>
      <c r="N3601" t="s">
        <v>35</v>
      </c>
      <c r="O3601">
        <v>0.72156155602977401</v>
      </c>
      <c r="P3601" t="s">
        <v>36</v>
      </c>
    </row>
    <row r="3602" spans="1:16">
      <c r="A3602">
        <v>3601</v>
      </c>
      <c r="B3602" t="s">
        <v>3667</v>
      </c>
      <c r="C3602">
        <v>66</v>
      </c>
      <c r="D3602">
        <v>80</v>
      </c>
      <c r="E3602">
        <v>68.054454989913395</v>
      </c>
      <c r="F3602">
        <v>0.81553404620043801</v>
      </c>
      <c r="G3602">
        <v>3637.5</v>
      </c>
      <c r="H3602">
        <v>270.208150744438</v>
      </c>
      <c r="I3602">
        <v>0.74193109877308405</v>
      </c>
      <c r="J3602">
        <v>0.62606002688395701</v>
      </c>
      <c r="K3602">
        <v>0.87387387387387405</v>
      </c>
      <c r="L3602" t="s">
        <v>44</v>
      </c>
      <c r="M3602" t="s">
        <v>34</v>
      </c>
      <c r="N3602" t="s">
        <v>35</v>
      </c>
      <c r="O3602">
        <v>0.69438454560595897</v>
      </c>
      <c r="P3602" t="s">
        <v>36</v>
      </c>
    </row>
    <row r="3603" spans="1:16">
      <c r="A3603">
        <v>3602</v>
      </c>
      <c r="B3603" t="s">
        <v>3668</v>
      </c>
      <c r="C3603">
        <v>73</v>
      </c>
      <c r="D3603">
        <v>102</v>
      </c>
      <c r="E3603">
        <v>62.000729041372701</v>
      </c>
      <c r="F3603">
        <v>0.71657754010695196</v>
      </c>
      <c r="G3603">
        <v>3019.1415413988698</v>
      </c>
      <c r="H3603">
        <v>610.91195503079405</v>
      </c>
      <c r="I3603">
        <v>0.63163612535533498</v>
      </c>
      <c r="J3603">
        <v>0.101656719288855</v>
      </c>
      <c r="K3603">
        <v>0.543884545357181</v>
      </c>
      <c r="L3603" t="s">
        <v>151</v>
      </c>
      <c r="M3603" t="s">
        <v>34</v>
      </c>
      <c r="N3603" t="s">
        <v>35</v>
      </c>
      <c r="O3603">
        <v>0.88551131342426304</v>
      </c>
      <c r="P3603" t="s">
        <v>36</v>
      </c>
    </row>
    <row r="3604" spans="1:16">
      <c r="A3604">
        <v>3603</v>
      </c>
      <c r="B3604" t="s">
        <v>3669</v>
      </c>
      <c r="C3604">
        <v>70</v>
      </c>
      <c r="D3604">
        <v>90</v>
      </c>
      <c r="E3604">
        <v>69.678015247447107</v>
      </c>
      <c r="F3604">
        <v>0.77376851002041103</v>
      </c>
      <c r="G3604">
        <v>3813.1283534971599</v>
      </c>
      <c r="H3604">
        <v>343.33035092758098</v>
      </c>
      <c r="I3604">
        <v>0.578519344006029</v>
      </c>
      <c r="J3604">
        <v>0.40650593759888098</v>
      </c>
      <c r="K3604">
        <v>0.77288064107971299</v>
      </c>
      <c r="L3604" t="s">
        <v>194</v>
      </c>
      <c r="M3604" t="s">
        <v>34</v>
      </c>
      <c r="N3604" t="s">
        <v>35</v>
      </c>
      <c r="O3604">
        <v>0.73571502624934804</v>
      </c>
      <c r="P3604" t="s">
        <v>36</v>
      </c>
    </row>
    <row r="3605" spans="1:16">
      <c r="A3605">
        <v>3604</v>
      </c>
      <c r="B3605" t="s">
        <v>3670</v>
      </c>
      <c r="C3605">
        <v>117</v>
      </c>
      <c r="D3605">
        <v>48</v>
      </c>
      <c r="E3605">
        <v>56.723075214636999</v>
      </c>
      <c r="F3605">
        <v>2.4431818181818201</v>
      </c>
      <c r="G3605">
        <v>2527.0242941398901</v>
      </c>
      <c r="H3605">
        <v>484.61801157039201</v>
      </c>
      <c r="I3605">
        <v>0.86010301798608901</v>
      </c>
      <c r="J3605">
        <v>0.13521353856514701</v>
      </c>
      <c r="K3605">
        <v>0.61341415016055101</v>
      </c>
      <c r="L3605" t="s">
        <v>106</v>
      </c>
      <c r="M3605" t="s">
        <v>34</v>
      </c>
      <c r="N3605" t="s">
        <v>35</v>
      </c>
      <c r="O3605">
        <v>0.64938828373322099</v>
      </c>
      <c r="P3605" t="s">
        <v>36</v>
      </c>
    </row>
    <row r="3606" spans="1:16">
      <c r="A3606">
        <v>3605</v>
      </c>
      <c r="B3606" t="s">
        <v>3671</v>
      </c>
      <c r="C3606">
        <v>70</v>
      </c>
      <c r="D3606">
        <v>85</v>
      </c>
      <c r="E3606">
        <v>67.585108320823096</v>
      </c>
      <c r="F3606">
        <v>0.82352941176470595</v>
      </c>
      <c r="G3606">
        <v>3587.5</v>
      </c>
      <c r="H3606">
        <v>300.208150744438</v>
      </c>
      <c r="I3606">
        <v>0.75735440244915797</v>
      </c>
      <c r="J3606">
        <v>0.50021512018377301</v>
      </c>
      <c r="K3606">
        <v>0.80167597765363097</v>
      </c>
      <c r="L3606" t="s">
        <v>38</v>
      </c>
      <c r="M3606" t="s">
        <v>34</v>
      </c>
      <c r="N3606" t="s">
        <v>35</v>
      </c>
      <c r="O3606">
        <v>0.64521552011347405</v>
      </c>
      <c r="P3606" t="s">
        <v>36</v>
      </c>
    </row>
    <row r="3607" spans="1:16">
      <c r="A3607">
        <v>3606</v>
      </c>
      <c r="B3607" t="s">
        <v>3672</v>
      </c>
      <c r="C3607">
        <v>71</v>
      </c>
      <c r="D3607">
        <v>48</v>
      </c>
      <c r="E3607">
        <v>51.125556320883703</v>
      </c>
      <c r="F3607">
        <v>1.4718056811234801</v>
      </c>
      <c r="G3607">
        <v>2052.8913981096398</v>
      </c>
      <c r="H3607">
        <v>261.29256070468699</v>
      </c>
      <c r="I3607">
        <v>0.77713650416631397</v>
      </c>
      <c r="J3607">
        <v>0.37785202051620698</v>
      </c>
      <c r="K3607">
        <v>0.78405994550408697</v>
      </c>
      <c r="L3607" t="s">
        <v>151</v>
      </c>
      <c r="M3607" t="s">
        <v>34</v>
      </c>
      <c r="N3607" t="s">
        <v>35</v>
      </c>
      <c r="O3607">
        <v>0.69753664181493802</v>
      </c>
      <c r="P3607" t="s">
        <v>36</v>
      </c>
    </row>
    <row r="3608" spans="1:16">
      <c r="A3608">
        <v>3607</v>
      </c>
      <c r="B3608" t="s">
        <v>3673</v>
      </c>
      <c r="C3608">
        <v>94</v>
      </c>
      <c r="D3608">
        <v>81</v>
      </c>
      <c r="E3608">
        <v>73.057551850334704</v>
      </c>
      <c r="F3608">
        <v>1.16258192810974</v>
      </c>
      <c r="G3608">
        <v>4191.9887773156897</v>
      </c>
      <c r="H3608">
        <v>441.05380123677497</v>
      </c>
      <c r="I3608">
        <v>0.63943706542041401</v>
      </c>
      <c r="J3608">
        <v>0.27079886296560302</v>
      </c>
      <c r="K3608">
        <v>0.739583060180936</v>
      </c>
      <c r="L3608" t="s">
        <v>151</v>
      </c>
      <c r="M3608" t="s">
        <v>34</v>
      </c>
      <c r="N3608" t="s">
        <v>35</v>
      </c>
      <c r="O3608">
        <v>0.89213939472580595</v>
      </c>
      <c r="P3608" t="s">
        <v>36</v>
      </c>
    </row>
    <row r="3609" spans="1:16">
      <c r="A3609">
        <v>3608</v>
      </c>
      <c r="B3609" t="s">
        <v>3674</v>
      </c>
      <c r="C3609">
        <v>61</v>
      </c>
      <c r="D3609">
        <v>86</v>
      </c>
      <c r="E3609">
        <v>57.600399152011001</v>
      </c>
      <c r="F3609">
        <v>0.70700636942675199</v>
      </c>
      <c r="G3609">
        <v>2605.7987251417799</v>
      </c>
      <c r="H3609">
        <v>318.40144728743502</v>
      </c>
      <c r="I3609">
        <v>0.73285420824563097</v>
      </c>
      <c r="J3609">
        <v>0.32299861864096802</v>
      </c>
      <c r="K3609">
        <v>0.68356207111665601</v>
      </c>
      <c r="L3609" t="s">
        <v>151</v>
      </c>
      <c r="M3609" t="s">
        <v>34</v>
      </c>
      <c r="N3609" t="s">
        <v>35</v>
      </c>
      <c r="O3609">
        <v>0.92439816837922495</v>
      </c>
      <c r="P3609" t="s">
        <v>36</v>
      </c>
    </row>
    <row r="3610" spans="1:16">
      <c r="A3610">
        <v>3609</v>
      </c>
      <c r="B3610" t="s">
        <v>3675</v>
      </c>
      <c r="C3610">
        <v>67</v>
      </c>
      <c r="D3610">
        <v>69</v>
      </c>
      <c r="E3610">
        <v>56.375036541148603</v>
      </c>
      <c r="F3610">
        <v>0.96092840307034799</v>
      </c>
      <c r="G3610">
        <v>2496.1090457466898</v>
      </c>
      <c r="H3610">
        <v>319.84725576048299</v>
      </c>
      <c r="I3610">
        <v>0.71793918817048696</v>
      </c>
      <c r="J3610">
        <v>0.30661130273230403</v>
      </c>
      <c r="K3610">
        <v>0.66426706747883901</v>
      </c>
      <c r="L3610" t="s">
        <v>3133</v>
      </c>
      <c r="M3610" t="s">
        <v>34</v>
      </c>
      <c r="N3610" t="s">
        <v>35</v>
      </c>
      <c r="O3610">
        <v>0.62738017355650799</v>
      </c>
      <c r="P3610" t="s">
        <v>36</v>
      </c>
    </row>
    <row r="3611" spans="1:16">
      <c r="A3611">
        <v>3610</v>
      </c>
      <c r="B3611" t="s">
        <v>3676</v>
      </c>
      <c r="C3611">
        <v>53</v>
      </c>
      <c r="D3611">
        <v>87</v>
      </c>
      <c r="E3611">
        <v>54.573842407891</v>
      </c>
      <c r="F3611">
        <v>0.60568774755543398</v>
      </c>
      <c r="G3611">
        <v>2339.1547077504702</v>
      </c>
      <c r="H3611">
        <v>346.01769054309199</v>
      </c>
      <c r="I3611">
        <v>0.82337623780170699</v>
      </c>
      <c r="J3611">
        <v>0.245511705922144</v>
      </c>
      <c r="K3611">
        <v>0.59667879890809805</v>
      </c>
      <c r="L3611" t="s">
        <v>3133</v>
      </c>
      <c r="M3611" t="s">
        <v>34</v>
      </c>
      <c r="N3611" t="s">
        <v>35</v>
      </c>
      <c r="O3611">
        <v>0.621033128158331</v>
      </c>
      <c r="P3611" t="s">
        <v>36</v>
      </c>
    </row>
    <row r="3612" spans="1:16">
      <c r="A3612">
        <v>3611</v>
      </c>
      <c r="B3612" t="s">
        <v>3677</v>
      </c>
      <c r="C3612">
        <v>77</v>
      </c>
      <c r="D3612">
        <v>88</v>
      </c>
      <c r="E3612">
        <v>71.520869359554993</v>
      </c>
      <c r="F3612">
        <v>0.869496279115611</v>
      </c>
      <c r="G3612">
        <v>4017.4959810964101</v>
      </c>
      <c r="H3612">
        <v>389.867565893505</v>
      </c>
      <c r="I3612">
        <v>0.70216867796926197</v>
      </c>
      <c r="J3612">
        <v>0.332147587090379</v>
      </c>
      <c r="K3612">
        <v>0.74356294014084501</v>
      </c>
      <c r="L3612" t="s">
        <v>74</v>
      </c>
      <c r="M3612" t="s">
        <v>34</v>
      </c>
      <c r="N3612" t="s">
        <v>35</v>
      </c>
      <c r="O3612">
        <v>0.705799386587044</v>
      </c>
      <c r="P3612" t="s">
        <v>36</v>
      </c>
    </row>
    <row r="3613" spans="1:16">
      <c r="A3613">
        <v>3612</v>
      </c>
      <c r="B3613" t="s">
        <v>3678</v>
      </c>
      <c r="C3613">
        <v>107</v>
      </c>
      <c r="D3613">
        <v>68</v>
      </c>
      <c r="E3613">
        <v>67.230948110299806</v>
      </c>
      <c r="F3613">
        <v>1.56910569219331</v>
      </c>
      <c r="G3613">
        <v>3550</v>
      </c>
      <c r="H3613">
        <v>402.13203072547901</v>
      </c>
      <c r="I3613">
        <v>0.56434495003813001</v>
      </c>
      <c r="J3613">
        <v>0.27586771842255298</v>
      </c>
      <c r="K3613">
        <v>0.64108352144469505</v>
      </c>
      <c r="L3613" t="s">
        <v>1035</v>
      </c>
      <c r="M3613" t="s">
        <v>34</v>
      </c>
      <c r="N3613" t="s">
        <v>35</v>
      </c>
      <c r="O3613">
        <v>0.64073323207247501</v>
      </c>
      <c r="P3613" t="s">
        <v>36</v>
      </c>
    </row>
    <row r="3614" spans="1:16">
      <c r="A3614">
        <v>3613</v>
      </c>
      <c r="B3614" t="s">
        <v>3679</v>
      </c>
      <c r="C3614">
        <v>69</v>
      </c>
      <c r="D3614">
        <v>34</v>
      </c>
      <c r="E3614">
        <v>51.501728654800097</v>
      </c>
      <c r="F3614">
        <v>2.0322580684856399</v>
      </c>
      <c r="G3614">
        <v>2083.2121224952698</v>
      </c>
      <c r="H3614">
        <v>203.162948012974</v>
      </c>
      <c r="I3614">
        <v>0.73981438787295895</v>
      </c>
      <c r="J3614">
        <v>0.63424104787517699</v>
      </c>
      <c r="K3614">
        <v>0.96795580110497204</v>
      </c>
      <c r="L3614" t="s">
        <v>1035</v>
      </c>
      <c r="M3614" t="s">
        <v>34</v>
      </c>
      <c r="N3614" t="s">
        <v>35</v>
      </c>
      <c r="O3614">
        <v>0.65263467949048304</v>
      </c>
      <c r="P3614" t="s">
        <v>36</v>
      </c>
    </row>
    <row r="3615" spans="1:16">
      <c r="A3615">
        <v>3614</v>
      </c>
      <c r="B3615" t="s">
        <v>3680</v>
      </c>
      <c r="C3615">
        <v>91</v>
      </c>
      <c r="D3615">
        <v>128</v>
      </c>
      <c r="E3615">
        <v>87.314593441200202</v>
      </c>
      <c r="F3615">
        <v>0.709004809317616</v>
      </c>
      <c r="G3615">
        <v>5987.74854215501</v>
      </c>
      <c r="H3615">
        <v>808.09973137751899</v>
      </c>
      <c r="I3615">
        <v>0.77718585824771502</v>
      </c>
      <c r="J3615">
        <v>0.115224144655816</v>
      </c>
      <c r="K3615">
        <v>0.61356402016479095</v>
      </c>
      <c r="L3615" t="s">
        <v>151</v>
      </c>
      <c r="M3615" t="s">
        <v>34</v>
      </c>
      <c r="N3615" t="s">
        <v>35</v>
      </c>
      <c r="O3615">
        <v>0.76633238943451898</v>
      </c>
      <c r="P3615" t="s">
        <v>36</v>
      </c>
    </row>
    <row r="3616" spans="1:16">
      <c r="A3616">
        <v>3615</v>
      </c>
      <c r="B3616" t="s">
        <v>3681</v>
      </c>
      <c r="C3616">
        <v>73</v>
      </c>
      <c r="D3616">
        <v>63</v>
      </c>
      <c r="E3616">
        <v>59.742116741395897</v>
      </c>
      <c r="F3616">
        <v>1.1551724137931001</v>
      </c>
      <c r="G3616">
        <v>2803.18069565217</v>
      </c>
      <c r="H3616">
        <v>366.32188751718297</v>
      </c>
      <c r="I3616">
        <v>0.63018241581741496</v>
      </c>
      <c r="J3616">
        <v>0.26250357426001197</v>
      </c>
      <c r="K3616">
        <v>0.77824544029050102</v>
      </c>
      <c r="L3616" t="s">
        <v>507</v>
      </c>
      <c r="M3616" t="s">
        <v>34</v>
      </c>
      <c r="N3616" t="s">
        <v>35</v>
      </c>
      <c r="O3616">
        <v>0.64811054179338501</v>
      </c>
      <c r="P3616" t="s">
        <v>36</v>
      </c>
    </row>
    <row r="3617" spans="1:16">
      <c r="A3617">
        <v>3616</v>
      </c>
      <c r="B3617" t="s">
        <v>3682</v>
      </c>
      <c r="C3617">
        <v>103</v>
      </c>
      <c r="D3617">
        <v>108</v>
      </c>
      <c r="E3617">
        <v>85.105183932248906</v>
      </c>
      <c r="F3617">
        <v>0.95188055036859398</v>
      </c>
      <c r="G3617">
        <v>5688.5543353497196</v>
      </c>
      <c r="H3617">
        <v>548.65536402878604</v>
      </c>
      <c r="I3617">
        <v>0.75067065883933304</v>
      </c>
      <c r="J3617">
        <v>0.23747205783730199</v>
      </c>
      <c r="K3617">
        <v>0.657735998212721</v>
      </c>
      <c r="L3617" t="s">
        <v>1035</v>
      </c>
      <c r="M3617" t="s">
        <v>34</v>
      </c>
      <c r="N3617" t="s">
        <v>35</v>
      </c>
      <c r="O3617">
        <v>0.68658323172518299</v>
      </c>
      <c r="P3617" t="s">
        <v>36</v>
      </c>
    </row>
    <row r="3618" spans="1:16">
      <c r="A3618">
        <v>3617</v>
      </c>
      <c r="B3618" t="s">
        <v>3683</v>
      </c>
      <c r="C3618">
        <v>73</v>
      </c>
      <c r="D3618">
        <v>115</v>
      </c>
      <c r="E3618">
        <v>65.468784501219801</v>
      </c>
      <c r="F3618">
        <v>0.63507109004739304</v>
      </c>
      <c r="G3618">
        <v>3366.34356181475</v>
      </c>
      <c r="H3618">
        <v>535.62656006844202</v>
      </c>
      <c r="I3618">
        <v>0.80663318493017899</v>
      </c>
      <c r="J3618">
        <v>0.147449767705332</v>
      </c>
      <c r="K3618">
        <v>0.59057130192172302</v>
      </c>
      <c r="L3618" t="s">
        <v>41</v>
      </c>
      <c r="M3618" t="s">
        <v>34</v>
      </c>
      <c r="N3618" t="s">
        <v>35</v>
      </c>
      <c r="O3618">
        <v>0.72841704557019304</v>
      </c>
      <c r="P3618" t="s">
        <v>36</v>
      </c>
    </row>
    <row r="3619" spans="1:16">
      <c r="A3619">
        <v>3618</v>
      </c>
      <c r="B3619" t="s">
        <v>3684</v>
      </c>
      <c r="C3619">
        <v>77</v>
      </c>
      <c r="D3619">
        <v>68</v>
      </c>
      <c r="E3619">
        <v>62.2596312984777</v>
      </c>
      <c r="F3619">
        <v>1.1359999999999999</v>
      </c>
      <c r="G3619">
        <v>3044.40881172023</v>
      </c>
      <c r="H3619">
        <v>424.621401045737</v>
      </c>
      <c r="I3619">
        <v>0.78980846464758003</v>
      </c>
      <c r="J3619">
        <v>0.212182262706992</v>
      </c>
      <c r="K3619">
        <v>0.70212182497514797</v>
      </c>
      <c r="L3619" t="s">
        <v>41</v>
      </c>
      <c r="M3619" t="s">
        <v>34</v>
      </c>
      <c r="N3619" t="s">
        <v>35</v>
      </c>
      <c r="O3619">
        <v>0.74604064856645202</v>
      </c>
      <c r="P3619" t="s">
        <v>36</v>
      </c>
    </row>
    <row r="3620" spans="1:16">
      <c r="A3620">
        <v>3619</v>
      </c>
      <c r="B3620" t="s">
        <v>3685</v>
      </c>
      <c r="C3620">
        <v>141</v>
      </c>
      <c r="D3620">
        <v>137</v>
      </c>
      <c r="E3620">
        <v>112.572859671709</v>
      </c>
      <c r="F3620">
        <v>1.0346887812826699</v>
      </c>
      <c r="G3620">
        <v>9953.0750415878992</v>
      </c>
      <c r="H3620">
        <v>886.22745531942496</v>
      </c>
      <c r="I3620">
        <v>0.57845956999015502</v>
      </c>
      <c r="J3620">
        <v>0.15924901023840601</v>
      </c>
      <c r="K3620">
        <v>0.65645524948534495</v>
      </c>
      <c r="L3620" t="s">
        <v>151</v>
      </c>
      <c r="M3620" t="s">
        <v>34</v>
      </c>
      <c r="N3620" t="s">
        <v>35</v>
      </c>
      <c r="O3620">
        <v>0.86093098684015901</v>
      </c>
      <c r="P3620" t="s">
        <v>36</v>
      </c>
    </row>
    <row r="3621" spans="1:16">
      <c r="A3621">
        <v>3620</v>
      </c>
      <c r="B3621" t="s">
        <v>3686</v>
      </c>
      <c r="C3621">
        <v>78</v>
      </c>
      <c r="D3621">
        <v>83</v>
      </c>
      <c r="E3621">
        <v>66.755811781245498</v>
      </c>
      <c r="F3621">
        <v>0.93103450643674701</v>
      </c>
      <c r="G3621">
        <v>3500</v>
      </c>
      <c r="H3621">
        <v>413.84775996208202</v>
      </c>
      <c r="I3621">
        <v>0.66986466134407896</v>
      </c>
      <c r="J3621">
        <v>0.25680098825588699</v>
      </c>
      <c r="K3621">
        <v>0.63926940639269403</v>
      </c>
      <c r="L3621" t="s">
        <v>3687</v>
      </c>
      <c r="M3621" t="s">
        <v>34</v>
      </c>
      <c r="N3621" t="s">
        <v>35</v>
      </c>
      <c r="O3621">
        <v>0.63726771350452505</v>
      </c>
      <c r="P3621" t="s">
        <v>36</v>
      </c>
    </row>
    <row r="3622" spans="1:16">
      <c r="A3622">
        <v>3621</v>
      </c>
      <c r="B3622" t="s">
        <v>3688</v>
      </c>
      <c r="C3622">
        <v>73</v>
      </c>
      <c r="D3622">
        <v>101</v>
      </c>
      <c r="E3622">
        <v>69.444049675436105</v>
      </c>
      <c r="F3622">
        <v>0.72341186300903104</v>
      </c>
      <c r="G3622">
        <v>3787.5638211720202</v>
      </c>
      <c r="H3622">
        <v>415.31234182243799</v>
      </c>
      <c r="I3622">
        <v>0.726252855039353</v>
      </c>
      <c r="J3622">
        <v>0.27594348769243399</v>
      </c>
      <c r="K3622">
        <v>0.70531414337116005</v>
      </c>
      <c r="L3622" t="s">
        <v>151</v>
      </c>
      <c r="M3622" t="s">
        <v>34</v>
      </c>
      <c r="N3622" t="s">
        <v>35</v>
      </c>
      <c r="O3622">
        <v>0.90962905842104202</v>
      </c>
      <c r="P3622" t="s">
        <v>36</v>
      </c>
    </row>
    <row r="3623" spans="1:16">
      <c r="A3623">
        <v>3622</v>
      </c>
      <c r="B3623" t="s">
        <v>3689</v>
      </c>
      <c r="C3623">
        <v>88</v>
      </c>
      <c r="D3623">
        <v>39</v>
      </c>
      <c r="E3623">
        <v>51.240175321802298</v>
      </c>
      <c r="F3623">
        <v>2.2676056338028201</v>
      </c>
      <c r="G3623">
        <v>2062.1065202268401</v>
      </c>
      <c r="H3623">
        <v>301.005394962352</v>
      </c>
      <c r="I3623">
        <v>0.79097555582840395</v>
      </c>
      <c r="J3623">
        <v>0.28600419306692498</v>
      </c>
      <c r="K3623">
        <v>0.75834927575840405</v>
      </c>
      <c r="L3623" t="s">
        <v>38</v>
      </c>
      <c r="M3623" t="s">
        <v>34</v>
      </c>
      <c r="N3623" t="s">
        <v>35</v>
      </c>
      <c r="O3623">
        <v>0.76397659174253396</v>
      </c>
      <c r="P3623" t="s">
        <v>36</v>
      </c>
    </row>
    <row r="3624" spans="1:16">
      <c r="A3624">
        <v>3623</v>
      </c>
      <c r="B3624" t="s">
        <v>3690</v>
      </c>
      <c r="C3624">
        <v>53</v>
      </c>
      <c r="D3624">
        <v>73</v>
      </c>
      <c r="E3624">
        <v>57.2791726806594</v>
      </c>
      <c r="F3624">
        <v>0.73134328358209</v>
      </c>
      <c r="G3624">
        <v>2576.8156797731599</v>
      </c>
      <c r="H3624">
        <v>323.84972819628899</v>
      </c>
      <c r="I3624">
        <v>0.67942730506235205</v>
      </c>
      <c r="J3624">
        <v>0.30874941594036598</v>
      </c>
      <c r="K3624">
        <v>0.80334553542467901</v>
      </c>
      <c r="L3624" t="s">
        <v>111</v>
      </c>
      <c r="M3624" t="s">
        <v>34</v>
      </c>
      <c r="N3624" t="s">
        <v>35</v>
      </c>
      <c r="O3624">
        <v>0.72910219141140997</v>
      </c>
      <c r="P3624" t="s">
        <v>36</v>
      </c>
    </row>
    <row r="3625" spans="1:16">
      <c r="A3625">
        <v>3624</v>
      </c>
      <c r="B3625" t="s">
        <v>3691</v>
      </c>
      <c r="C3625">
        <v>61</v>
      </c>
      <c r="D3625">
        <v>98</v>
      </c>
      <c r="E3625">
        <v>64.283024908784995</v>
      </c>
      <c r="F3625">
        <v>0.61875112652126596</v>
      </c>
      <c r="G3625">
        <v>3245.5065572778799</v>
      </c>
      <c r="H3625">
        <v>375.95649748532702</v>
      </c>
      <c r="I3625">
        <v>0.86142045403336198</v>
      </c>
      <c r="J3625">
        <v>0.28854739978648902</v>
      </c>
      <c r="K3625">
        <v>0.68970309538850305</v>
      </c>
      <c r="L3625" t="s">
        <v>55</v>
      </c>
      <c r="M3625" t="s">
        <v>34</v>
      </c>
      <c r="N3625" t="s">
        <v>35</v>
      </c>
      <c r="O3625">
        <v>0.70932855714639698</v>
      </c>
      <c r="P3625" t="s">
        <v>36</v>
      </c>
    </row>
    <row r="3626" spans="1:16">
      <c r="A3626">
        <v>3625</v>
      </c>
      <c r="B3626" t="s">
        <v>3692</v>
      </c>
      <c r="C3626">
        <v>57</v>
      </c>
      <c r="D3626">
        <v>120</v>
      </c>
      <c r="E3626">
        <v>66.036697681803702</v>
      </c>
      <c r="F3626">
        <v>0.47540981979986102</v>
      </c>
      <c r="G3626">
        <v>3425</v>
      </c>
      <c r="H3626">
        <v>432.13203072547901</v>
      </c>
      <c r="I3626">
        <v>0.86207177711437999</v>
      </c>
      <c r="J3626">
        <v>0.23048227010393399</v>
      </c>
      <c r="K3626">
        <v>0.65083135391923996</v>
      </c>
      <c r="L3626" t="s">
        <v>151</v>
      </c>
      <c r="M3626" t="s">
        <v>34</v>
      </c>
      <c r="N3626" t="s">
        <v>35</v>
      </c>
      <c r="O3626">
        <v>0.90802273393397204</v>
      </c>
      <c r="P3626" t="s">
        <v>36</v>
      </c>
    </row>
    <row r="3627" spans="1:16">
      <c r="A3627">
        <v>3626</v>
      </c>
      <c r="B3627" t="s">
        <v>3693</v>
      </c>
      <c r="C3627">
        <v>71</v>
      </c>
      <c r="D3627">
        <v>102</v>
      </c>
      <c r="E3627">
        <v>66.036697681803702</v>
      </c>
      <c r="F3627">
        <v>0.69585255135467705</v>
      </c>
      <c r="G3627">
        <v>3425</v>
      </c>
      <c r="H3627">
        <v>430.416301488876</v>
      </c>
      <c r="I3627">
        <v>0.808400265430124</v>
      </c>
      <c r="J3627">
        <v>0.232323433328778</v>
      </c>
      <c r="K3627">
        <v>0.64319248826291098</v>
      </c>
      <c r="L3627" t="s">
        <v>41</v>
      </c>
      <c r="M3627" t="s">
        <v>34</v>
      </c>
      <c r="N3627" t="s">
        <v>35</v>
      </c>
      <c r="O3627">
        <v>0.82698222723051296</v>
      </c>
      <c r="P3627" t="s">
        <v>36</v>
      </c>
    </row>
    <row r="3628" spans="1:16">
      <c r="A3628">
        <v>3627</v>
      </c>
      <c r="B3628" t="s">
        <v>3694</v>
      </c>
      <c r="C3628">
        <v>58</v>
      </c>
      <c r="D3628">
        <v>78</v>
      </c>
      <c r="E3628">
        <v>59.492935566176598</v>
      </c>
      <c r="F3628">
        <v>0.74125874125874103</v>
      </c>
      <c r="G3628">
        <v>2779.8456283553901</v>
      </c>
      <c r="H3628">
        <v>332.04403892568899</v>
      </c>
      <c r="I3628">
        <v>0.45363569097319301</v>
      </c>
      <c r="J3628">
        <v>0.31683938918293197</v>
      </c>
      <c r="K3628">
        <v>0.82384811910844902</v>
      </c>
      <c r="L3628" t="s">
        <v>41</v>
      </c>
      <c r="M3628" t="s">
        <v>34</v>
      </c>
      <c r="N3628" t="s">
        <v>35</v>
      </c>
      <c r="O3628">
        <v>0.64477952436003905</v>
      </c>
      <c r="P3628" t="s">
        <v>36</v>
      </c>
    </row>
    <row r="3629" spans="1:16">
      <c r="A3629">
        <v>3628</v>
      </c>
      <c r="B3629" t="s">
        <v>3695</v>
      </c>
      <c r="C3629">
        <v>111</v>
      </c>
      <c r="D3629">
        <v>55</v>
      </c>
      <c r="E3629">
        <v>65.674187911160104</v>
      </c>
      <c r="F3629">
        <v>2.0388348310334501</v>
      </c>
      <c r="G3629">
        <v>3387.5</v>
      </c>
      <c r="H3629">
        <v>326.776692271233</v>
      </c>
      <c r="I3629">
        <v>0.50798271115947402</v>
      </c>
      <c r="J3629">
        <v>0.39864564416063603</v>
      </c>
      <c r="K3629">
        <v>0.790087463556851</v>
      </c>
      <c r="L3629" t="s">
        <v>55</v>
      </c>
      <c r="M3629" t="s">
        <v>34</v>
      </c>
      <c r="N3629" t="s">
        <v>35</v>
      </c>
      <c r="O3629">
        <v>0.70570337211831302</v>
      </c>
      <c r="P3629" t="s">
        <v>36</v>
      </c>
    </row>
    <row r="3630" spans="1:16">
      <c r="A3630">
        <v>3629</v>
      </c>
      <c r="B3630" t="s">
        <v>3696</v>
      </c>
      <c r="C3630">
        <v>80</v>
      </c>
      <c r="D3630">
        <v>75</v>
      </c>
      <c r="E3630">
        <v>65.552905835524697</v>
      </c>
      <c r="F3630">
        <v>1.06666666666667</v>
      </c>
      <c r="G3630">
        <v>3375</v>
      </c>
      <c r="H3630">
        <v>297.27921843528702</v>
      </c>
      <c r="I3630">
        <v>0.74509205336843898</v>
      </c>
      <c r="J3630">
        <v>0.479904188227818</v>
      </c>
      <c r="K3630">
        <v>0.76056338028169002</v>
      </c>
      <c r="L3630" t="s">
        <v>38</v>
      </c>
      <c r="M3630" t="s">
        <v>34</v>
      </c>
      <c r="N3630" t="s">
        <v>35</v>
      </c>
      <c r="O3630">
        <v>0.69218947748679704</v>
      </c>
      <c r="P3630" t="s">
        <v>36</v>
      </c>
    </row>
    <row r="3631" spans="1:16">
      <c r="A3631">
        <v>3630</v>
      </c>
      <c r="B3631" t="s">
        <v>3697</v>
      </c>
      <c r="C3631">
        <v>67</v>
      </c>
      <c r="D3631">
        <v>99</v>
      </c>
      <c r="E3631">
        <v>73.822870078706003</v>
      </c>
      <c r="F3631">
        <v>0.67034336870579903</v>
      </c>
      <c r="G3631">
        <v>4280.2755924385601</v>
      </c>
      <c r="H3631">
        <v>370.02055100316602</v>
      </c>
      <c r="I3631">
        <v>0.77418784471463897</v>
      </c>
      <c r="J3631">
        <v>0.39285284773829698</v>
      </c>
      <c r="K3631">
        <v>0.81419281877297101</v>
      </c>
      <c r="L3631" t="s">
        <v>106</v>
      </c>
      <c r="M3631" t="s">
        <v>34</v>
      </c>
      <c r="N3631" t="s">
        <v>35</v>
      </c>
      <c r="O3631">
        <v>0.67776312977275499</v>
      </c>
      <c r="P3631" t="s">
        <v>36</v>
      </c>
    </row>
    <row r="3632" spans="1:16">
      <c r="A3632">
        <v>3631</v>
      </c>
      <c r="B3632" t="s">
        <v>3698</v>
      </c>
      <c r="C3632">
        <v>71</v>
      </c>
      <c r="D3632">
        <v>107</v>
      </c>
      <c r="E3632">
        <v>65.309666014019697</v>
      </c>
      <c r="F3632">
        <v>0.66279072262445204</v>
      </c>
      <c r="G3632">
        <v>3350</v>
      </c>
      <c r="H3632">
        <v>386.27416610717802</v>
      </c>
      <c r="I3632">
        <v>0.69599147864868705</v>
      </c>
      <c r="J3632">
        <v>0.282139143612746</v>
      </c>
      <c r="K3632">
        <v>0.60770975056689303</v>
      </c>
      <c r="L3632" t="s">
        <v>106</v>
      </c>
      <c r="M3632" t="s">
        <v>34</v>
      </c>
      <c r="N3632" t="s">
        <v>35</v>
      </c>
      <c r="O3632">
        <v>0.72898926491626903</v>
      </c>
      <c r="P3632" t="s">
        <v>36</v>
      </c>
    </row>
    <row r="3633" spans="1:16">
      <c r="A3633">
        <v>3632</v>
      </c>
      <c r="B3633" t="s">
        <v>3699</v>
      </c>
      <c r="C3633">
        <v>69</v>
      </c>
      <c r="D3633">
        <v>161</v>
      </c>
      <c r="E3633">
        <v>81.630998460025396</v>
      </c>
      <c r="F3633">
        <v>0.426450959393885</v>
      </c>
      <c r="G3633">
        <v>5233.5948385633301</v>
      </c>
      <c r="H3633">
        <v>628.18350148138802</v>
      </c>
      <c r="I3633">
        <v>0.86211070580327098</v>
      </c>
      <c r="J3633">
        <v>0.16666212332440999</v>
      </c>
      <c r="K3633">
        <v>0.54773126759686996</v>
      </c>
      <c r="L3633" t="s">
        <v>93</v>
      </c>
      <c r="M3633" t="s">
        <v>34</v>
      </c>
      <c r="N3633" t="s">
        <v>35</v>
      </c>
      <c r="O3633">
        <v>0.67651215126883502</v>
      </c>
      <c r="P3633" t="s">
        <v>36</v>
      </c>
    </row>
    <row r="3634" spans="1:16">
      <c r="A3634">
        <v>3633</v>
      </c>
      <c r="B3634" t="s">
        <v>3700</v>
      </c>
      <c r="C3634">
        <v>220</v>
      </c>
      <c r="D3634">
        <v>98</v>
      </c>
      <c r="E3634">
        <v>124.99934997383301</v>
      </c>
      <c r="F3634">
        <v>2.2513966909051302</v>
      </c>
      <c r="G3634">
        <v>12271.7186710775</v>
      </c>
      <c r="H3634">
        <v>931.04487580807302</v>
      </c>
      <c r="I3634">
        <v>0.82885970972688205</v>
      </c>
      <c r="J3634">
        <v>0.17789921270221801</v>
      </c>
      <c r="K3634">
        <v>0.72055050355191697</v>
      </c>
      <c r="L3634" t="s">
        <v>151</v>
      </c>
      <c r="M3634" t="s">
        <v>34</v>
      </c>
      <c r="N3634" t="s">
        <v>35</v>
      </c>
      <c r="O3634">
        <v>0.87318556233899103</v>
      </c>
      <c r="P3634" t="s">
        <v>36</v>
      </c>
    </row>
    <row r="3635" spans="1:16">
      <c r="A3635">
        <v>3634</v>
      </c>
      <c r="B3635" t="s">
        <v>3701</v>
      </c>
      <c r="C3635">
        <v>88</v>
      </c>
      <c r="D3635">
        <v>116</v>
      </c>
      <c r="E3635">
        <v>72.063880106811297</v>
      </c>
      <c r="F3635">
        <v>0.76118423355179898</v>
      </c>
      <c r="G3635">
        <v>4078.7319538752399</v>
      </c>
      <c r="H3635">
        <v>615.17577877210499</v>
      </c>
      <c r="I3635">
        <v>0.66539521263193502</v>
      </c>
      <c r="J3635">
        <v>0.13543676564740401</v>
      </c>
      <c r="K3635">
        <v>0.54659894432825396</v>
      </c>
      <c r="L3635" t="s">
        <v>74</v>
      </c>
      <c r="M3635" t="s">
        <v>34</v>
      </c>
      <c r="N3635" t="s">
        <v>35</v>
      </c>
      <c r="O3635">
        <v>0.64107885678012699</v>
      </c>
      <c r="P3635" t="s">
        <v>36</v>
      </c>
    </row>
    <row r="3636" spans="1:16">
      <c r="A3636">
        <v>3635</v>
      </c>
      <c r="B3636" t="s">
        <v>3702</v>
      </c>
      <c r="C3636">
        <v>62</v>
      </c>
      <c r="D3636">
        <v>92</v>
      </c>
      <c r="E3636">
        <v>53.944300898122698</v>
      </c>
      <c r="F3636">
        <v>0.67424809332574598</v>
      </c>
      <c r="G3636">
        <v>2285.4989160680502</v>
      </c>
      <c r="H3636">
        <v>353.67343150252901</v>
      </c>
      <c r="I3636">
        <v>0.72771494618702504</v>
      </c>
      <c r="J3636">
        <v>0.229607469021747</v>
      </c>
      <c r="K3636">
        <v>0.53552274151981605</v>
      </c>
      <c r="L3636" t="s">
        <v>151</v>
      </c>
      <c r="M3636" t="s">
        <v>34</v>
      </c>
      <c r="N3636" t="s">
        <v>35</v>
      </c>
      <c r="O3636">
        <v>0.75128741651082598</v>
      </c>
      <c r="P3636" t="s">
        <v>36</v>
      </c>
    </row>
    <row r="3637" spans="1:16">
      <c r="A3637">
        <v>3636</v>
      </c>
      <c r="B3637" t="s">
        <v>3703</v>
      </c>
      <c r="C3637">
        <v>186</v>
      </c>
      <c r="D3637">
        <v>99</v>
      </c>
      <c r="E3637">
        <v>104.89498987028701</v>
      </c>
      <c r="F3637">
        <v>1.87682036983067</v>
      </c>
      <c r="G3637">
        <v>8641.7037119092602</v>
      </c>
      <c r="H3637">
        <v>895.27031454687506</v>
      </c>
      <c r="I3637">
        <v>0.65054907203269097</v>
      </c>
      <c r="J3637">
        <v>0.135488011038951</v>
      </c>
      <c r="K3637">
        <v>0.63684458415939205</v>
      </c>
      <c r="L3637" t="s">
        <v>41</v>
      </c>
      <c r="M3637" t="s">
        <v>34</v>
      </c>
      <c r="N3637" t="s">
        <v>35</v>
      </c>
      <c r="O3637">
        <v>0.77216709508767301</v>
      </c>
      <c r="P3637" t="s">
        <v>36</v>
      </c>
    </row>
    <row r="3638" spans="1:16">
      <c r="A3638">
        <v>3637</v>
      </c>
      <c r="B3638" t="s">
        <v>3704</v>
      </c>
      <c r="C3638">
        <v>83</v>
      </c>
      <c r="D3638">
        <v>68</v>
      </c>
      <c r="E3638">
        <v>61.451944269446201</v>
      </c>
      <c r="F3638">
        <v>1.2159999042968599</v>
      </c>
      <c r="G3638">
        <v>2965.9316427221202</v>
      </c>
      <c r="H3638">
        <v>571.04964064338901</v>
      </c>
      <c r="I3638">
        <v>0.64135231650878799</v>
      </c>
      <c r="J3638">
        <v>0.11429395897189699</v>
      </c>
      <c r="K3638">
        <v>0.66853160909913201</v>
      </c>
      <c r="L3638" t="s">
        <v>41</v>
      </c>
      <c r="M3638" t="s">
        <v>34</v>
      </c>
      <c r="N3638" t="s">
        <v>35</v>
      </c>
      <c r="O3638">
        <v>0.76725691945085195</v>
      </c>
      <c r="P3638" t="s">
        <v>36</v>
      </c>
    </row>
    <row r="3639" spans="1:16">
      <c r="A3639">
        <v>3638</v>
      </c>
      <c r="B3639" t="s">
        <v>3705</v>
      </c>
      <c r="C3639">
        <v>60</v>
      </c>
      <c r="D3639">
        <v>112</v>
      </c>
      <c r="E3639">
        <v>61.394946602594601</v>
      </c>
      <c r="F3639">
        <v>0.53446753548053205</v>
      </c>
      <c r="G3639">
        <v>2960.4322956521701</v>
      </c>
      <c r="H3639">
        <v>474.35242567746502</v>
      </c>
      <c r="I3639">
        <v>0.83780996068758695</v>
      </c>
      <c r="J3639">
        <v>0.165334218092519</v>
      </c>
      <c r="K3639">
        <v>0.58824571766095701</v>
      </c>
      <c r="L3639" t="s">
        <v>257</v>
      </c>
      <c r="M3639" t="s">
        <v>34</v>
      </c>
      <c r="N3639" t="s">
        <v>35</v>
      </c>
      <c r="O3639">
        <v>0.67743686511312495</v>
      </c>
      <c r="P3639" t="s">
        <v>36</v>
      </c>
    </row>
    <row r="3640" spans="1:16">
      <c r="A3640">
        <v>3639</v>
      </c>
      <c r="B3640" t="s">
        <v>3706</v>
      </c>
      <c r="C3640">
        <v>84</v>
      </c>
      <c r="D3640">
        <v>119</v>
      </c>
      <c r="E3640">
        <v>70.042359616399295</v>
      </c>
      <c r="F3640">
        <v>0.70937412966049695</v>
      </c>
      <c r="G3640">
        <v>3853.11009300567</v>
      </c>
      <c r="H3640">
        <v>560.15697182987003</v>
      </c>
      <c r="I3640">
        <v>0.87146216121654196</v>
      </c>
      <c r="J3640">
        <v>0.154312742858081</v>
      </c>
      <c r="K3640">
        <v>0.56889552107792596</v>
      </c>
      <c r="L3640" t="s">
        <v>151</v>
      </c>
      <c r="M3640" t="s">
        <v>34</v>
      </c>
      <c r="N3640" t="s">
        <v>35</v>
      </c>
      <c r="O3640">
        <v>0.80919651641554202</v>
      </c>
      <c r="P3640" t="s">
        <v>36</v>
      </c>
    </row>
    <row r="3641" spans="1:16">
      <c r="A3641">
        <v>3640</v>
      </c>
      <c r="B3641" t="s">
        <v>3707</v>
      </c>
      <c r="C3641">
        <v>73</v>
      </c>
      <c r="D3641">
        <v>73</v>
      </c>
      <c r="E3641">
        <v>57.583969590322397</v>
      </c>
      <c r="F3641">
        <v>1.0003350961909101</v>
      </c>
      <c r="G3641">
        <v>2604.3124151228699</v>
      </c>
      <c r="H3641">
        <v>368.04557499864802</v>
      </c>
      <c r="I3641">
        <v>0.63326568524083504</v>
      </c>
      <c r="J3641">
        <v>0.24160156554814399</v>
      </c>
      <c r="K3641">
        <v>0.72101061641017195</v>
      </c>
      <c r="L3641" t="s">
        <v>151</v>
      </c>
      <c r="M3641" t="s">
        <v>34</v>
      </c>
      <c r="N3641" t="s">
        <v>35</v>
      </c>
      <c r="O3641">
        <v>0.80923084416226798</v>
      </c>
      <c r="P3641" t="s">
        <v>36</v>
      </c>
    </row>
    <row r="3642" spans="1:16">
      <c r="A3642">
        <v>3641</v>
      </c>
      <c r="B3642" t="s">
        <v>3708</v>
      </c>
      <c r="C3642">
        <v>110</v>
      </c>
      <c r="D3642">
        <v>62</v>
      </c>
      <c r="E3642">
        <v>64.690932974070094</v>
      </c>
      <c r="F3642">
        <v>1.7625980605578699</v>
      </c>
      <c r="G3642">
        <v>3286.8259758034001</v>
      </c>
      <c r="H3642">
        <v>414.19920955865302</v>
      </c>
      <c r="I3642">
        <v>0.67476282822892497</v>
      </c>
      <c r="J3642">
        <v>0.24075096857794201</v>
      </c>
      <c r="K3642">
        <v>0.64740324374963398</v>
      </c>
      <c r="L3642" t="s">
        <v>41</v>
      </c>
      <c r="M3642" t="s">
        <v>34</v>
      </c>
      <c r="N3642" t="s">
        <v>35</v>
      </c>
      <c r="O3642">
        <v>0.620357381326199</v>
      </c>
      <c r="P3642" t="s">
        <v>36</v>
      </c>
    </row>
    <row r="3643" spans="1:16">
      <c r="A3643">
        <v>3642</v>
      </c>
      <c r="B3643" t="s">
        <v>3709</v>
      </c>
      <c r="C3643">
        <v>80</v>
      </c>
      <c r="D3643">
        <v>82</v>
      </c>
      <c r="E3643">
        <v>66.067289770704306</v>
      </c>
      <c r="F3643">
        <v>0.98370994932718903</v>
      </c>
      <c r="G3643">
        <v>3428.1740586011301</v>
      </c>
      <c r="H3643">
        <v>422.57120713327203</v>
      </c>
      <c r="I3643">
        <v>0.71694036523251303</v>
      </c>
      <c r="J3643">
        <v>0.241253111984819</v>
      </c>
      <c r="K3643">
        <v>0.70399536062021195</v>
      </c>
      <c r="L3643" t="s">
        <v>151</v>
      </c>
      <c r="M3643" t="s">
        <v>34</v>
      </c>
      <c r="N3643" t="s">
        <v>35</v>
      </c>
      <c r="O3643">
        <v>0.72659085925047395</v>
      </c>
      <c r="P3643" t="s">
        <v>36</v>
      </c>
    </row>
    <row r="3644" spans="1:16">
      <c r="A3644">
        <v>3643</v>
      </c>
      <c r="B3644" t="s">
        <v>3710</v>
      </c>
      <c r="C3644">
        <v>81</v>
      </c>
      <c r="D3644">
        <v>52</v>
      </c>
      <c r="E3644">
        <v>54.213752879144799</v>
      </c>
      <c r="F3644">
        <v>1.5636998670918301</v>
      </c>
      <c r="G3644">
        <v>2308.3880903591698</v>
      </c>
      <c r="H3644">
        <v>280.33642205932898</v>
      </c>
      <c r="I3644">
        <v>0.74754585599773904</v>
      </c>
      <c r="J3644">
        <v>0.36911325125762501</v>
      </c>
      <c r="K3644">
        <v>0.75360279489543402</v>
      </c>
      <c r="L3644" t="s">
        <v>151</v>
      </c>
      <c r="M3644" t="s">
        <v>34</v>
      </c>
      <c r="N3644" t="s">
        <v>35</v>
      </c>
      <c r="O3644">
        <v>0.88841976399099298</v>
      </c>
      <c r="P3644" t="s">
        <v>36</v>
      </c>
    </row>
    <row r="3645" spans="1:16">
      <c r="A3645">
        <v>3644</v>
      </c>
      <c r="B3645" t="s">
        <v>3711</v>
      </c>
      <c r="C3645">
        <v>145</v>
      </c>
      <c r="D3645">
        <v>58</v>
      </c>
      <c r="E3645">
        <v>66.050101159771401</v>
      </c>
      <c r="F3645">
        <v>2.47323176224831</v>
      </c>
      <c r="G3645">
        <v>3426.3904865784498</v>
      </c>
      <c r="H3645">
        <v>508.01259358686002</v>
      </c>
      <c r="I3645">
        <v>0.56544943783513002</v>
      </c>
      <c r="J3645">
        <v>0.166839070840688</v>
      </c>
      <c r="K3645">
        <v>0.52607197462403898</v>
      </c>
      <c r="L3645" t="s">
        <v>151</v>
      </c>
      <c r="M3645" t="s">
        <v>34</v>
      </c>
      <c r="N3645" t="s">
        <v>35</v>
      </c>
      <c r="O3645">
        <v>0.78836749599759903</v>
      </c>
      <c r="P3645" t="s">
        <v>36</v>
      </c>
    </row>
    <row r="3646" spans="1:16">
      <c r="A3646">
        <v>3645</v>
      </c>
      <c r="B3646" t="s">
        <v>3712</v>
      </c>
      <c r="C3646">
        <v>109</v>
      </c>
      <c r="D3646">
        <v>86</v>
      </c>
      <c r="E3646">
        <v>72.803257344743699</v>
      </c>
      <c r="F3646">
        <v>1.2711197420012299</v>
      </c>
      <c r="G3646">
        <v>4162.8571009451798</v>
      </c>
      <c r="H3646">
        <v>755.16872730172201</v>
      </c>
      <c r="I3646">
        <v>0.48544261820561102</v>
      </c>
      <c r="J3646">
        <v>9.1730418175436701E-2</v>
      </c>
      <c r="K3646">
        <v>0.54898271198400606</v>
      </c>
      <c r="L3646" t="s">
        <v>74</v>
      </c>
      <c r="M3646" t="s">
        <v>34</v>
      </c>
      <c r="N3646" t="s">
        <v>35</v>
      </c>
      <c r="O3646">
        <v>0.67071502316325604</v>
      </c>
      <c r="P3646" t="s">
        <v>36</v>
      </c>
    </row>
    <row r="3647" spans="1:16">
      <c r="A3647">
        <v>3646</v>
      </c>
      <c r="B3647" t="s">
        <v>3713</v>
      </c>
      <c r="C3647">
        <v>99</v>
      </c>
      <c r="D3647">
        <v>52</v>
      </c>
      <c r="E3647">
        <v>63.580937037245199</v>
      </c>
      <c r="F3647">
        <v>1.9117647871332399</v>
      </c>
      <c r="G3647">
        <v>3175</v>
      </c>
      <c r="H3647">
        <v>283.13708305358898</v>
      </c>
      <c r="I3647">
        <v>0.57365788617607705</v>
      </c>
      <c r="J3647">
        <v>0.49769134301006501</v>
      </c>
      <c r="K3647">
        <v>0.82736156351791501</v>
      </c>
      <c r="L3647" t="s">
        <v>38</v>
      </c>
      <c r="M3647" t="s">
        <v>34</v>
      </c>
      <c r="N3647" t="s">
        <v>35</v>
      </c>
      <c r="O3647">
        <v>0.81946797851132402</v>
      </c>
      <c r="P3647" t="s">
        <v>36</v>
      </c>
    </row>
    <row r="3648" spans="1:16">
      <c r="A3648">
        <v>3647</v>
      </c>
      <c r="B3648" t="s">
        <v>3714</v>
      </c>
      <c r="C3648">
        <v>55</v>
      </c>
      <c r="D3648">
        <v>118</v>
      </c>
      <c r="E3648">
        <v>74.429204681483796</v>
      </c>
      <c r="F3648">
        <v>0.46527471938646903</v>
      </c>
      <c r="G3648">
        <v>4350.8753183364797</v>
      </c>
      <c r="H3648">
        <v>390.26444154210702</v>
      </c>
      <c r="I3648">
        <v>0.90592715370225496</v>
      </c>
      <c r="J3648">
        <v>0.35897858081096801</v>
      </c>
      <c r="K3648">
        <v>0.79270472270364001</v>
      </c>
      <c r="L3648" t="s">
        <v>194</v>
      </c>
      <c r="M3648" t="s">
        <v>34</v>
      </c>
      <c r="N3648" t="s">
        <v>35</v>
      </c>
      <c r="O3648">
        <v>0.68890280303120999</v>
      </c>
      <c r="P3648" t="s">
        <v>36</v>
      </c>
    </row>
    <row r="3649" spans="1:16">
      <c r="A3649">
        <v>3648</v>
      </c>
      <c r="B3649" t="s">
        <v>3715</v>
      </c>
      <c r="C3649">
        <v>78</v>
      </c>
      <c r="D3649">
        <v>147</v>
      </c>
      <c r="E3649">
        <v>76.301163998108194</v>
      </c>
      <c r="F3649">
        <v>0.53159851301115202</v>
      </c>
      <c r="G3649">
        <v>4572.48414215501</v>
      </c>
      <c r="H3649">
        <v>939.94927337439196</v>
      </c>
      <c r="I3649">
        <v>0.44816431435021598</v>
      </c>
      <c r="J3649">
        <v>6.5035912641179902E-2</v>
      </c>
      <c r="K3649">
        <v>0.52779302772440295</v>
      </c>
      <c r="L3649" t="s">
        <v>41</v>
      </c>
      <c r="M3649" t="s">
        <v>34</v>
      </c>
      <c r="N3649" t="s">
        <v>35</v>
      </c>
      <c r="O3649">
        <v>0.77312719637881</v>
      </c>
      <c r="P3649" t="s">
        <v>36</v>
      </c>
    </row>
    <row r="3650" spans="1:16">
      <c r="A3650">
        <v>3649</v>
      </c>
      <c r="B3650" t="s">
        <v>3716</v>
      </c>
      <c r="C3650">
        <v>128</v>
      </c>
      <c r="D3650">
        <v>66</v>
      </c>
      <c r="E3650">
        <v>62.1577221042349</v>
      </c>
      <c r="F3650">
        <v>1.9430541797066401</v>
      </c>
      <c r="G3650">
        <v>3034.45053459357</v>
      </c>
      <c r="H3650">
        <v>522.29945639257801</v>
      </c>
      <c r="I3650">
        <v>0.67887558089993205</v>
      </c>
      <c r="J3650">
        <v>0.13978184828759699</v>
      </c>
      <c r="K3650">
        <v>0.50873389648899903</v>
      </c>
      <c r="L3650" t="s">
        <v>41</v>
      </c>
      <c r="M3650" t="s">
        <v>34</v>
      </c>
      <c r="N3650" t="s">
        <v>35</v>
      </c>
      <c r="O3650">
        <v>0.70816712301137197</v>
      </c>
      <c r="P3650" t="s">
        <v>36</v>
      </c>
    </row>
    <row r="3651" spans="1:16">
      <c r="A3651">
        <v>3650</v>
      </c>
      <c r="B3651" t="s">
        <v>3717</v>
      </c>
      <c r="C3651">
        <v>53</v>
      </c>
      <c r="D3651">
        <v>101</v>
      </c>
      <c r="E3651">
        <v>63.3301236846713</v>
      </c>
      <c r="F3651">
        <v>0.52475251918702803</v>
      </c>
      <c r="G3651">
        <v>3150</v>
      </c>
      <c r="H3651">
        <v>311.42135381698603</v>
      </c>
      <c r="I3651">
        <v>0.64560303428049903</v>
      </c>
      <c r="J3651">
        <v>0.40815360911876303</v>
      </c>
      <c r="K3651">
        <v>0.77300613496932502</v>
      </c>
      <c r="L3651" t="s">
        <v>257</v>
      </c>
      <c r="M3651" t="s">
        <v>34</v>
      </c>
      <c r="N3651" t="s">
        <v>35</v>
      </c>
      <c r="O3651">
        <v>0.691931585449298</v>
      </c>
      <c r="P3651" t="s">
        <v>36</v>
      </c>
    </row>
    <row r="3652" spans="1:16">
      <c r="A3652">
        <v>3651</v>
      </c>
      <c r="B3652" t="s">
        <v>3718</v>
      </c>
      <c r="C3652">
        <v>62</v>
      </c>
      <c r="D3652">
        <v>102</v>
      </c>
      <c r="E3652">
        <v>58.058539301652303</v>
      </c>
      <c r="F3652">
        <v>0.60961384048422995</v>
      </c>
      <c r="G3652">
        <v>2647.41540567108</v>
      </c>
      <c r="H3652">
        <v>562.11637581763102</v>
      </c>
      <c r="I3652">
        <v>0.63095747216835996</v>
      </c>
      <c r="J3652">
        <v>0.105288146573803</v>
      </c>
      <c r="K3652">
        <v>0.49889365039352401</v>
      </c>
      <c r="L3652" t="s">
        <v>38</v>
      </c>
      <c r="M3652" t="s">
        <v>34</v>
      </c>
      <c r="N3652" t="s">
        <v>35</v>
      </c>
      <c r="O3652">
        <v>0.76374998424357998</v>
      </c>
      <c r="P3652" t="s">
        <v>36</v>
      </c>
    </row>
    <row r="3653" spans="1:16">
      <c r="A3653">
        <v>3652</v>
      </c>
      <c r="B3653" t="s">
        <v>3719</v>
      </c>
      <c r="C3653">
        <v>143</v>
      </c>
      <c r="D3653">
        <v>69</v>
      </c>
      <c r="E3653">
        <v>64.723103697038496</v>
      </c>
      <c r="F3653">
        <v>2.0702462096705498</v>
      </c>
      <c r="G3653">
        <v>3290.09585784499</v>
      </c>
      <c r="H3653">
        <v>822.29191125434397</v>
      </c>
      <c r="I3653">
        <v>0.78406621521733699</v>
      </c>
      <c r="J3653">
        <v>6.11457644626505E-2</v>
      </c>
      <c r="K3653">
        <v>0.48817925194071998</v>
      </c>
      <c r="L3653" t="s">
        <v>41</v>
      </c>
      <c r="M3653" t="s">
        <v>34</v>
      </c>
      <c r="N3653" t="s">
        <v>35</v>
      </c>
      <c r="O3653">
        <v>0.71245522343326095</v>
      </c>
      <c r="P3653" t="s">
        <v>36</v>
      </c>
    </row>
    <row r="3654" spans="1:16">
      <c r="A3654">
        <v>3653</v>
      </c>
      <c r="B3654" t="s">
        <v>3720</v>
      </c>
      <c r="C3654">
        <v>70</v>
      </c>
      <c r="D3654">
        <v>85</v>
      </c>
      <c r="E3654">
        <v>63.204343771663098</v>
      </c>
      <c r="F3654">
        <v>0.82352941176470595</v>
      </c>
      <c r="G3654">
        <v>3137.5</v>
      </c>
      <c r="H3654">
        <v>336.776692271233</v>
      </c>
      <c r="I3654">
        <v>0.46746449812005503</v>
      </c>
      <c r="J3654">
        <v>0.34762383331362601</v>
      </c>
      <c r="K3654">
        <v>0.73177842565597695</v>
      </c>
      <c r="L3654" t="s">
        <v>41</v>
      </c>
      <c r="M3654" t="s">
        <v>34</v>
      </c>
      <c r="N3654" t="s">
        <v>35</v>
      </c>
      <c r="O3654">
        <v>0.72464675968982595</v>
      </c>
      <c r="P3654" t="s">
        <v>36</v>
      </c>
    </row>
    <row r="3655" spans="1:16">
      <c r="A3655">
        <v>3654</v>
      </c>
      <c r="B3655" t="s">
        <v>3721</v>
      </c>
      <c r="C3655">
        <v>67</v>
      </c>
      <c r="D3655">
        <v>54</v>
      </c>
      <c r="E3655">
        <v>53.424347941542301</v>
      </c>
      <c r="F3655">
        <v>1.2533074095935599</v>
      </c>
      <c r="G3655">
        <v>2241.6527705103999</v>
      </c>
      <c r="H3655">
        <v>232.25709946134799</v>
      </c>
      <c r="I3655">
        <v>0.72399579697223504</v>
      </c>
      <c r="J3655">
        <v>0.52220401866483601</v>
      </c>
      <c r="K3655">
        <v>0.84816106174783501</v>
      </c>
      <c r="L3655" t="s">
        <v>194</v>
      </c>
      <c r="M3655" t="s">
        <v>34</v>
      </c>
      <c r="N3655" t="s">
        <v>35</v>
      </c>
      <c r="O3655">
        <v>0.73714949095710003</v>
      </c>
      <c r="P3655" t="s">
        <v>36</v>
      </c>
    </row>
    <row r="3656" spans="1:16">
      <c r="A3656">
        <v>3655</v>
      </c>
      <c r="B3656" t="s">
        <v>3722</v>
      </c>
      <c r="C3656">
        <v>57</v>
      </c>
      <c r="D3656">
        <v>95</v>
      </c>
      <c r="E3656">
        <v>63.078313050504001</v>
      </c>
      <c r="F3656">
        <v>0.59259260369299804</v>
      </c>
      <c r="G3656">
        <v>3125</v>
      </c>
      <c r="H3656">
        <v>337.98989534378097</v>
      </c>
      <c r="I3656">
        <v>0.82340624868766898</v>
      </c>
      <c r="J3656">
        <v>0.34375771381388498</v>
      </c>
      <c r="K3656">
        <v>0.72254335260115599</v>
      </c>
      <c r="L3656" t="s">
        <v>44</v>
      </c>
      <c r="M3656" t="s">
        <v>34</v>
      </c>
      <c r="N3656" t="s">
        <v>35</v>
      </c>
      <c r="O3656">
        <v>0.71454245735330302</v>
      </c>
      <c r="P3656" t="s">
        <v>36</v>
      </c>
    </row>
    <row r="3657" spans="1:16">
      <c r="A3657">
        <v>3656</v>
      </c>
      <c r="B3657" t="s">
        <v>3723</v>
      </c>
      <c r="C3657">
        <v>73</v>
      </c>
      <c r="D3657">
        <v>93</v>
      </c>
      <c r="E3657">
        <v>69.862456577420801</v>
      </c>
      <c r="F3657">
        <v>0.78823529411764703</v>
      </c>
      <c r="G3657">
        <v>3833.3421697542499</v>
      </c>
      <c r="H3657">
        <v>569.43003832931095</v>
      </c>
      <c r="I3657">
        <v>0.54542467965069696</v>
      </c>
      <c r="J3657">
        <v>0.14856164666709001</v>
      </c>
      <c r="K3657">
        <v>0.68467440070084196</v>
      </c>
      <c r="L3657" t="s">
        <v>111</v>
      </c>
      <c r="M3657" t="s">
        <v>34</v>
      </c>
      <c r="N3657" t="s">
        <v>35</v>
      </c>
      <c r="O3657">
        <v>0.73287112586444902</v>
      </c>
      <c r="P3657" t="s">
        <v>36</v>
      </c>
    </row>
    <row r="3658" spans="1:16">
      <c r="A3658">
        <v>3657</v>
      </c>
      <c r="B3658" t="s">
        <v>3724</v>
      </c>
      <c r="C3658">
        <v>78</v>
      </c>
      <c r="D3658">
        <v>79</v>
      </c>
      <c r="E3658">
        <v>64.456481054947204</v>
      </c>
      <c r="F3658">
        <v>0.98107915072227903</v>
      </c>
      <c r="G3658">
        <v>3263.0450155009498</v>
      </c>
      <c r="H3658">
        <v>459.46051688837002</v>
      </c>
      <c r="I3658">
        <v>0.70058582182788898</v>
      </c>
      <c r="J3658">
        <v>0.194239045625482</v>
      </c>
      <c r="K3658">
        <v>0.65608750224134804</v>
      </c>
      <c r="L3658" t="s">
        <v>41</v>
      </c>
      <c r="M3658" t="s">
        <v>34</v>
      </c>
      <c r="N3658" t="s">
        <v>35</v>
      </c>
      <c r="O3658">
        <v>0.81441207866023901</v>
      </c>
      <c r="P3658" t="s">
        <v>36</v>
      </c>
    </row>
    <row r="3659" spans="1:16">
      <c r="A3659">
        <v>3658</v>
      </c>
      <c r="B3659" t="s">
        <v>3725</v>
      </c>
      <c r="C3659">
        <v>80</v>
      </c>
      <c r="D3659">
        <v>80</v>
      </c>
      <c r="E3659">
        <v>74.412676018396596</v>
      </c>
      <c r="F3659">
        <v>0.99787008309856495</v>
      </c>
      <c r="G3659">
        <v>4348.9431153119103</v>
      </c>
      <c r="H3659">
        <v>333.30665131921398</v>
      </c>
      <c r="I3659">
        <v>0.65577702088457102</v>
      </c>
      <c r="J3659">
        <v>0.49193263007827298</v>
      </c>
      <c r="K3659">
        <v>0.81456529606636796</v>
      </c>
      <c r="L3659" t="s">
        <v>74</v>
      </c>
      <c r="M3659" t="s">
        <v>34</v>
      </c>
      <c r="N3659" t="s">
        <v>35</v>
      </c>
      <c r="O3659">
        <v>0.69690986636515095</v>
      </c>
      <c r="P3659" t="s">
        <v>36</v>
      </c>
    </row>
    <row r="3660" spans="1:16">
      <c r="A3660">
        <v>3659</v>
      </c>
      <c r="B3660" t="s">
        <v>3726</v>
      </c>
      <c r="C3660">
        <v>67</v>
      </c>
      <c r="D3660">
        <v>73</v>
      </c>
      <c r="E3660">
        <v>62.952030014831102</v>
      </c>
      <c r="F3660">
        <v>0.905660461821997</v>
      </c>
      <c r="G3660">
        <v>3112.5</v>
      </c>
      <c r="H3660">
        <v>276.776692271233</v>
      </c>
      <c r="I3660">
        <v>0.67392803790428801</v>
      </c>
      <c r="J3660">
        <v>0.51057576237570901</v>
      </c>
      <c r="K3660">
        <v>0.82178217821782196</v>
      </c>
      <c r="L3660" t="s">
        <v>151</v>
      </c>
      <c r="M3660" t="s">
        <v>34</v>
      </c>
      <c r="N3660" t="s">
        <v>35</v>
      </c>
      <c r="O3660">
        <v>0.77735844806743104</v>
      </c>
      <c r="P3660" t="s">
        <v>36</v>
      </c>
    </row>
    <row r="3661" spans="1:16">
      <c r="A3661">
        <v>3660</v>
      </c>
      <c r="B3661" t="s">
        <v>3727</v>
      </c>
      <c r="C3661">
        <v>77</v>
      </c>
      <c r="D3661">
        <v>68</v>
      </c>
      <c r="E3661">
        <v>65.395033127439802</v>
      </c>
      <c r="F3661">
        <v>1.1359999999999999</v>
      </c>
      <c r="G3661">
        <v>3358.7633807183402</v>
      </c>
      <c r="H3661">
        <v>587.648048667078</v>
      </c>
      <c r="I3661">
        <v>0.68592245264641405</v>
      </c>
      <c r="J3661">
        <v>0.122223488971046</v>
      </c>
      <c r="K3661">
        <v>0.75266453503863595</v>
      </c>
      <c r="L3661" t="s">
        <v>41</v>
      </c>
      <c r="M3661" t="s">
        <v>34</v>
      </c>
      <c r="N3661" t="s">
        <v>35</v>
      </c>
      <c r="O3661">
        <v>0.73126048873999905</v>
      </c>
      <c r="P3661" t="s">
        <v>36</v>
      </c>
    </row>
    <row r="3662" spans="1:16">
      <c r="A3662">
        <v>3661</v>
      </c>
      <c r="B3662" t="s">
        <v>3728</v>
      </c>
      <c r="C3662">
        <v>94</v>
      </c>
      <c r="D3662">
        <v>107</v>
      </c>
      <c r="E3662">
        <v>81.593897674807096</v>
      </c>
      <c r="F3662">
        <v>0.87644548293476499</v>
      </c>
      <c r="G3662">
        <v>5228.8386465028398</v>
      </c>
      <c r="H3662">
        <v>548.44557746389603</v>
      </c>
      <c r="I3662">
        <v>0.76603283971698999</v>
      </c>
      <c r="J3662">
        <v>0.21844797685360801</v>
      </c>
      <c r="K3662">
        <v>0.66936849515763797</v>
      </c>
      <c r="L3662" t="s">
        <v>41</v>
      </c>
      <c r="M3662" t="s">
        <v>34</v>
      </c>
      <c r="N3662" t="s">
        <v>35</v>
      </c>
      <c r="O3662">
        <v>0.82543638368283401</v>
      </c>
      <c r="P3662" t="s">
        <v>36</v>
      </c>
    </row>
    <row r="3663" spans="1:16">
      <c r="A3663">
        <v>3662</v>
      </c>
      <c r="B3663" t="s">
        <v>3729</v>
      </c>
      <c r="C3663">
        <v>118</v>
      </c>
      <c r="D3663">
        <v>58</v>
      </c>
      <c r="E3663">
        <v>58.174137119112601</v>
      </c>
      <c r="F3663">
        <v>2.0370033541144701</v>
      </c>
      <c r="G3663">
        <v>2657.9682068052898</v>
      </c>
      <c r="H3663">
        <v>604.66602982054599</v>
      </c>
      <c r="I3663">
        <v>0.379939956698917</v>
      </c>
      <c r="J3663">
        <v>9.1354197028826897E-2</v>
      </c>
      <c r="K3663">
        <v>0.52917677694265297</v>
      </c>
      <c r="L3663" t="s">
        <v>38</v>
      </c>
      <c r="M3663" t="s">
        <v>34</v>
      </c>
      <c r="N3663" t="s">
        <v>35</v>
      </c>
      <c r="O3663">
        <v>0.78733780804193298</v>
      </c>
      <c r="P3663" t="s">
        <v>36</v>
      </c>
    </row>
    <row r="3664" spans="1:16">
      <c r="A3664">
        <v>3663</v>
      </c>
      <c r="B3664" t="s">
        <v>3730</v>
      </c>
      <c r="C3664">
        <v>68</v>
      </c>
      <c r="D3664">
        <v>54</v>
      </c>
      <c r="E3664">
        <v>50.688760439198496</v>
      </c>
      <c r="F3664">
        <v>1.24211043569215</v>
      </c>
      <c r="G3664">
        <v>2017.9631126654101</v>
      </c>
      <c r="H3664">
        <v>257.43729162454599</v>
      </c>
      <c r="I3664">
        <v>0.75997850445750204</v>
      </c>
      <c r="J3664">
        <v>0.38263101672156502</v>
      </c>
      <c r="K3664">
        <v>0.76779958151897298</v>
      </c>
      <c r="L3664" t="s">
        <v>194</v>
      </c>
      <c r="M3664" t="s">
        <v>34</v>
      </c>
      <c r="N3664" t="s">
        <v>35</v>
      </c>
      <c r="O3664">
        <v>0.71283572754459601</v>
      </c>
      <c r="P3664" t="s">
        <v>36</v>
      </c>
    </row>
    <row r="3665" spans="1:16">
      <c r="A3665">
        <v>3664</v>
      </c>
      <c r="B3665" t="s">
        <v>3731</v>
      </c>
      <c r="C3665">
        <v>111</v>
      </c>
      <c r="D3665">
        <v>50</v>
      </c>
      <c r="E3665">
        <v>62.571651728723197</v>
      </c>
      <c r="F3665">
        <v>2.22321433331429</v>
      </c>
      <c r="G3665">
        <v>3075</v>
      </c>
      <c r="H3665">
        <v>347.27921843528702</v>
      </c>
      <c r="I3665">
        <v>0.73148288639510295</v>
      </c>
      <c r="J3665">
        <v>0.32040360454718902</v>
      </c>
      <c r="K3665">
        <v>0.65775401069518702</v>
      </c>
      <c r="L3665" t="s">
        <v>277</v>
      </c>
      <c r="M3665" t="s">
        <v>34</v>
      </c>
      <c r="N3665" t="s">
        <v>35</v>
      </c>
      <c r="O3665">
        <v>0.69172578253592698</v>
      </c>
      <c r="P3665" t="s">
        <v>36</v>
      </c>
    </row>
    <row r="3666" spans="1:16">
      <c r="A3666">
        <v>3665</v>
      </c>
      <c r="B3666" t="s">
        <v>3732</v>
      </c>
      <c r="C3666">
        <v>71</v>
      </c>
      <c r="D3666">
        <v>51</v>
      </c>
      <c r="E3666">
        <v>51.968115090636701</v>
      </c>
      <c r="F3666">
        <v>1.39615504251279</v>
      </c>
      <c r="G3666">
        <v>2121.1130279773201</v>
      </c>
      <c r="H3666">
        <v>290.33742418652002</v>
      </c>
      <c r="I3666">
        <v>0.62220999101966001</v>
      </c>
      <c r="J3666">
        <v>0.31620420160123203</v>
      </c>
      <c r="K3666">
        <v>0.73912367930391498</v>
      </c>
      <c r="L3666" t="s">
        <v>151</v>
      </c>
      <c r="M3666" t="s">
        <v>34</v>
      </c>
      <c r="N3666" t="s">
        <v>35</v>
      </c>
      <c r="O3666">
        <v>0.77606151673868196</v>
      </c>
      <c r="P3666" t="s">
        <v>36</v>
      </c>
    </row>
    <row r="3667" spans="1:16">
      <c r="A3667">
        <v>3666</v>
      </c>
      <c r="B3667" t="s">
        <v>3733</v>
      </c>
      <c r="C3667">
        <v>49</v>
      </c>
      <c r="D3667">
        <v>78</v>
      </c>
      <c r="E3667">
        <v>51.948082876201298</v>
      </c>
      <c r="F3667">
        <v>0.62237762237762195</v>
      </c>
      <c r="G3667">
        <v>2119.4780869565202</v>
      </c>
      <c r="H3667">
        <v>395.76362664761803</v>
      </c>
      <c r="I3667">
        <v>0.73599323549641305</v>
      </c>
      <c r="J3667">
        <v>0.17004624281961001</v>
      </c>
      <c r="K3667">
        <v>0.71296435178241102</v>
      </c>
      <c r="L3667" t="s">
        <v>41</v>
      </c>
      <c r="M3667" t="s">
        <v>34</v>
      </c>
      <c r="N3667" t="s">
        <v>35</v>
      </c>
      <c r="O3667">
        <v>0.73027119425475295</v>
      </c>
      <c r="P3667" t="s">
        <v>36</v>
      </c>
    </row>
    <row r="3668" spans="1:16">
      <c r="A3668">
        <v>3667</v>
      </c>
      <c r="B3668" t="s">
        <v>3734</v>
      </c>
      <c r="C3668">
        <v>53</v>
      </c>
      <c r="D3668">
        <v>79</v>
      </c>
      <c r="E3668">
        <v>54.990106443194001</v>
      </c>
      <c r="F3668">
        <v>0.66691509145190897</v>
      </c>
      <c r="G3668">
        <v>2374.9747792060498</v>
      </c>
      <c r="H3668">
        <v>291.39575924945899</v>
      </c>
      <c r="I3668">
        <v>0.83415220599662998</v>
      </c>
      <c r="J3668">
        <v>0.351481452032811</v>
      </c>
      <c r="K3668">
        <v>0.75308700160241304</v>
      </c>
      <c r="L3668" t="s">
        <v>74</v>
      </c>
      <c r="M3668" t="s">
        <v>34</v>
      </c>
      <c r="N3668" t="s">
        <v>35</v>
      </c>
      <c r="O3668">
        <v>0.70772897839319404</v>
      </c>
      <c r="P3668" t="s">
        <v>36</v>
      </c>
    </row>
    <row r="3669" spans="1:16">
      <c r="A3669">
        <v>3668</v>
      </c>
      <c r="B3669" t="s">
        <v>3735</v>
      </c>
      <c r="C3669">
        <v>150</v>
      </c>
      <c r="D3669">
        <v>69</v>
      </c>
      <c r="E3669">
        <v>73.228313793888205</v>
      </c>
      <c r="F3669">
        <v>2.16366757702527</v>
      </c>
      <c r="G3669">
        <v>4211.6080695652199</v>
      </c>
      <c r="H3669">
        <v>707.64354649046197</v>
      </c>
      <c r="I3669">
        <v>0.60748748767927196</v>
      </c>
      <c r="J3669">
        <v>0.105688738062284</v>
      </c>
      <c r="K3669">
        <v>0.51279452748923204</v>
      </c>
      <c r="L3669" t="s">
        <v>77</v>
      </c>
      <c r="M3669" t="s">
        <v>34</v>
      </c>
      <c r="N3669" t="s">
        <v>35</v>
      </c>
      <c r="O3669">
        <v>0.678110708463325</v>
      </c>
      <c r="P3669" t="s">
        <v>36</v>
      </c>
    </row>
    <row r="3670" spans="1:16">
      <c r="A3670">
        <v>3669</v>
      </c>
      <c r="B3670" t="s">
        <v>3736</v>
      </c>
      <c r="C3670">
        <v>106</v>
      </c>
      <c r="D3670">
        <v>56</v>
      </c>
      <c r="E3670">
        <v>63.985000053520601</v>
      </c>
      <c r="F3670">
        <v>1.8802449138820601</v>
      </c>
      <c r="G3670">
        <v>3215.4830948960298</v>
      </c>
      <c r="H3670">
        <v>479.74818615954899</v>
      </c>
      <c r="I3670">
        <v>0.71218736558527895</v>
      </c>
      <c r="J3670">
        <v>0.17556155216064701</v>
      </c>
      <c r="K3670">
        <v>0.64028649224576795</v>
      </c>
      <c r="L3670" t="s">
        <v>41</v>
      </c>
      <c r="M3670" t="s">
        <v>34</v>
      </c>
      <c r="N3670" t="s">
        <v>35</v>
      </c>
      <c r="O3670">
        <v>0.80095032531258203</v>
      </c>
      <c r="P3670" t="s">
        <v>36</v>
      </c>
    </row>
    <row r="3671" spans="1:16">
      <c r="A3671">
        <v>3670</v>
      </c>
      <c r="B3671" t="s">
        <v>3737</v>
      </c>
      <c r="C3671">
        <v>125</v>
      </c>
      <c r="D3671">
        <v>60</v>
      </c>
      <c r="E3671">
        <v>62.1889469048404</v>
      </c>
      <c r="F3671">
        <v>2.0726494955461101</v>
      </c>
      <c r="G3671">
        <v>3037.5</v>
      </c>
      <c r="H3671">
        <v>455.06096303462999</v>
      </c>
      <c r="I3671">
        <v>0.58917795014927399</v>
      </c>
      <c r="J3671">
        <v>0.18432616500955401</v>
      </c>
      <c r="K3671">
        <v>0.54484304932735395</v>
      </c>
      <c r="L3671" t="s">
        <v>74</v>
      </c>
      <c r="M3671" t="s">
        <v>34</v>
      </c>
      <c r="N3671" t="s">
        <v>35</v>
      </c>
      <c r="O3671">
        <v>0.84050059490196904</v>
      </c>
      <c r="P3671" t="s">
        <v>36</v>
      </c>
    </row>
    <row r="3672" spans="1:16">
      <c r="A3672">
        <v>3671</v>
      </c>
      <c r="B3672" t="s">
        <v>3738</v>
      </c>
      <c r="C3672">
        <v>90</v>
      </c>
      <c r="D3672">
        <v>51</v>
      </c>
      <c r="E3672">
        <v>56.562708089023197</v>
      </c>
      <c r="F3672">
        <v>1.7872218959200199</v>
      </c>
      <c r="G3672">
        <v>2512.7557179584101</v>
      </c>
      <c r="H3672">
        <v>318.04056436269201</v>
      </c>
      <c r="I3672">
        <v>0.66659161396648603</v>
      </c>
      <c r="J3672">
        <v>0.31217283112879901</v>
      </c>
      <c r="K3672">
        <v>0.71381523391319002</v>
      </c>
      <c r="L3672" t="s">
        <v>41</v>
      </c>
      <c r="M3672" t="s">
        <v>34</v>
      </c>
      <c r="N3672" t="s">
        <v>35</v>
      </c>
      <c r="O3672">
        <v>0.75030731100675796</v>
      </c>
      <c r="P3672" t="s">
        <v>36</v>
      </c>
    </row>
    <row r="3673" spans="1:16">
      <c r="A3673">
        <v>3672</v>
      </c>
      <c r="B3673" t="s">
        <v>3739</v>
      </c>
      <c r="C3673">
        <v>65</v>
      </c>
      <c r="D3673">
        <v>65</v>
      </c>
      <c r="E3673">
        <v>62.1889469048404</v>
      </c>
      <c r="F3673">
        <v>1</v>
      </c>
      <c r="G3673">
        <v>3037.5</v>
      </c>
      <c r="H3673">
        <v>270.208150744438</v>
      </c>
      <c r="I3673">
        <v>0.65869433551554202</v>
      </c>
      <c r="J3673">
        <v>0.52279239358351004</v>
      </c>
      <c r="K3673">
        <v>0.84668989547038298</v>
      </c>
      <c r="L3673" t="s">
        <v>151</v>
      </c>
      <c r="M3673" t="s">
        <v>34</v>
      </c>
      <c r="N3673" t="s">
        <v>35</v>
      </c>
      <c r="O3673">
        <v>0.63770058151349795</v>
      </c>
      <c r="P3673" t="s">
        <v>36</v>
      </c>
    </row>
    <row r="3674" spans="1:16">
      <c r="A3674">
        <v>3673</v>
      </c>
      <c r="B3674" t="s">
        <v>3740</v>
      </c>
      <c r="C3674">
        <v>141</v>
      </c>
      <c r="D3674">
        <v>140</v>
      </c>
      <c r="E3674">
        <v>117.260429766014</v>
      </c>
      <c r="F3674">
        <v>1.0099855485779099</v>
      </c>
      <c r="G3674">
        <v>10799.231335349699</v>
      </c>
      <c r="H3674">
        <v>716.85079732044903</v>
      </c>
      <c r="I3674">
        <v>0.71933621407819603</v>
      </c>
      <c r="J3674">
        <v>0.26408586909494403</v>
      </c>
      <c r="K3674">
        <v>0.75212985103982299</v>
      </c>
      <c r="L3674" t="s">
        <v>3133</v>
      </c>
      <c r="M3674" t="s">
        <v>34</v>
      </c>
      <c r="N3674" t="s">
        <v>35</v>
      </c>
      <c r="O3674">
        <v>0.64860449815439702</v>
      </c>
      <c r="P3674" t="s">
        <v>36</v>
      </c>
    </row>
    <row r="3675" spans="1:16">
      <c r="A3675">
        <v>3674</v>
      </c>
      <c r="B3675" t="s">
        <v>3741</v>
      </c>
      <c r="C3675">
        <v>127</v>
      </c>
      <c r="D3675">
        <v>67</v>
      </c>
      <c r="E3675">
        <v>56.947827431296503</v>
      </c>
      <c r="F3675">
        <v>1.8994846306362001</v>
      </c>
      <c r="G3675">
        <v>2547.0894793950902</v>
      </c>
      <c r="H3675">
        <v>461.93645370887702</v>
      </c>
      <c r="I3675">
        <v>0.62934207253028196</v>
      </c>
      <c r="J3675">
        <v>0.14999942496618299</v>
      </c>
      <c r="K3675">
        <v>0.435701210210516</v>
      </c>
      <c r="L3675" t="s">
        <v>41</v>
      </c>
      <c r="M3675" t="s">
        <v>34</v>
      </c>
      <c r="N3675" t="s">
        <v>35</v>
      </c>
      <c r="O3675">
        <v>0.68068633964868897</v>
      </c>
      <c r="P3675" t="s">
        <v>36</v>
      </c>
    </row>
    <row r="3676" spans="1:16">
      <c r="A3676">
        <v>3675</v>
      </c>
      <c r="B3676" t="s">
        <v>3742</v>
      </c>
      <c r="C3676">
        <v>98</v>
      </c>
      <c r="D3676">
        <v>64</v>
      </c>
      <c r="E3676">
        <v>58.501771675119002</v>
      </c>
      <c r="F3676">
        <v>1.5384615384615401</v>
      </c>
      <c r="G3676">
        <v>2687.9916691871499</v>
      </c>
      <c r="H3676">
        <v>464.03204258369402</v>
      </c>
      <c r="I3676">
        <v>0.67871550010050996</v>
      </c>
      <c r="J3676">
        <v>0.15687070233869299</v>
      </c>
      <c r="K3676">
        <v>0.62177679983497203</v>
      </c>
      <c r="L3676" t="s">
        <v>41</v>
      </c>
      <c r="M3676" t="s">
        <v>34</v>
      </c>
      <c r="N3676" t="s">
        <v>35</v>
      </c>
      <c r="O3676">
        <v>0.71254284634625098</v>
      </c>
      <c r="P3676" t="s">
        <v>36</v>
      </c>
    </row>
    <row r="3677" spans="1:16">
      <c r="A3677">
        <v>3676</v>
      </c>
      <c r="B3677" t="s">
        <v>3743</v>
      </c>
      <c r="C3677">
        <v>113</v>
      </c>
      <c r="D3677">
        <v>181</v>
      </c>
      <c r="E3677">
        <v>106.560498682355</v>
      </c>
      <c r="F3677">
        <v>0.62533970655981697</v>
      </c>
      <c r="G3677">
        <v>8918.3060064272195</v>
      </c>
      <c r="H3677">
        <v>924.844345560178</v>
      </c>
      <c r="I3677">
        <v>0.79342177140550396</v>
      </c>
      <c r="J3677">
        <v>0.13102523357110701</v>
      </c>
      <c r="K3677">
        <v>0.63742789457469795</v>
      </c>
      <c r="L3677" t="s">
        <v>3133</v>
      </c>
      <c r="M3677" t="s">
        <v>34</v>
      </c>
      <c r="N3677" t="s">
        <v>35</v>
      </c>
      <c r="O3677">
        <v>0.637388693090017</v>
      </c>
      <c r="P3677" t="s">
        <v>36</v>
      </c>
    </row>
    <row r="3678" spans="1:16">
      <c r="A3678">
        <v>3677</v>
      </c>
      <c r="B3678" t="s">
        <v>3744</v>
      </c>
      <c r="C3678">
        <v>108</v>
      </c>
      <c r="D3678">
        <v>116</v>
      </c>
      <c r="E3678">
        <v>82.402811778860794</v>
      </c>
      <c r="F3678">
        <v>0.92885687141993101</v>
      </c>
      <c r="G3678">
        <v>5333.0289788279797</v>
      </c>
      <c r="H3678">
        <v>641.32351607353803</v>
      </c>
      <c r="I3678">
        <v>0.78067036296280701</v>
      </c>
      <c r="J3678">
        <v>0.16294066248266201</v>
      </c>
      <c r="K3678">
        <v>0.53654634087986397</v>
      </c>
      <c r="L3678" t="s">
        <v>151</v>
      </c>
      <c r="M3678" t="s">
        <v>34</v>
      </c>
      <c r="N3678" t="s">
        <v>35</v>
      </c>
      <c r="O3678">
        <v>0.70142344757745401</v>
      </c>
      <c r="P3678" t="s">
        <v>36</v>
      </c>
    </row>
    <row r="3679" spans="1:16">
      <c r="A3679">
        <v>3678</v>
      </c>
      <c r="B3679" t="s">
        <v>3745</v>
      </c>
      <c r="C3679">
        <v>124</v>
      </c>
      <c r="D3679">
        <v>183</v>
      </c>
      <c r="E3679">
        <v>125.560523038421</v>
      </c>
      <c r="F3679">
        <v>0.67559523809523803</v>
      </c>
      <c r="G3679">
        <v>12382.151505481999</v>
      </c>
      <c r="H3679">
        <v>815.36410592265804</v>
      </c>
      <c r="I3679">
        <v>0.80429281878366399</v>
      </c>
      <c r="J3679">
        <v>0.23404684964698599</v>
      </c>
      <c r="K3679">
        <v>0.71756619407741695</v>
      </c>
      <c r="L3679" t="s">
        <v>151</v>
      </c>
      <c r="M3679" t="s">
        <v>34</v>
      </c>
      <c r="N3679" t="s">
        <v>35</v>
      </c>
      <c r="O3679">
        <v>0.825436885485337</v>
      </c>
      <c r="P3679" t="s">
        <v>36</v>
      </c>
    </row>
    <row r="3680" spans="1:16">
      <c r="A3680">
        <v>3679</v>
      </c>
      <c r="B3680" t="s">
        <v>3746</v>
      </c>
      <c r="C3680">
        <v>62</v>
      </c>
      <c r="D3680">
        <v>118</v>
      </c>
      <c r="E3680">
        <v>70.470641922948104</v>
      </c>
      <c r="F3680">
        <v>0.52627835789595001</v>
      </c>
      <c r="G3680">
        <v>3900.3747516068102</v>
      </c>
      <c r="H3680">
        <v>582.53795320179199</v>
      </c>
      <c r="I3680">
        <v>0.83410045148427503</v>
      </c>
      <c r="J3680">
        <v>0.14443343811593401</v>
      </c>
      <c r="K3680">
        <v>0.67898263861936903</v>
      </c>
      <c r="L3680" t="s">
        <v>41</v>
      </c>
      <c r="M3680" t="s">
        <v>34</v>
      </c>
      <c r="N3680" t="s">
        <v>35</v>
      </c>
      <c r="O3680">
        <v>0.73739275649181502</v>
      </c>
      <c r="P3680" t="s">
        <v>36</v>
      </c>
    </row>
    <row r="3681" spans="1:16">
      <c r="A3681">
        <v>3680</v>
      </c>
      <c r="B3681" t="s">
        <v>3747</v>
      </c>
      <c r="C3681">
        <v>89</v>
      </c>
      <c r="D3681">
        <v>60</v>
      </c>
      <c r="E3681">
        <v>61.545817449986899</v>
      </c>
      <c r="F3681">
        <v>1.4805196453093701</v>
      </c>
      <c r="G3681">
        <v>2975</v>
      </c>
      <c r="H3681">
        <v>317.98989534378097</v>
      </c>
      <c r="I3681">
        <v>0.61082397347657502</v>
      </c>
      <c r="J3681">
        <v>0.36971765904423198</v>
      </c>
      <c r="K3681">
        <v>0.73913043478260898</v>
      </c>
      <c r="L3681" t="s">
        <v>38</v>
      </c>
      <c r="M3681" t="s">
        <v>34</v>
      </c>
      <c r="N3681" t="s">
        <v>35</v>
      </c>
      <c r="O3681">
        <v>0.65521741806141898</v>
      </c>
      <c r="P3681" t="s">
        <v>36</v>
      </c>
    </row>
    <row r="3682" spans="1:16">
      <c r="A3682">
        <v>3681</v>
      </c>
      <c r="B3682" t="s">
        <v>3748</v>
      </c>
      <c r="C3682">
        <v>84</v>
      </c>
      <c r="D3682">
        <v>66</v>
      </c>
      <c r="E3682">
        <v>61.545817449986899</v>
      </c>
      <c r="F3682">
        <v>1.2727272858632801</v>
      </c>
      <c r="G3682">
        <v>2975</v>
      </c>
      <c r="H3682">
        <v>347.98989534378097</v>
      </c>
      <c r="I3682">
        <v>0.57347705258023796</v>
      </c>
      <c r="J3682">
        <v>0.308719148160226</v>
      </c>
      <c r="K3682">
        <v>0.68786127167630096</v>
      </c>
      <c r="L3682" t="s">
        <v>74</v>
      </c>
      <c r="M3682" t="s">
        <v>34</v>
      </c>
      <c r="N3682" t="s">
        <v>35</v>
      </c>
      <c r="O3682">
        <v>0.65067632715895496</v>
      </c>
      <c r="P3682" t="s">
        <v>36</v>
      </c>
    </row>
    <row r="3683" spans="1:16">
      <c r="A3683">
        <v>3682</v>
      </c>
      <c r="B3683" t="s">
        <v>3749</v>
      </c>
      <c r="C3683">
        <v>112</v>
      </c>
      <c r="D3683">
        <v>102</v>
      </c>
      <c r="E3683">
        <v>93.180749518698804</v>
      </c>
      <c r="F3683">
        <v>1.0997650616161401</v>
      </c>
      <c r="G3683">
        <v>6819.3389977315701</v>
      </c>
      <c r="H3683">
        <v>636.05843124420801</v>
      </c>
      <c r="I3683">
        <v>0.72955795322818695</v>
      </c>
      <c r="J3683">
        <v>0.211815685107755</v>
      </c>
      <c r="K3683">
        <v>0.72748461977547996</v>
      </c>
      <c r="L3683" t="s">
        <v>41</v>
      </c>
      <c r="M3683" t="s">
        <v>34</v>
      </c>
      <c r="N3683" t="s">
        <v>35</v>
      </c>
      <c r="O3683">
        <v>0.73947142023656898</v>
      </c>
      <c r="P3683" t="s">
        <v>36</v>
      </c>
    </row>
    <row r="3684" spans="1:16">
      <c r="A3684">
        <v>3683</v>
      </c>
      <c r="B3684" t="s">
        <v>3750</v>
      </c>
      <c r="C3684">
        <v>196</v>
      </c>
      <c r="D3684">
        <v>70</v>
      </c>
      <c r="E3684">
        <v>73.885648452506302</v>
      </c>
      <c r="F3684">
        <v>2.8046873575076301</v>
      </c>
      <c r="G3684">
        <v>4287.5585115311897</v>
      </c>
      <c r="H3684">
        <v>877.05553666933702</v>
      </c>
      <c r="I3684">
        <v>0.87494262424951397</v>
      </c>
      <c r="J3684">
        <v>7.0043160606377705E-2</v>
      </c>
      <c r="K3684">
        <v>0.48923071704769</v>
      </c>
      <c r="L3684" t="s">
        <v>74</v>
      </c>
      <c r="M3684" t="s">
        <v>34</v>
      </c>
      <c r="N3684" t="s">
        <v>35</v>
      </c>
      <c r="O3684">
        <v>0.62760275415134603</v>
      </c>
      <c r="P3684" t="s">
        <v>36</v>
      </c>
    </row>
    <row r="3685" spans="1:16">
      <c r="A3685">
        <v>3684</v>
      </c>
      <c r="B3685" t="s">
        <v>3751</v>
      </c>
      <c r="C3685">
        <v>128</v>
      </c>
      <c r="D3685">
        <v>87</v>
      </c>
      <c r="E3685">
        <v>66.646225568545503</v>
      </c>
      <c r="F3685">
        <v>1.4695856406791901</v>
      </c>
      <c r="G3685">
        <v>3488.5182453686198</v>
      </c>
      <c r="H3685">
        <v>640.38807065497303</v>
      </c>
      <c r="I3685">
        <v>0.78527494500138395</v>
      </c>
      <c r="J3685">
        <v>0.10689672414816501</v>
      </c>
      <c r="K3685">
        <v>0.47017227564102598</v>
      </c>
      <c r="L3685" t="s">
        <v>194</v>
      </c>
      <c r="M3685" t="s">
        <v>34</v>
      </c>
      <c r="N3685" t="s">
        <v>35</v>
      </c>
      <c r="O3685">
        <v>0.72253915705377703</v>
      </c>
      <c r="P3685" t="s">
        <v>36</v>
      </c>
    </row>
    <row r="3686" spans="1:16">
      <c r="A3686">
        <v>3685</v>
      </c>
      <c r="B3686" t="s">
        <v>3752</v>
      </c>
      <c r="C3686">
        <v>61</v>
      </c>
      <c r="D3686">
        <v>125</v>
      </c>
      <c r="E3686">
        <v>67.482889712559299</v>
      </c>
      <c r="F3686">
        <v>0.48875979549784299</v>
      </c>
      <c r="G3686">
        <v>3576.6564294896002</v>
      </c>
      <c r="H3686">
        <v>783.10045851976997</v>
      </c>
      <c r="I3686">
        <v>0.84082473197582397</v>
      </c>
      <c r="J3686">
        <v>7.3291250499563004E-2</v>
      </c>
      <c r="K3686">
        <v>0.57821135085780195</v>
      </c>
      <c r="L3686" t="s">
        <v>44</v>
      </c>
      <c r="M3686" t="s">
        <v>34</v>
      </c>
      <c r="N3686" t="s">
        <v>35</v>
      </c>
      <c r="O3686">
        <v>0.68641670886591399</v>
      </c>
      <c r="P3686" t="s">
        <v>36</v>
      </c>
    </row>
    <row r="3687" spans="1:16">
      <c r="A3687">
        <v>3686</v>
      </c>
      <c r="B3687" t="s">
        <v>3753</v>
      </c>
      <c r="C3687">
        <v>48</v>
      </c>
      <c r="D3687">
        <v>104</v>
      </c>
      <c r="E3687">
        <v>61.4163834109264</v>
      </c>
      <c r="F3687">
        <v>0.46616542596154797</v>
      </c>
      <c r="G3687">
        <v>2962.5</v>
      </c>
      <c r="H3687">
        <v>298.49242150783499</v>
      </c>
      <c r="I3687">
        <v>0.83819582737026499</v>
      </c>
      <c r="J3687">
        <v>0.41783191045062901</v>
      </c>
      <c r="K3687">
        <v>0.79</v>
      </c>
      <c r="L3687" t="s">
        <v>151</v>
      </c>
      <c r="M3687" t="s">
        <v>34</v>
      </c>
      <c r="N3687" t="s">
        <v>35</v>
      </c>
      <c r="O3687">
        <v>0.86586745915702501</v>
      </c>
      <c r="P3687" t="s">
        <v>36</v>
      </c>
    </row>
    <row r="3688" spans="1:16">
      <c r="A3688">
        <v>3687</v>
      </c>
      <c r="B3688" t="s">
        <v>3754</v>
      </c>
      <c r="C3688">
        <v>117</v>
      </c>
      <c r="D3688">
        <v>120</v>
      </c>
      <c r="E3688">
        <v>97.312451278281003</v>
      </c>
      <c r="F3688">
        <v>0.98138882373076297</v>
      </c>
      <c r="G3688">
        <v>7437.4953345935701</v>
      </c>
      <c r="H3688">
        <v>542.21294749633103</v>
      </c>
      <c r="I3688">
        <v>0.65866696105690603</v>
      </c>
      <c r="J3688">
        <v>0.31790459303075502</v>
      </c>
      <c r="K3688">
        <v>0.726491383440526</v>
      </c>
      <c r="L3688" t="s">
        <v>74</v>
      </c>
      <c r="M3688" t="s">
        <v>34</v>
      </c>
      <c r="N3688" t="s">
        <v>35</v>
      </c>
      <c r="O3688">
        <v>0.67596273947830698</v>
      </c>
      <c r="P3688" t="s">
        <v>36</v>
      </c>
    </row>
    <row r="3689" spans="1:16">
      <c r="A3689">
        <v>3688</v>
      </c>
      <c r="B3689" t="s">
        <v>3755</v>
      </c>
      <c r="C3689">
        <v>105</v>
      </c>
      <c r="D3689">
        <v>81</v>
      </c>
      <c r="E3689">
        <v>61.504273933176798</v>
      </c>
      <c r="F3689">
        <v>1.2886845026762199</v>
      </c>
      <c r="G3689">
        <v>2970.9850967863899</v>
      </c>
      <c r="H3689">
        <v>503.707267887385</v>
      </c>
      <c r="I3689">
        <v>0.63648045953325505</v>
      </c>
      <c r="J3689">
        <v>0.147147843856063</v>
      </c>
      <c r="K3689">
        <v>0.53578321003538099</v>
      </c>
      <c r="L3689" t="s">
        <v>74</v>
      </c>
      <c r="M3689" t="s">
        <v>34</v>
      </c>
      <c r="N3689" t="s">
        <v>35</v>
      </c>
      <c r="O3689">
        <v>0.71650844974143102</v>
      </c>
      <c r="P3689" t="s">
        <v>36</v>
      </c>
    </row>
    <row r="3690" spans="1:16">
      <c r="A3690">
        <v>3689</v>
      </c>
      <c r="B3690" t="s">
        <v>3756</v>
      </c>
      <c r="C3690">
        <v>63</v>
      </c>
      <c r="D3690">
        <v>58</v>
      </c>
      <c r="E3690">
        <v>50.836016971510503</v>
      </c>
      <c r="F3690">
        <v>1.08411216152757</v>
      </c>
      <c r="G3690">
        <v>2029.70496181475</v>
      </c>
      <c r="H3690">
        <v>389.40810703567797</v>
      </c>
      <c r="I3690">
        <v>0.66600313009087897</v>
      </c>
      <c r="J3690">
        <v>0.16820263686416001</v>
      </c>
      <c r="K3690">
        <v>0.69887410440122799</v>
      </c>
      <c r="L3690" t="s">
        <v>211</v>
      </c>
      <c r="M3690" t="s">
        <v>34</v>
      </c>
      <c r="N3690" t="s">
        <v>35</v>
      </c>
      <c r="O3690">
        <v>0.63975050425194602</v>
      </c>
      <c r="P3690" t="s">
        <v>36</v>
      </c>
    </row>
    <row r="3691" spans="1:16">
      <c r="A3691">
        <v>3690</v>
      </c>
      <c r="B3691" t="s">
        <v>3757</v>
      </c>
      <c r="C3691">
        <v>53</v>
      </c>
      <c r="D3691">
        <v>74</v>
      </c>
      <c r="E3691">
        <v>54.521802878168998</v>
      </c>
      <c r="F3691">
        <v>0.72592597699787897</v>
      </c>
      <c r="G3691">
        <v>2334.6957776937602</v>
      </c>
      <c r="H3691">
        <v>380.68462877480903</v>
      </c>
      <c r="I3691">
        <v>0.58138649824470101</v>
      </c>
      <c r="J3691">
        <v>0.20244613009319801</v>
      </c>
      <c r="K3691">
        <v>0.72483964745512397</v>
      </c>
      <c r="L3691" t="s">
        <v>111</v>
      </c>
      <c r="M3691" t="s">
        <v>34</v>
      </c>
      <c r="N3691" t="s">
        <v>35</v>
      </c>
      <c r="O3691">
        <v>0.72083251468103704</v>
      </c>
      <c r="P3691" t="s">
        <v>36</v>
      </c>
    </row>
    <row r="3692" spans="1:16">
      <c r="A3692">
        <v>3691</v>
      </c>
      <c r="B3692" t="s">
        <v>3758</v>
      </c>
      <c r="C3692">
        <v>106</v>
      </c>
      <c r="D3692">
        <v>76</v>
      </c>
      <c r="E3692">
        <v>73.600795717772598</v>
      </c>
      <c r="F3692">
        <v>1.40540544700572</v>
      </c>
      <c r="G3692">
        <v>4254.56242911153</v>
      </c>
      <c r="H3692">
        <v>397.55540657261099</v>
      </c>
      <c r="I3692">
        <v>0.61144614449295298</v>
      </c>
      <c r="J3692">
        <v>0.33827463692279802</v>
      </c>
      <c r="K3692">
        <v>0.71302246799183</v>
      </c>
      <c r="L3692" t="s">
        <v>74</v>
      </c>
      <c r="M3692" t="s">
        <v>34</v>
      </c>
      <c r="N3692" t="s">
        <v>35</v>
      </c>
      <c r="O3692">
        <v>0.81225231091442995</v>
      </c>
      <c r="P3692" t="s">
        <v>36</v>
      </c>
    </row>
    <row r="3693" spans="1:16">
      <c r="A3693">
        <v>3692</v>
      </c>
      <c r="B3693" t="s">
        <v>3759</v>
      </c>
      <c r="C3693">
        <v>58</v>
      </c>
      <c r="D3693">
        <v>73</v>
      </c>
      <c r="E3693">
        <v>54.327081531568602</v>
      </c>
      <c r="F3693">
        <v>0.79104484240286399</v>
      </c>
      <c r="G3693">
        <v>2318.04910548204</v>
      </c>
      <c r="H3693">
        <v>323.00117969823901</v>
      </c>
      <c r="I3693">
        <v>0.67776359673063302</v>
      </c>
      <c r="J3693">
        <v>0.27920569911424298</v>
      </c>
      <c r="K3693">
        <v>0.71771744132535698</v>
      </c>
      <c r="L3693" t="s">
        <v>38</v>
      </c>
      <c r="M3693" t="s">
        <v>34</v>
      </c>
      <c r="N3693" t="s">
        <v>35</v>
      </c>
      <c r="O3693">
        <v>0.70108145491241702</v>
      </c>
      <c r="P3693" t="s">
        <v>36</v>
      </c>
    </row>
    <row r="3694" spans="1:16">
      <c r="A3694">
        <v>3693</v>
      </c>
      <c r="B3694" t="s">
        <v>3760</v>
      </c>
      <c r="C3694">
        <v>106</v>
      </c>
      <c r="D3694">
        <v>112</v>
      </c>
      <c r="E3694">
        <v>88.783631543048003</v>
      </c>
      <c r="F3694">
        <v>0.95075285442081103</v>
      </c>
      <c r="G3694">
        <v>6190.9271217391297</v>
      </c>
      <c r="H3694">
        <v>699.31694387819505</v>
      </c>
      <c r="I3694">
        <v>0.71736550310787495</v>
      </c>
      <c r="J3694">
        <v>0.15908068548406001</v>
      </c>
      <c r="K3694">
        <v>0.66217827448611399</v>
      </c>
      <c r="L3694" t="s">
        <v>3133</v>
      </c>
      <c r="M3694" t="s">
        <v>34</v>
      </c>
      <c r="N3694" t="s">
        <v>35</v>
      </c>
      <c r="O3694">
        <v>0.65541291702721505</v>
      </c>
      <c r="P3694" t="s">
        <v>36</v>
      </c>
    </row>
    <row r="3695" spans="1:16">
      <c r="A3695">
        <v>3694</v>
      </c>
      <c r="B3695" t="s">
        <v>3761</v>
      </c>
      <c r="C3695">
        <v>63</v>
      </c>
      <c r="D3695">
        <v>73</v>
      </c>
      <c r="E3695">
        <v>52.933259120190002</v>
      </c>
      <c r="F3695">
        <v>0.86567164179104505</v>
      </c>
      <c r="G3695">
        <v>2200.6306139886601</v>
      </c>
      <c r="H3695">
        <v>600.46868229264805</v>
      </c>
      <c r="I3695">
        <v>0.56122274910291803</v>
      </c>
      <c r="J3695">
        <v>7.6696631692918807E-2</v>
      </c>
      <c r="K3695">
        <v>0.55440724930727203</v>
      </c>
      <c r="L3695" t="s">
        <v>2046</v>
      </c>
      <c r="M3695" t="s">
        <v>34</v>
      </c>
      <c r="N3695" t="s">
        <v>35</v>
      </c>
      <c r="O3695">
        <v>0.62531169451725999</v>
      </c>
      <c r="P3695" t="s">
        <v>36</v>
      </c>
    </row>
    <row r="3696" spans="1:16">
      <c r="A3696">
        <v>3695</v>
      </c>
      <c r="B3696" t="s">
        <v>3762</v>
      </c>
      <c r="C3696">
        <v>116</v>
      </c>
      <c r="D3696">
        <v>118</v>
      </c>
      <c r="E3696">
        <v>104.650246451404</v>
      </c>
      <c r="F3696">
        <v>0.98775389447527195</v>
      </c>
      <c r="G3696">
        <v>8601.4247103969792</v>
      </c>
      <c r="H3696">
        <v>580.07207916373795</v>
      </c>
      <c r="I3696">
        <v>0.74302830712057599</v>
      </c>
      <c r="J3696">
        <v>0.32123017363491702</v>
      </c>
      <c r="K3696">
        <v>0.78387310875424998</v>
      </c>
      <c r="L3696" t="s">
        <v>41</v>
      </c>
      <c r="M3696" t="s">
        <v>34</v>
      </c>
      <c r="N3696" t="s">
        <v>35</v>
      </c>
      <c r="O3696">
        <v>0.78911125479686195</v>
      </c>
      <c r="P3696" t="s">
        <v>36</v>
      </c>
    </row>
    <row r="3697" spans="1:16">
      <c r="A3697">
        <v>3696</v>
      </c>
      <c r="B3697" t="s">
        <v>3763</v>
      </c>
      <c r="C3697">
        <v>102</v>
      </c>
      <c r="D3697">
        <v>166</v>
      </c>
      <c r="E3697">
        <v>110.13153032402199</v>
      </c>
      <c r="F3697">
        <v>0.61311475409836103</v>
      </c>
      <c r="G3697">
        <v>9526.0581731569</v>
      </c>
      <c r="H3697">
        <v>835.11482165398797</v>
      </c>
      <c r="I3697">
        <v>0.72934134535652495</v>
      </c>
      <c r="J3697">
        <v>0.17164482336242101</v>
      </c>
      <c r="K3697">
        <v>0.67051660284978998</v>
      </c>
      <c r="L3697" t="s">
        <v>41</v>
      </c>
      <c r="M3697" t="s">
        <v>34</v>
      </c>
      <c r="N3697" t="s">
        <v>35</v>
      </c>
      <c r="O3697">
        <v>0.811187886100457</v>
      </c>
      <c r="P3697" t="s">
        <v>36</v>
      </c>
    </row>
    <row r="3698" spans="1:16">
      <c r="A3698">
        <v>3697</v>
      </c>
      <c r="B3698" t="s">
        <v>3764</v>
      </c>
      <c r="C3698">
        <v>107</v>
      </c>
      <c r="D3698">
        <v>106</v>
      </c>
      <c r="E3698">
        <v>60.502592432999002</v>
      </c>
      <c r="F3698">
        <v>1.0094339970635799</v>
      </c>
      <c r="G3698">
        <v>2875</v>
      </c>
      <c r="H3698">
        <v>741.83765530586197</v>
      </c>
      <c r="I3698">
        <v>0.69967453189809703</v>
      </c>
      <c r="J3698">
        <v>6.5649279610319397E-2</v>
      </c>
      <c r="K3698">
        <v>0.33576642335766399</v>
      </c>
      <c r="L3698" t="s">
        <v>277</v>
      </c>
      <c r="M3698" t="s">
        <v>34</v>
      </c>
      <c r="N3698" t="s">
        <v>35</v>
      </c>
      <c r="O3698">
        <v>0.66722475977308504</v>
      </c>
      <c r="P3698" t="s">
        <v>36</v>
      </c>
    </row>
    <row r="3699" spans="1:16">
      <c r="A3699">
        <v>3698</v>
      </c>
      <c r="B3699" t="s">
        <v>3765</v>
      </c>
      <c r="C3699">
        <v>90</v>
      </c>
      <c r="D3699">
        <v>55</v>
      </c>
      <c r="E3699">
        <v>60.502592432999002</v>
      </c>
      <c r="F3699">
        <v>1.63636363636364</v>
      </c>
      <c r="G3699">
        <v>2875</v>
      </c>
      <c r="H3699">
        <v>297.27921843528702</v>
      </c>
      <c r="I3699">
        <v>0.60337321594249504</v>
      </c>
      <c r="J3699">
        <v>0.40880727145332602</v>
      </c>
      <c r="K3699">
        <v>0.76923076923076905</v>
      </c>
      <c r="L3699" t="s">
        <v>44</v>
      </c>
      <c r="M3699" t="s">
        <v>34</v>
      </c>
      <c r="N3699" t="s">
        <v>35</v>
      </c>
      <c r="O3699">
        <v>0.67143267616078295</v>
      </c>
      <c r="P3699" t="s">
        <v>36</v>
      </c>
    </row>
    <row r="3700" spans="1:16">
      <c r="A3700">
        <v>3699</v>
      </c>
      <c r="B3700" t="s">
        <v>3766</v>
      </c>
      <c r="C3700">
        <v>70</v>
      </c>
      <c r="D3700">
        <v>76</v>
      </c>
      <c r="E3700">
        <v>58.1838954244935</v>
      </c>
      <c r="F3700">
        <v>0.93117328420307999</v>
      </c>
      <c r="G3700">
        <v>2658.85999281664</v>
      </c>
      <c r="H3700">
        <v>322.34750629228103</v>
      </c>
      <c r="I3700">
        <v>0.59744251712971597</v>
      </c>
      <c r="J3700">
        <v>0.32155606376669899</v>
      </c>
      <c r="K3700">
        <v>0.685822726575679</v>
      </c>
      <c r="L3700" t="s">
        <v>41</v>
      </c>
      <c r="M3700" t="s">
        <v>34</v>
      </c>
      <c r="N3700" t="s">
        <v>35</v>
      </c>
      <c r="O3700">
        <v>0.65850058181926796</v>
      </c>
      <c r="P3700" t="s">
        <v>36</v>
      </c>
    </row>
    <row r="3701" spans="1:16">
      <c r="A3701">
        <v>3700</v>
      </c>
      <c r="B3701" t="s">
        <v>3767</v>
      </c>
      <c r="C3701">
        <v>76</v>
      </c>
      <c r="D3701">
        <v>69</v>
      </c>
      <c r="E3701">
        <v>60.370921781967198</v>
      </c>
      <c r="F3701">
        <v>1.1142856884830801</v>
      </c>
      <c r="G3701">
        <v>2862.5</v>
      </c>
      <c r="H3701">
        <v>312.634556889534</v>
      </c>
      <c r="I3701">
        <v>0.57403897928139802</v>
      </c>
      <c r="J3701">
        <v>0.36802845432521603</v>
      </c>
      <c r="K3701">
        <v>0.724683544303797</v>
      </c>
      <c r="L3701" t="s">
        <v>38</v>
      </c>
      <c r="M3701" t="s">
        <v>34</v>
      </c>
      <c r="N3701" t="s">
        <v>35</v>
      </c>
      <c r="O3701">
        <v>0.70810167051111195</v>
      </c>
      <c r="P3701" t="s">
        <v>36</v>
      </c>
    </row>
    <row r="3702" spans="1:16">
      <c r="A3702">
        <v>3701</v>
      </c>
      <c r="B3702" t="s">
        <v>3768</v>
      </c>
      <c r="C3702">
        <v>46</v>
      </c>
      <c r="D3702">
        <v>104</v>
      </c>
      <c r="E3702">
        <v>60.2389633252035</v>
      </c>
      <c r="F3702">
        <v>0.44186047043280202</v>
      </c>
      <c r="G3702">
        <v>2850</v>
      </c>
      <c r="H3702">
        <v>309.70562458038302</v>
      </c>
      <c r="I3702">
        <v>0.767614259060313</v>
      </c>
      <c r="J3702">
        <v>0.37338471768984499</v>
      </c>
      <c r="K3702">
        <v>0.77815699658703097</v>
      </c>
      <c r="L3702" t="s">
        <v>151</v>
      </c>
      <c r="M3702" t="s">
        <v>34</v>
      </c>
      <c r="N3702" t="s">
        <v>35</v>
      </c>
      <c r="O3702">
        <v>0.70090941856746902</v>
      </c>
      <c r="P3702" t="s">
        <v>36</v>
      </c>
    </row>
    <row r="3703" spans="1:16">
      <c r="A3703">
        <v>3702</v>
      </c>
      <c r="B3703" t="s">
        <v>3769</v>
      </c>
      <c r="C3703">
        <v>87</v>
      </c>
      <c r="D3703">
        <v>84</v>
      </c>
      <c r="E3703">
        <v>56.691371894592002</v>
      </c>
      <c r="F3703">
        <v>1.02452130681035</v>
      </c>
      <c r="G3703">
        <v>2524.2003051039701</v>
      </c>
      <c r="H3703">
        <v>499.21162064396799</v>
      </c>
      <c r="I3703">
        <v>0.67950330876217602</v>
      </c>
      <c r="J3703">
        <v>0.12728121323648101</v>
      </c>
      <c r="K3703">
        <v>0.46818657991950202</v>
      </c>
      <c r="L3703" t="s">
        <v>74</v>
      </c>
      <c r="M3703" t="s">
        <v>34</v>
      </c>
      <c r="N3703" t="s">
        <v>35</v>
      </c>
      <c r="O3703">
        <v>0.68498351941533697</v>
      </c>
      <c r="P3703" t="s">
        <v>36</v>
      </c>
    </row>
    <row r="3704" spans="1:16">
      <c r="A3704">
        <v>3703</v>
      </c>
      <c r="B3704" t="s">
        <v>3770</v>
      </c>
      <c r="C3704">
        <v>81</v>
      </c>
      <c r="D3704">
        <v>148</v>
      </c>
      <c r="E3704">
        <v>89.622677596093993</v>
      </c>
      <c r="F3704">
        <v>0.54811495173605895</v>
      </c>
      <c r="G3704">
        <v>6308.49424423441</v>
      </c>
      <c r="H3704">
        <v>669.85250726658398</v>
      </c>
      <c r="I3704">
        <v>0.82742320875882702</v>
      </c>
      <c r="J3704">
        <v>0.176675854556687</v>
      </c>
      <c r="K3704">
        <v>0.70630522689830799</v>
      </c>
      <c r="L3704" t="s">
        <v>1561</v>
      </c>
      <c r="M3704" t="s">
        <v>34</v>
      </c>
      <c r="N3704" t="s">
        <v>35</v>
      </c>
      <c r="O3704">
        <v>0.88098353058261603</v>
      </c>
      <c r="P3704" t="s">
        <v>36</v>
      </c>
    </row>
    <row r="3705" spans="1:16">
      <c r="A3705">
        <v>3704</v>
      </c>
      <c r="B3705" t="s">
        <v>3771</v>
      </c>
      <c r="C3705">
        <v>54</v>
      </c>
      <c r="D3705">
        <v>124</v>
      </c>
      <c r="E3705">
        <v>61.9732525370136</v>
      </c>
      <c r="F3705">
        <v>0.43357669554029699</v>
      </c>
      <c r="G3705">
        <v>3016.4661833648402</v>
      </c>
      <c r="H3705">
        <v>389.36109584321201</v>
      </c>
      <c r="I3705">
        <v>0.82517483615695397</v>
      </c>
      <c r="J3705">
        <v>0.250036386488943</v>
      </c>
      <c r="K3705">
        <v>0.63716564109004103</v>
      </c>
      <c r="L3705" t="s">
        <v>151</v>
      </c>
      <c r="M3705" t="s">
        <v>34</v>
      </c>
      <c r="N3705" t="s">
        <v>35</v>
      </c>
      <c r="O3705">
        <v>0.72420297212888995</v>
      </c>
      <c r="P3705" t="s">
        <v>36</v>
      </c>
    </row>
    <row r="3706" spans="1:16">
      <c r="A3706">
        <v>3705</v>
      </c>
      <c r="B3706" t="s">
        <v>3772</v>
      </c>
      <c r="C3706">
        <v>110</v>
      </c>
      <c r="D3706">
        <v>59</v>
      </c>
      <c r="E3706">
        <v>55.553332128632597</v>
      </c>
      <c r="F3706">
        <v>1.8502802086532499</v>
      </c>
      <c r="G3706">
        <v>2423.8743788279799</v>
      </c>
      <c r="H3706">
        <v>660.06841716869997</v>
      </c>
      <c r="I3706">
        <v>0.37434951550791101</v>
      </c>
      <c r="J3706">
        <v>6.9910444860316098E-2</v>
      </c>
      <c r="K3706">
        <v>0.47936507936507899</v>
      </c>
      <c r="L3706" t="s">
        <v>44</v>
      </c>
      <c r="M3706" t="s">
        <v>34</v>
      </c>
      <c r="N3706" t="s">
        <v>35</v>
      </c>
      <c r="O3706">
        <v>0.70995391851102396</v>
      </c>
      <c r="P3706" t="s">
        <v>36</v>
      </c>
    </row>
    <row r="3707" spans="1:16">
      <c r="A3707">
        <v>3706</v>
      </c>
      <c r="B3707" t="s">
        <v>3773</v>
      </c>
      <c r="C3707">
        <v>84</v>
      </c>
      <c r="D3707">
        <v>67</v>
      </c>
      <c r="E3707">
        <v>59.574786872881603</v>
      </c>
      <c r="F3707">
        <v>1.25000003559615</v>
      </c>
      <c r="G3707">
        <v>2787.5</v>
      </c>
      <c r="H3707">
        <v>386.776692271233</v>
      </c>
      <c r="I3707">
        <v>0.69624769173422296</v>
      </c>
      <c r="J3707">
        <v>0.23415538509601799</v>
      </c>
      <c r="K3707">
        <v>0.59625668449197899</v>
      </c>
      <c r="L3707" t="s">
        <v>55</v>
      </c>
      <c r="M3707" t="s">
        <v>34</v>
      </c>
      <c r="N3707" t="s">
        <v>35</v>
      </c>
      <c r="O3707">
        <v>0.67395834166360102</v>
      </c>
      <c r="P3707" t="s">
        <v>36</v>
      </c>
    </row>
    <row r="3708" spans="1:16">
      <c r="A3708">
        <v>3707</v>
      </c>
      <c r="B3708" t="s">
        <v>3774</v>
      </c>
      <c r="C3708">
        <v>63</v>
      </c>
      <c r="D3708">
        <v>99</v>
      </c>
      <c r="E3708">
        <v>66.892807100396396</v>
      </c>
      <c r="F3708">
        <v>0.63153276544621095</v>
      </c>
      <c r="G3708">
        <v>3514.3800396975398</v>
      </c>
      <c r="H3708">
        <v>481.10482093800698</v>
      </c>
      <c r="I3708">
        <v>0.826221721393957</v>
      </c>
      <c r="J3708">
        <v>0.19080035133609199</v>
      </c>
      <c r="K3708">
        <v>0.72868193164658401</v>
      </c>
      <c r="L3708" t="s">
        <v>194</v>
      </c>
      <c r="M3708" t="s">
        <v>34</v>
      </c>
      <c r="N3708" t="s">
        <v>35</v>
      </c>
      <c r="O3708">
        <v>0.65764110645597296</v>
      </c>
      <c r="P3708" t="s">
        <v>36</v>
      </c>
    </row>
    <row r="3709" spans="1:16">
      <c r="A3709">
        <v>3708</v>
      </c>
      <c r="B3709" t="s">
        <v>3775</v>
      </c>
      <c r="C3709">
        <v>83</v>
      </c>
      <c r="D3709">
        <v>68</v>
      </c>
      <c r="E3709">
        <v>62.600649637108198</v>
      </c>
      <c r="F3709">
        <v>1.2258063563446999</v>
      </c>
      <c r="G3709">
        <v>3077.8507871455599</v>
      </c>
      <c r="H3709">
        <v>384.33011129006098</v>
      </c>
      <c r="I3709">
        <v>0.61630723908840201</v>
      </c>
      <c r="J3709">
        <v>0.26184760278160002</v>
      </c>
      <c r="K3709">
        <v>0.73636298983002602</v>
      </c>
      <c r="L3709" t="s">
        <v>41</v>
      </c>
      <c r="M3709" t="s">
        <v>34</v>
      </c>
      <c r="N3709" t="s">
        <v>35</v>
      </c>
      <c r="O3709">
        <v>0.68602634617588898</v>
      </c>
      <c r="P3709" t="s">
        <v>36</v>
      </c>
    </row>
    <row r="3710" spans="1:16">
      <c r="A3710">
        <v>3709</v>
      </c>
      <c r="B3710" t="s">
        <v>3776</v>
      </c>
      <c r="C3710">
        <v>180</v>
      </c>
      <c r="D3710">
        <v>113</v>
      </c>
      <c r="E3710">
        <v>115.26813022321799</v>
      </c>
      <c r="F3710">
        <v>1.5865384615384599</v>
      </c>
      <c r="G3710">
        <v>10435.382642722099</v>
      </c>
      <c r="H3710">
        <v>939.35818317765802</v>
      </c>
      <c r="I3710">
        <v>0.80453285579521405</v>
      </c>
      <c r="J3710">
        <v>0.148612656095887</v>
      </c>
      <c r="K3710">
        <v>0.70136356825333401</v>
      </c>
      <c r="L3710" t="s">
        <v>74</v>
      </c>
      <c r="M3710" t="s">
        <v>34</v>
      </c>
      <c r="N3710" t="s">
        <v>35</v>
      </c>
      <c r="O3710">
        <v>0.62073483969545795</v>
      </c>
      <c r="P3710" t="s">
        <v>36</v>
      </c>
    </row>
    <row r="3711" spans="1:16">
      <c r="A3711">
        <v>3710</v>
      </c>
      <c r="B3711" t="s">
        <v>3777</v>
      </c>
      <c r="C3711">
        <v>131</v>
      </c>
      <c r="D3711">
        <v>71</v>
      </c>
      <c r="E3711">
        <v>59.3070336665971</v>
      </c>
      <c r="F3711">
        <v>1.85384620327113</v>
      </c>
      <c r="G3711">
        <v>2762.5</v>
      </c>
      <c r="H3711">
        <v>653.05085837841</v>
      </c>
      <c r="I3711">
        <v>0.79782980030805595</v>
      </c>
      <c r="J3711">
        <v>8.1398826049081302E-2</v>
      </c>
      <c r="K3711">
        <v>0.42175572519083998</v>
      </c>
      <c r="L3711" t="s">
        <v>38</v>
      </c>
      <c r="M3711" t="s">
        <v>34</v>
      </c>
      <c r="N3711" t="s">
        <v>35</v>
      </c>
      <c r="O3711">
        <v>0.74922109852623597</v>
      </c>
      <c r="P3711" t="s">
        <v>36</v>
      </c>
    </row>
    <row r="3712" spans="1:16">
      <c r="A3712">
        <v>3711</v>
      </c>
      <c r="B3712" t="s">
        <v>3778</v>
      </c>
      <c r="C3712">
        <v>110</v>
      </c>
      <c r="D3712">
        <v>47</v>
      </c>
      <c r="E3712">
        <v>59.172702727031997</v>
      </c>
      <c r="F3712">
        <v>2.3283583111066402</v>
      </c>
      <c r="G3712">
        <v>2750</v>
      </c>
      <c r="H3712">
        <v>303.84775996208202</v>
      </c>
      <c r="I3712">
        <v>0.76123396583319403</v>
      </c>
      <c r="J3712">
        <v>0.37430918130234297</v>
      </c>
      <c r="K3712">
        <v>0.73089700996677698</v>
      </c>
      <c r="L3712" t="s">
        <v>330</v>
      </c>
      <c r="M3712" t="s">
        <v>34</v>
      </c>
      <c r="N3712" t="s">
        <v>35</v>
      </c>
      <c r="O3712">
        <v>0.68094997615688402</v>
      </c>
      <c r="P3712" t="s">
        <v>36</v>
      </c>
    </row>
    <row r="3713" spans="1:16">
      <c r="A3713">
        <v>3712</v>
      </c>
      <c r="B3713" t="s">
        <v>3779</v>
      </c>
      <c r="C3713">
        <v>94</v>
      </c>
      <c r="D3713">
        <v>84</v>
      </c>
      <c r="E3713">
        <v>66.6448057965831</v>
      </c>
      <c r="F3713">
        <v>1.1168831168831199</v>
      </c>
      <c r="G3713">
        <v>3488.3696143667298</v>
      </c>
      <c r="H3713">
        <v>392.45471334581799</v>
      </c>
      <c r="I3713">
        <v>0.36144693344925799</v>
      </c>
      <c r="J3713">
        <v>0.28461203485631398</v>
      </c>
      <c r="K3713">
        <v>0.74742842584631097</v>
      </c>
      <c r="L3713" t="s">
        <v>55</v>
      </c>
      <c r="M3713" t="s">
        <v>34</v>
      </c>
      <c r="N3713" t="s">
        <v>35</v>
      </c>
      <c r="O3713">
        <v>0.65245977992855697</v>
      </c>
      <c r="P3713" t="s">
        <v>36</v>
      </c>
    </row>
    <row r="3714" spans="1:16">
      <c r="A3714">
        <v>3713</v>
      </c>
      <c r="B3714" t="s">
        <v>3780</v>
      </c>
      <c r="C3714">
        <v>120</v>
      </c>
      <c r="D3714">
        <v>69</v>
      </c>
      <c r="E3714">
        <v>67.818571885293593</v>
      </c>
      <c r="F3714">
        <v>1.7492966829072401</v>
      </c>
      <c r="G3714">
        <v>3612.3278699432899</v>
      </c>
      <c r="H3714">
        <v>513.17748625299203</v>
      </c>
      <c r="I3714">
        <v>0.58623963209908703</v>
      </c>
      <c r="J3714">
        <v>0.172370061146597</v>
      </c>
      <c r="K3714">
        <v>0.60346625614540395</v>
      </c>
      <c r="L3714" t="s">
        <v>2046</v>
      </c>
      <c r="M3714" t="s">
        <v>34</v>
      </c>
      <c r="N3714" t="s">
        <v>35</v>
      </c>
      <c r="O3714">
        <v>0.66711441252688897</v>
      </c>
      <c r="P3714" t="s">
        <v>36</v>
      </c>
    </row>
    <row r="3715" spans="1:16">
      <c r="A3715">
        <v>3714</v>
      </c>
      <c r="B3715" t="s">
        <v>3781</v>
      </c>
      <c r="C3715">
        <v>91</v>
      </c>
      <c r="D3715">
        <v>173</v>
      </c>
      <c r="E3715">
        <v>73.246401558470296</v>
      </c>
      <c r="F3715">
        <v>0.52403401383600601</v>
      </c>
      <c r="G3715">
        <v>4213.6889035916802</v>
      </c>
      <c r="H3715">
        <v>840.76737989342701</v>
      </c>
      <c r="I3715">
        <v>0.90883797783405096</v>
      </c>
      <c r="J3715">
        <v>7.4906693211554506E-2</v>
      </c>
      <c r="K3715">
        <v>0.39823568247903501</v>
      </c>
      <c r="L3715" t="s">
        <v>277</v>
      </c>
      <c r="M3715" t="s">
        <v>34</v>
      </c>
      <c r="N3715" t="s">
        <v>35</v>
      </c>
      <c r="O3715">
        <v>0.67873070524398804</v>
      </c>
      <c r="P3715" t="s">
        <v>36</v>
      </c>
    </row>
    <row r="3716" spans="1:16">
      <c r="A3716">
        <v>3715</v>
      </c>
      <c r="B3716" t="s">
        <v>3782</v>
      </c>
      <c r="C3716">
        <v>48</v>
      </c>
      <c r="D3716">
        <v>97</v>
      </c>
      <c r="E3716">
        <v>56.809751724530102</v>
      </c>
      <c r="F3716">
        <v>0.48940270905611599</v>
      </c>
      <c r="G3716">
        <v>2534.75310623819</v>
      </c>
      <c r="H3716">
        <v>324.02190580720497</v>
      </c>
      <c r="I3716">
        <v>0.87140931784394404</v>
      </c>
      <c r="J3716">
        <v>0.303386871645558</v>
      </c>
      <c r="K3716">
        <v>0.74112381035157104</v>
      </c>
      <c r="L3716" t="s">
        <v>194</v>
      </c>
      <c r="M3716" t="s">
        <v>34</v>
      </c>
      <c r="N3716" t="s">
        <v>35</v>
      </c>
      <c r="O3716">
        <v>0.69566151752473204</v>
      </c>
      <c r="P3716" t="s">
        <v>36</v>
      </c>
    </row>
    <row r="3717" spans="1:16">
      <c r="A3717">
        <v>3716</v>
      </c>
      <c r="B3717" t="s">
        <v>3783</v>
      </c>
      <c r="C3717">
        <v>66</v>
      </c>
      <c r="D3717">
        <v>55</v>
      </c>
      <c r="E3717">
        <v>50.475506414258902</v>
      </c>
      <c r="F3717">
        <v>1.2034433935764599</v>
      </c>
      <c r="G3717">
        <v>2001.01917844991</v>
      </c>
      <c r="H3717">
        <v>269.212885429859</v>
      </c>
      <c r="I3717">
        <v>0.73201322965578897</v>
      </c>
      <c r="J3717">
        <v>0.34695202725194502</v>
      </c>
      <c r="K3717">
        <v>0.73164501929242998</v>
      </c>
      <c r="L3717" t="s">
        <v>151</v>
      </c>
      <c r="M3717" t="s">
        <v>34</v>
      </c>
      <c r="N3717" t="s">
        <v>35</v>
      </c>
      <c r="O3717">
        <v>0.85732270693700396</v>
      </c>
      <c r="P3717" t="s">
        <v>36</v>
      </c>
    </row>
    <row r="3718" spans="1:16">
      <c r="A3718">
        <v>3717</v>
      </c>
      <c r="B3718" t="s">
        <v>3784</v>
      </c>
      <c r="C3718">
        <v>98</v>
      </c>
      <c r="D3718">
        <v>67</v>
      </c>
      <c r="E3718">
        <v>58.632301428350402</v>
      </c>
      <c r="F3718">
        <v>1.4526317343653301</v>
      </c>
      <c r="G3718">
        <v>2700</v>
      </c>
      <c r="H3718">
        <v>417.98989534378097</v>
      </c>
      <c r="I3718">
        <v>0.66133984331891904</v>
      </c>
      <c r="J3718">
        <v>0.19419679674769799</v>
      </c>
      <c r="K3718">
        <v>0.56544502617801096</v>
      </c>
      <c r="L3718" t="s">
        <v>106</v>
      </c>
      <c r="M3718" t="s">
        <v>34</v>
      </c>
      <c r="N3718" t="s">
        <v>35</v>
      </c>
      <c r="O3718">
        <v>0.608881560327455</v>
      </c>
      <c r="P3718" t="s">
        <v>36</v>
      </c>
    </row>
    <row r="3719" spans="1:16">
      <c r="A3719">
        <v>3718</v>
      </c>
      <c r="B3719" t="s">
        <v>3785</v>
      </c>
      <c r="C3719">
        <v>80</v>
      </c>
      <c r="D3719">
        <v>55</v>
      </c>
      <c r="E3719">
        <v>52.750612777756203</v>
      </c>
      <c r="F3719">
        <v>1.4533040206891401</v>
      </c>
      <c r="G3719">
        <v>2185.4702517958399</v>
      </c>
      <c r="H3719">
        <v>315.48551663004798</v>
      </c>
      <c r="I3719">
        <v>0.62825810741490995</v>
      </c>
      <c r="J3719">
        <v>0.27592808739590302</v>
      </c>
      <c r="K3719">
        <v>0.69578384517105996</v>
      </c>
      <c r="L3719" t="s">
        <v>3133</v>
      </c>
      <c r="M3719" t="s">
        <v>34</v>
      </c>
      <c r="N3719" t="s">
        <v>35</v>
      </c>
      <c r="O3719">
        <v>0.66484183686584997</v>
      </c>
      <c r="P3719" t="s">
        <v>36</v>
      </c>
    </row>
    <row r="3720" spans="1:16">
      <c r="A3720">
        <v>3719</v>
      </c>
      <c r="B3720" t="s">
        <v>3786</v>
      </c>
      <c r="C3720">
        <v>68</v>
      </c>
      <c r="D3720">
        <v>103</v>
      </c>
      <c r="E3720">
        <v>57.8495540050777</v>
      </c>
      <c r="F3720">
        <v>0.659574468085106</v>
      </c>
      <c r="G3720">
        <v>2628.39063742911</v>
      </c>
      <c r="H3720">
        <v>604.42414353598701</v>
      </c>
      <c r="I3720">
        <v>0.70071601292799202</v>
      </c>
      <c r="J3720">
        <v>9.0409937288361497E-2</v>
      </c>
      <c r="K3720">
        <v>0.54739057760168397</v>
      </c>
      <c r="L3720" t="s">
        <v>33</v>
      </c>
      <c r="M3720" t="s">
        <v>34</v>
      </c>
      <c r="N3720" t="s">
        <v>35</v>
      </c>
      <c r="O3720">
        <v>0.71283397693323902</v>
      </c>
      <c r="P3720" t="s">
        <v>36</v>
      </c>
    </row>
    <row r="3721" spans="1:16">
      <c r="A3721">
        <v>3720</v>
      </c>
      <c r="B3721" t="s">
        <v>3787</v>
      </c>
      <c r="C3721">
        <v>83</v>
      </c>
      <c r="D3721">
        <v>49</v>
      </c>
      <c r="E3721">
        <v>53.772128451527003</v>
      </c>
      <c r="F3721">
        <v>1.68888888888889</v>
      </c>
      <c r="G3721">
        <v>2270.9330778827998</v>
      </c>
      <c r="H3721">
        <v>482.56943388804098</v>
      </c>
      <c r="I3721">
        <v>0.84557128797578096</v>
      </c>
      <c r="J3721">
        <v>0.122544713283432</v>
      </c>
      <c r="K3721">
        <v>0.64747012458682895</v>
      </c>
      <c r="L3721" t="s">
        <v>41</v>
      </c>
      <c r="M3721" t="s">
        <v>34</v>
      </c>
      <c r="N3721" t="s">
        <v>35</v>
      </c>
      <c r="O3721">
        <v>0.74530829583251201</v>
      </c>
      <c r="P3721" t="s">
        <v>36</v>
      </c>
    </row>
    <row r="3722" spans="1:16">
      <c r="A3722">
        <v>3721</v>
      </c>
      <c r="B3722" t="s">
        <v>3788</v>
      </c>
      <c r="C3722">
        <v>70</v>
      </c>
      <c r="D3722">
        <v>75</v>
      </c>
      <c r="E3722">
        <v>58.360224315594898</v>
      </c>
      <c r="F3722">
        <v>0.93333333333333302</v>
      </c>
      <c r="G3722">
        <v>2675</v>
      </c>
      <c r="H3722">
        <v>321.42135381698603</v>
      </c>
      <c r="I3722">
        <v>0.498425011707961</v>
      </c>
      <c r="J3722">
        <v>0.32537501293948801</v>
      </c>
      <c r="K3722">
        <v>0.629411764705882</v>
      </c>
      <c r="L3722" t="s">
        <v>38</v>
      </c>
      <c r="M3722" t="s">
        <v>34</v>
      </c>
      <c r="N3722" t="s">
        <v>35</v>
      </c>
      <c r="O3722">
        <v>0.769727117277337</v>
      </c>
      <c r="P3722" t="s">
        <v>36</v>
      </c>
    </row>
    <row r="3723" spans="1:16">
      <c r="A3723">
        <v>3722</v>
      </c>
      <c r="B3723" t="s">
        <v>3789</v>
      </c>
      <c r="C3723">
        <v>80</v>
      </c>
      <c r="D3723">
        <v>93</v>
      </c>
      <c r="E3723">
        <v>60.271934735722503</v>
      </c>
      <c r="F3723">
        <v>0.85537198778582202</v>
      </c>
      <c r="G3723">
        <v>2853.1207122873302</v>
      </c>
      <c r="H3723">
        <v>455.46193745675299</v>
      </c>
      <c r="I3723">
        <v>0.66448804097591296</v>
      </c>
      <c r="J3723">
        <v>0.172832667188595</v>
      </c>
      <c r="K3723">
        <v>0.545371896130462</v>
      </c>
      <c r="L3723" t="s">
        <v>295</v>
      </c>
      <c r="M3723" t="s">
        <v>34</v>
      </c>
      <c r="N3723" t="s">
        <v>35</v>
      </c>
      <c r="O3723">
        <v>0.61731528614265396</v>
      </c>
      <c r="P3723" t="s">
        <v>36</v>
      </c>
    </row>
    <row r="3724" spans="1:16">
      <c r="A3724">
        <v>3723</v>
      </c>
      <c r="B3724" t="s">
        <v>3790</v>
      </c>
      <c r="C3724">
        <v>87</v>
      </c>
      <c r="D3724">
        <v>209</v>
      </c>
      <c r="E3724">
        <v>57.9497135388864</v>
      </c>
      <c r="F3724">
        <v>0.41543034153374397</v>
      </c>
      <c r="G3724">
        <v>2637.5</v>
      </c>
      <c r="H3724">
        <v>857.19299376010895</v>
      </c>
      <c r="I3724">
        <v>0.82229981783652595</v>
      </c>
      <c r="J3724">
        <v>4.5107120810207402E-2</v>
      </c>
      <c r="K3724">
        <v>0.225668449197861</v>
      </c>
      <c r="L3724" t="s">
        <v>151</v>
      </c>
      <c r="M3724" t="s">
        <v>34</v>
      </c>
      <c r="N3724" t="s">
        <v>35</v>
      </c>
      <c r="O3724">
        <v>0.86367765831801502</v>
      </c>
      <c r="P3724" t="s">
        <v>36</v>
      </c>
    </row>
    <row r="3725" spans="1:16">
      <c r="A3725">
        <v>3724</v>
      </c>
      <c r="B3725" t="s">
        <v>3791</v>
      </c>
      <c r="C3725">
        <v>60</v>
      </c>
      <c r="D3725">
        <v>76</v>
      </c>
      <c r="E3725">
        <v>57.812228852811103</v>
      </c>
      <c r="F3725">
        <v>0.79411768948707595</v>
      </c>
      <c r="G3725">
        <v>2625</v>
      </c>
      <c r="H3725">
        <v>333.84775996208202</v>
      </c>
      <c r="I3725">
        <v>0.66275599421722697</v>
      </c>
      <c r="J3725">
        <v>0.295966283233705</v>
      </c>
      <c r="K3725">
        <v>0.68852459016393397</v>
      </c>
      <c r="L3725" t="s">
        <v>151</v>
      </c>
      <c r="M3725" t="s">
        <v>34</v>
      </c>
      <c r="N3725" t="s">
        <v>35</v>
      </c>
      <c r="O3725">
        <v>0.69662105137407504</v>
      </c>
      <c r="P3725" t="s">
        <v>36</v>
      </c>
    </row>
    <row r="3726" spans="1:16">
      <c r="A3726">
        <v>3725</v>
      </c>
      <c r="B3726" t="s">
        <v>3792</v>
      </c>
      <c r="C3726">
        <v>107</v>
      </c>
      <c r="D3726">
        <v>60</v>
      </c>
      <c r="E3726">
        <v>56.358249762781298</v>
      </c>
      <c r="F3726">
        <v>1.78345264780733</v>
      </c>
      <c r="G3726">
        <v>2494.6227357277899</v>
      </c>
      <c r="H3726">
        <v>528.04831379102598</v>
      </c>
      <c r="I3726">
        <v>0.63547359246944701</v>
      </c>
      <c r="J3726">
        <v>0.112426171035881</v>
      </c>
      <c r="K3726">
        <v>0.50317783906943303</v>
      </c>
      <c r="L3726" t="s">
        <v>38</v>
      </c>
      <c r="M3726" t="s">
        <v>34</v>
      </c>
      <c r="N3726" t="s">
        <v>35</v>
      </c>
      <c r="O3726">
        <v>0.72766613275744796</v>
      </c>
      <c r="P3726" t="s">
        <v>36</v>
      </c>
    </row>
    <row r="3727" spans="1:16">
      <c r="A3727">
        <v>3726</v>
      </c>
      <c r="B3727" t="s">
        <v>3793</v>
      </c>
      <c r="C3727">
        <v>68</v>
      </c>
      <c r="D3727">
        <v>58</v>
      </c>
      <c r="E3727">
        <v>58.323585053714801</v>
      </c>
      <c r="F3727">
        <v>1.1739780843707901</v>
      </c>
      <c r="G3727">
        <v>2671.6422589792101</v>
      </c>
      <c r="H3727">
        <v>259.32147770435898</v>
      </c>
      <c r="I3727">
        <v>0.74153884935548198</v>
      </c>
      <c r="J3727">
        <v>0.49924209039069201</v>
      </c>
      <c r="K3727">
        <v>0.77605560832397902</v>
      </c>
      <c r="L3727" t="s">
        <v>74</v>
      </c>
      <c r="M3727" t="s">
        <v>34</v>
      </c>
      <c r="N3727" t="s">
        <v>35</v>
      </c>
      <c r="O3727">
        <v>0.66698005445991904</v>
      </c>
      <c r="P3727" t="s">
        <v>36</v>
      </c>
    </row>
    <row r="3728" spans="1:16">
      <c r="A3728">
        <v>3727</v>
      </c>
      <c r="B3728" t="s">
        <v>3794</v>
      </c>
      <c r="C3728">
        <v>88</v>
      </c>
      <c r="D3728">
        <v>58</v>
      </c>
      <c r="E3728">
        <v>58.899917468662998</v>
      </c>
      <c r="F3728">
        <v>1.53194548073876</v>
      </c>
      <c r="G3728">
        <v>2724.7035266540602</v>
      </c>
      <c r="H3728">
        <v>445.41554036720902</v>
      </c>
      <c r="I3728">
        <v>0.81083671340198205</v>
      </c>
      <c r="J3728">
        <v>0.172583148309087</v>
      </c>
      <c r="K3728">
        <v>0.61794647070720699</v>
      </c>
      <c r="L3728" t="s">
        <v>151</v>
      </c>
      <c r="M3728" t="s">
        <v>34</v>
      </c>
      <c r="N3728" t="s">
        <v>35</v>
      </c>
      <c r="O3728">
        <v>0.67016928313079804</v>
      </c>
      <c r="P3728" t="s">
        <v>36</v>
      </c>
    </row>
    <row r="3729" spans="1:16">
      <c r="A3729">
        <v>3728</v>
      </c>
      <c r="B3729" t="s">
        <v>3795</v>
      </c>
      <c r="C3729">
        <v>53</v>
      </c>
      <c r="D3729">
        <v>63</v>
      </c>
      <c r="E3729">
        <v>53.392458094132799</v>
      </c>
      <c r="F3729">
        <v>0.84482756579531504</v>
      </c>
      <c r="G3729">
        <v>2238.9774124763699</v>
      </c>
      <c r="H3729">
        <v>345.79071573133098</v>
      </c>
      <c r="I3729">
        <v>0.68549371208488097</v>
      </c>
      <c r="J3729">
        <v>0.23530595554206099</v>
      </c>
      <c r="K3729">
        <v>0.786016175319593</v>
      </c>
      <c r="L3729" t="s">
        <v>151</v>
      </c>
      <c r="M3729" t="s">
        <v>34</v>
      </c>
      <c r="N3729" t="s">
        <v>35</v>
      </c>
      <c r="O3729">
        <v>0.65319262950724399</v>
      </c>
      <c r="P3729" t="s">
        <v>36</v>
      </c>
    </row>
    <row r="3730" spans="1:16">
      <c r="A3730">
        <v>3729</v>
      </c>
      <c r="B3730" t="s">
        <v>3796</v>
      </c>
      <c r="C3730">
        <v>60</v>
      </c>
      <c r="D3730">
        <v>77</v>
      </c>
      <c r="E3730">
        <v>57.397798929943598</v>
      </c>
      <c r="F3730">
        <v>0.77777779150821902</v>
      </c>
      <c r="G3730">
        <v>2587.5</v>
      </c>
      <c r="H3730">
        <v>278.49242150783499</v>
      </c>
      <c r="I3730">
        <v>0.64952147819495598</v>
      </c>
      <c r="J3730">
        <v>0.41924072145858299</v>
      </c>
      <c r="K3730">
        <v>0.67868852459016404</v>
      </c>
      <c r="L3730" t="s">
        <v>507</v>
      </c>
      <c r="M3730" t="s">
        <v>34</v>
      </c>
      <c r="N3730" t="s">
        <v>35</v>
      </c>
      <c r="O3730">
        <v>0.66742786444896995</v>
      </c>
      <c r="P3730" t="s">
        <v>36</v>
      </c>
    </row>
    <row r="3731" spans="1:16">
      <c r="A3731">
        <v>3730</v>
      </c>
      <c r="B3731" t="s">
        <v>3797</v>
      </c>
      <c r="C3731">
        <v>63</v>
      </c>
      <c r="D3731">
        <v>78</v>
      </c>
      <c r="E3731">
        <v>53.479224769283697</v>
      </c>
      <c r="F3731">
        <v>0.80419580419580405</v>
      </c>
      <c r="G3731">
        <v>2246.2603315689998</v>
      </c>
      <c r="H3731">
        <v>313.31955853762798</v>
      </c>
      <c r="I3731">
        <v>0.73633819154689995</v>
      </c>
      <c r="J3731">
        <v>0.28753779615442199</v>
      </c>
      <c r="K3731">
        <v>0.658031088082902</v>
      </c>
      <c r="L3731" t="s">
        <v>74</v>
      </c>
      <c r="M3731" t="s">
        <v>34</v>
      </c>
      <c r="N3731" t="s">
        <v>35</v>
      </c>
      <c r="O3731">
        <v>0.714670785980699</v>
      </c>
      <c r="P3731" t="s">
        <v>36</v>
      </c>
    </row>
    <row r="3732" spans="1:16">
      <c r="A3732">
        <v>3731</v>
      </c>
      <c r="B3732" t="s">
        <v>3798</v>
      </c>
      <c r="C3732">
        <v>84</v>
      </c>
      <c r="D3732">
        <v>168</v>
      </c>
      <c r="E3732">
        <v>87.795508453379099</v>
      </c>
      <c r="F3732">
        <v>0.49663643358745801</v>
      </c>
      <c r="G3732">
        <v>6053.8893379962201</v>
      </c>
      <c r="H3732">
        <v>633.00631569976395</v>
      </c>
      <c r="I3732">
        <v>0.79900417495773601</v>
      </c>
      <c r="J3732">
        <v>0.18985771765939999</v>
      </c>
      <c r="K3732">
        <v>0.617847824767915</v>
      </c>
      <c r="L3732" t="s">
        <v>194</v>
      </c>
      <c r="M3732" t="s">
        <v>34</v>
      </c>
      <c r="N3732" t="s">
        <v>35</v>
      </c>
      <c r="O3732">
        <v>0.67036764020408601</v>
      </c>
      <c r="P3732" t="s">
        <v>36</v>
      </c>
    </row>
    <row r="3733" spans="1:16">
      <c r="A3733">
        <v>3732</v>
      </c>
      <c r="B3733" t="s">
        <v>3799</v>
      </c>
      <c r="C3733">
        <v>87</v>
      </c>
      <c r="D3733">
        <v>59</v>
      </c>
      <c r="E3733">
        <v>61.126190860367302</v>
      </c>
      <c r="F3733">
        <v>1.4697580254854701</v>
      </c>
      <c r="G3733">
        <v>2934.57050132325</v>
      </c>
      <c r="H3733">
        <v>278.02326061124398</v>
      </c>
      <c r="I3733">
        <v>0.70953061774885096</v>
      </c>
      <c r="J3733">
        <v>0.477081028599739</v>
      </c>
      <c r="K3733">
        <v>0.83530058806109098</v>
      </c>
      <c r="L3733" t="s">
        <v>41</v>
      </c>
      <c r="M3733" t="s">
        <v>34</v>
      </c>
      <c r="N3733" t="s">
        <v>35</v>
      </c>
      <c r="O3733">
        <v>0.80051745702517396</v>
      </c>
      <c r="P3733" t="s">
        <v>36</v>
      </c>
    </row>
    <row r="3734" spans="1:16">
      <c r="A3734">
        <v>3733</v>
      </c>
      <c r="B3734" t="s">
        <v>3800</v>
      </c>
      <c r="C3734">
        <v>94</v>
      </c>
      <c r="D3734">
        <v>88</v>
      </c>
      <c r="E3734">
        <v>59.335270608908402</v>
      </c>
      <c r="F3734">
        <v>1.0631298023654501</v>
      </c>
      <c r="G3734">
        <v>2765.1311591682402</v>
      </c>
      <c r="H3734">
        <v>516.26170151710505</v>
      </c>
      <c r="I3734">
        <v>0.55320194613614804</v>
      </c>
      <c r="J3734">
        <v>0.13037243687552899</v>
      </c>
      <c r="K3734">
        <v>0.456562285265534</v>
      </c>
      <c r="L3734" t="s">
        <v>74</v>
      </c>
      <c r="M3734" t="s">
        <v>34</v>
      </c>
      <c r="N3734" t="s">
        <v>35</v>
      </c>
      <c r="O3734">
        <v>0.689533390090453</v>
      </c>
      <c r="P3734" t="s">
        <v>36</v>
      </c>
    </row>
    <row r="3735" spans="1:16">
      <c r="A3735">
        <v>3734</v>
      </c>
      <c r="B3735" t="s">
        <v>3801</v>
      </c>
      <c r="C3735">
        <v>66</v>
      </c>
      <c r="D3735">
        <v>77</v>
      </c>
      <c r="E3735">
        <v>56.700351413869399</v>
      </c>
      <c r="F3735">
        <v>0.85858585796281095</v>
      </c>
      <c r="G3735">
        <v>2525</v>
      </c>
      <c r="H3735">
        <v>325.56348919868498</v>
      </c>
      <c r="I3735">
        <v>0.67068569852734305</v>
      </c>
      <c r="J3735">
        <v>0.29936419624074601</v>
      </c>
      <c r="K3735">
        <v>0.64743589743589702</v>
      </c>
      <c r="L3735" t="s">
        <v>44</v>
      </c>
      <c r="M3735" t="s">
        <v>34</v>
      </c>
      <c r="N3735" t="s">
        <v>35</v>
      </c>
      <c r="O3735">
        <v>0.67539112939470602</v>
      </c>
      <c r="P3735" t="s">
        <v>36</v>
      </c>
    </row>
    <row r="3736" spans="1:16">
      <c r="A3736">
        <v>3735</v>
      </c>
      <c r="B3736" t="s">
        <v>3802</v>
      </c>
      <c r="C3736">
        <v>76</v>
      </c>
      <c r="D3736">
        <v>57</v>
      </c>
      <c r="E3736">
        <v>55.201346718562903</v>
      </c>
      <c r="F3736">
        <v>1.3348944969496701</v>
      </c>
      <c r="G3736">
        <v>2393.2563924385599</v>
      </c>
      <c r="H3736">
        <v>329.84825788767398</v>
      </c>
      <c r="I3736">
        <v>0.62288463847784703</v>
      </c>
      <c r="J3736">
        <v>0.27642078900741401</v>
      </c>
      <c r="K3736">
        <v>0.62873877391643895</v>
      </c>
      <c r="L3736" t="s">
        <v>151</v>
      </c>
      <c r="M3736" t="s">
        <v>34</v>
      </c>
      <c r="N3736" t="s">
        <v>35</v>
      </c>
      <c r="O3736">
        <v>0.70576701756678795</v>
      </c>
      <c r="P3736" t="s">
        <v>36</v>
      </c>
    </row>
    <row r="3737" spans="1:16">
      <c r="A3737">
        <v>3736</v>
      </c>
      <c r="B3737" t="s">
        <v>3803</v>
      </c>
      <c r="C3737">
        <v>131</v>
      </c>
      <c r="D3737">
        <v>61</v>
      </c>
      <c r="E3737">
        <v>72.418834798667902</v>
      </c>
      <c r="F3737">
        <v>2.15704061490732</v>
      </c>
      <c r="G3737">
        <v>4119.01095538752</v>
      </c>
      <c r="H3737">
        <v>511.73557078413302</v>
      </c>
      <c r="I3737">
        <v>0.54014716592594403</v>
      </c>
      <c r="J3737">
        <v>0.197656726881831</v>
      </c>
      <c r="K3737">
        <v>0.67661995214610104</v>
      </c>
      <c r="L3737" t="s">
        <v>151</v>
      </c>
      <c r="M3737" t="s">
        <v>34</v>
      </c>
      <c r="N3737" t="s">
        <v>35</v>
      </c>
      <c r="O3737">
        <v>0.84216833087310405</v>
      </c>
      <c r="P3737" t="s">
        <v>36</v>
      </c>
    </row>
    <row r="3738" spans="1:16">
      <c r="A3738">
        <v>3737</v>
      </c>
      <c r="B3738" t="s">
        <v>3804</v>
      </c>
      <c r="C3738">
        <v>106</v>
      </c>
      <c r="D3738">
        <v>53</v>
      </c>
      <c r="E3738">
        <v>56.418958354775597</v>
      </c>
      <c r="F3738">
        <v>2</v>
      </c>
      <c r="G3738">
        <v>2500</v>
      </c>
      <c r="H3738">
        <v>369.70562458038302</v>
      </c>
      <c r="I3738">
        <v>0.56707708309218596</v>
      </c>
      <c r="J3738">
        <v>0.22984642703098099</v>
      </c>
      <c r="K3738">
        <v>0.57803468208092501</v>
      </c>
      <c r="L3738" t="s">
        <v>74</v>
      </c>
      <c r="M3738" t="s">
        <v>34</v>
      </c>
      <c r="N3738" t="s">
        <v>35</v>
      </c>
      <c r="O3738">
        <v>0.65539909767580096</v>
      </c>
      <c r="P3738" t="s">
        <v>36</v>
      </c>
    </row>
    <row r="3739" spans="1:16">
      <c r="A3739">
        <v>3738</v>
      </c>
      <c r="B3739" t="s">
        <v>3805</v>
      </c>
      <c r="C3739">
        <v>65</v>
      </c>
      <c r="D3739">
        <v>84</v>
      </c>
      <c r="E3739">
        <v>65.840613638663001</v>
      </c>
      <c r="F3739">
        <v>0.76740415349514102</v>
      </c>
      <c r="G3739">
        <v>3404.6903603024598</v>
      </c>
      <c r="H3739">
        <v>345.401626091107</v>
      </c>
      <c r="I3739">
        <v>0.67859469716786802</v>
      </c>
      <c r="J3739">
        <v>0.358623487404858</v>
      </c>
      <c r="K3739">
        <v>0.76138403244033803</v>
      </c>
      <c r="L3739" t="s">
        <v>74</v>
      </c>
      <c r="M3739" t="s">
        <v>34</v>
      </c>
      <c r="N3739" t="s">
        <v>35</v>
      </c>
      <c r="O3739">
        <v>0.67340383174123897</v>
      </c>
      <c r="P3739" t="s">
        <v>36</v>
      </c>
    </row>
    <row r="3740" spans="1:16">
      <c r="A3740">
        <v>3739</v>
      </c>
      <c r="B3740" t="s">
        <v>3806</v>
      </c>
      <c r="C3740">
        <v>59</v>
      </c>
      <c r="D3740">
        <v>117</v>
      </c>
      <c r="E3740">
        <v>68.170647191173003</v>
      </c>
      <c r="F3740">
        <v>0.50774052287187299</v>
      </c>
      <c r="G3740">
        <v>3649.9315134215499</v>
      </c>
      <c r="H3740">
        <v>345.23334148438101</v>
      </c>
      <c r="I3740">
        <v>0.87685790231160898</v>
      </c>
      <c r="J3740">
        <v>0.384830172981597</v>
      </c>
      <c r="K3740">
        <v>0.76762214372792303</v>
      </c>
      <c r="L3740" t="s">
        <v>55</v>
      </c>
      <c r="M3740" t="s">
        <v>34</v>
      </c>
      <c r="N3740" t="s">
        <v>35</v>
      </c>
      <c r="O3740">
        <v>0.77731620480516395</v>
      </c>
      <c r="P3740" t="s">
        <v>36</v>
      </c>
    </row>
    <row r="3741" spans="1:16">
      <c r="A3741">
        <v>3740</v>
      </c>
      <c r="B3741" t="s">
        <v>3807</v>
      </c>
      <c r="C3741">
        <v>88</v>
      </c>
      <c r="D3741">
        <v>96</v>
      </c>
      <c r="E3741">
        <v>60.983611447121199</v>
      </c>
      <c r="F3741">
        <v>0.91156712332184797</v>
      </c>
      <c r="G3741">
        <v>2920.8964491493398</v>
      </c>
      <c r="H3741">
        <v>639.13096749575197</v>
      </c>
      <c r="I3741">
        <v>0.46329674971053703</v>
      </c>
      <c r="J3741">
        <v>8.9855838942232702E-2</v>
      </c>
      <c r="K3741">
        <v>0.43300649994491602</v>
      </c>
      <c r="L3741" t="s">
        <v>74</v>
      </c>
      <c r="M3741" t="s">
        <v>34</v>
      </c>
      <c r="N3741" t="s">
        <v>35</v>
      </c>
      <c r="O3741">
        <v>0.86605574977950694</v>
      </c>
      <c r="P3741" t="s">
        <v>36</v>
      </c>
    </row>
    <row r="3742" spans="1:16">
      <c r="A3742">
        <v>3741</v>
      </c>
      <c r="B3742" t="s">
        <v>3808</v>
      </c>
      <c r="C3742">
        <v>89</v>
      </c>
      <c r="D3742">
        <v>64</v>
      </c>
      <c r="E3742">
        <v>56.418958354775597</v>
      </c>
      <c r="F3742">
        <v>1.40000002997109</v>
      </c>
      <c r="G3742">
        <v>2500</v>
      </c>
      <c r="H3742">
        <v>382.13203072547901</v>
      </c>
      <c r="I3742">
        <v>0.79852343586073304</v>
      </c>
      <c r="J3742">
        <v>0.21514090352117801</v>
      </c>
      <c r="K3742">
        <v>0.54644808743169404</v>
      </c>
      <c r="L3742" t="s">
        <v>151</v>
      </c>
      <c r="M3742" t="s">
        <v>34</v>
      </c>
      <c r="N3742" t="s">
        <v>35</v>
      </c>
      <c r="O3742">
        <v>0.76765860334971903</v>
      </c>
      <c r="P3742" t="s">
        <v>36</v>
      </c>
    </row>
    <row r="3743" spans="1:16">
      <c r="A3743">
        <v>3742</v>
      </c>
      <c r="B3743" t="s">
        <v>3809</v>
      </c>
      <c r="C3743">
        <v>95</v>
      </c>
      <c r="D3743">
        <v>54</v>
      </c>
      <c r="E3743">
        <v>56.2777342074885</v>
      </c>
      <c r="F3743">
        <v>1.7575758747671599</v>
      </c>
      <c r="G3743">
        <v>2487.5</v>
      </c>
      <c r="H3743">
        <v>348.49242150783499</v>
      </c>
      <c r="I3743">
        <v>0.73227665460792601</v>
      </c>
      <c r="J3743">
        <v>0.25738680394425001</v>
      </c>
      <c r="K3743">
        <v>0.63987138263665599</v>
      </c>
      <c r="L3743" t="s">
        <v>74</v>
      </c>
      <c r="M3743" t="s">
        <v>34</v>
      </c>
      <c r="N3743" t="s">
        <v>35</v>
      </c>
      <c r="O3743">
        <v>0.653378145501192</v>
      </c>
      <c r="P3743" t="s">
        <v>36</v>
      </c>
    </row>
    <row r="3744" spans="1:16">
      <c r="A3744">
        <v>3743</v>
      </c>
      <c r="B3744" t="s">
        <v>3810</v>
      </c>
      <c r="C3744">
        <v>71</v>
      </c>
      <c r="D3744">
        <v>64</v>
      </c>
      <c r="E3744">
        <v>56.2777342074885</v>
      </c>
      <c r="F3744">
        <v>1.1111112443159801</v>
      </c>
      <c r="G3744">
        <v>2487.5</v>
      </c>
      <c r="H3744">
        <v>240.208150744438</v>
      </c>
      <c r="I3744">
        <v>0.73008967863547602</v>
      </c>
      <c r="J3744">
        <v>0.54174819603635205</v>
      </c>
      <c r="K3744">
        <v>0.77734375</v>
      </c>
      <c r="L3744" t="s">
        <v>41</v>
      </c>
      <c r="M3744" t="s">
        <v>34</v>
      </c>
      <c r="N3744" t="s">
        <v>35</v>
      </c>
      <c r="O3744">
        <v>0.68472485185561804</v>
      </c>
      <c r="P3744" t="s">
        <v>36</v>
      </c>
    </row>
    <row r="3745" spans="1:16">
      <c r="A3745">
        <v>3744</v>
      </c>
      <c r="B3745" t="s">
        <v>3811</v>
      </c>
      <c r="C3745">
        <v>83</v>
      </c>
      <c r="D3745">
        <v>72</v>
      </c>
      <c r="E3745">
        <v>60.864021919411201</v>
      </c>
      <c r="F3745">
        <v>1.15345434911255</v>
      </c>
      <c r="G3745">
        <v>2909.4518620037802</v>
      </c>
      <c r="H3745">
        <v>344.794963877616</v>
      </c>
      <c r="I3745">
        <v>0.72272929083583803</v>
      </c>
      <c r="J3745">
        <v>0.307538302136386</v>
      </c>
      <c r="K3745">
        <v>0.65350203645589899</v>
      </c>
      <c r="L3745" t="s">
        <v>74</v>
      </c>
      <c r="M3745" t="s">
        <v>34</v>
      </c>
      <c r="N3745" t="s">
        <v>35</v>
      </c>
      <c r="O3745">
        <v>0.70100051156515897</v>
      </c>
      <c r="P3745" t="s">
        <v>36</v>
      </c>
    </row>
    <row r="3746" spans="1:16">
      <c r="A3746">
        <v>3745</v>
      </c>
      <c r="B3746" t="s">
        <v>3812</v>
      </c>
      <c r="C3746">
        <v>98</v>
      </c>
      <c r="D3746">
        <v>33</v>
      </c>
      <c r="E3746">
        <v>52.956492315716403</v>
      </c>
      <c r="F3746">
        <v>3</v>
      </c>
      <c r="G3746">
        <v>2202.56281701323</v>
      </c>
      <c r="H3746">
        <v>256.89482885039399</v>
      </c>
      <c r="I3746">
        <v>0.87801624621803398</v>
      </c>
      <c r="J3746">
        <v>0.419399050442822</v>
      </c>
      <c r="K3746">
        <v>0.89281841185684996</v>
      </c>
      <c r="L3746" t="s">
        <v>151</v>
      </c>
      <c r="M3746" t="s">
        <v>34</v>
      </c>
      <c r="N3746" t="s">
        <v>35</v>
      </c>
      <c r="O3746">
        <v>0.84535092083679597</v>
      </c>
      <c r="P3746" t="s">
        <v>36</v>
      </c>
    </row>
    <row r="3747" spans="1:16">
      <c r="A3747">
        <v>3746</v>
      </c>
      <c r="B3747" t="s">
        <v>3813</v>
      </c>
      <c r="C3747">
        <v>67</v>
      </c>
      <c r="D3747">
        <v>92</v>
      </c>
      <c r="E3747">
        <v>56.2777342074885</v>
      </c>
      <c r="F3747">
        <v>0.73076918288641801</v>
      </c>
      <c r="G3747">
        <v>2487.5</v>
      </c>
      <c r="H3747">
        <v>489.20309841632798</v>
      </c>
      <c r="I3747">
        <v>0.77130416265935098</v>
      </c>
      <c r="J3747">
        <v>0.13061545132198099</v>
      </c>
      <c r="K3747">
        <v>0.51156812339331603</v>
      </c>
      <c r="L3747" t="s">
        <v>55</v>
      </c>
      <c r="M3747" t="s">
        <v>34</v>
      </c>
      <c r="N3747" t="s">
        <v>35</v>
      </c>
      <c r="O3747">
        <v>0.69977844700990599</v>
      </c>
      <c r="P3747" t="s">
        <v>36</v>
      </c>
    </row>
    <row r="3748" spans="1:16">
      <c r="A3748">
        <v>3747</v>
      </c>
      <c r="B3748" t="s">
        <v>3814</v>
      </c>
      <c r="C3748">
        <v>64</v>
      </c>
      <c r="D3748">
        <v>74</v>
      </c>
      <c r="E3748">
        <v>53.106369480465197</v>
      </c>
      <c r="F3748">
        <v>0.86666666666666703</v>
      </c>
      <c r="G3748">
        <v>2215.0478211720201</v>
      </c>
      <c r="H3748">
        <v>452.67602190815899</v>
      </c>
      <c r="I3748">
        <v>0.33850981082538301</v>
      </c>
      <c r="J3748">
        <v>0.13583697120183599</v>
      </c>
      <c r="K3748">
        <v>0.65338243675742003</v>
      </c>
      <c r="L3748" t="s">
        <v>74</v>
      </c>
      <c r="M3748" t="s">
        <v>34</v>
      </c>
      <c r="N3748" t="s">
        <v>35</v>
      </c>
      <c r="O3748">
        <v>0.67396321327227304</v>
      </c>
      <c r="P3748" t="s">
        <v>36</v>
      </c>
    </row>
    <row r="3749" spans="1:16">
      <c r="A3749">
        <v>3748</v>
      </c>
      <c r="B3749" t="s">
        <v>3815</v>
      </c>
      <c r="C3749">
        <v>137</v>
      </c>
      <c r="D3749">
        <v>39</v>
      </c>
      <c r="E3749">
        <v>61.919791097799603</v>
      </c>
      <c r="F3749">
        <v>3.5492957746478901</v>
      </c>
      <c r="G3749">
        <v>3011.26409829868</v>
      </c>
      <c r="H3749">
        <v>505.89753969109597</v>
      </c>
      <c r="I3749">
        <v>0.85053194278312805</v>
      </c>
      <c r="J3749">
        <v>0.14785416933093001</v>
      </c>
      <c r="K3749">
        <v>0.67621240946563899</v>
      </c>
      <c r="L3749" t="s">
        <v>151</v>
      </c>
      <c r="M3749" t="s">
        <v>34</v>
      </c>
      <c r="N3749" t="s">
        <v>35</v>
      </c>
      <c r="O3749">
        <v>0.80632310031438803</v>
      </c>
      <c r="P3749" t="s">
        <v>36</v>
      </c>
    </row>
    <row r="3750" spans="1:16">
      <c r="A3750">
        <v>3749</v>
      </c>
      <c r="B3750" t="s">
        <v>3816</v>
      </c>
      <c r="C3750">
        <v>93</v>
      </c>
      <c r="D3750">
        <v>71</v>
      </c>
      <c r="E3750">
        <v>55.994217370281497</v>
      </c>
      <c r="F3750">
        <v>1.3164556500745299</v>
      </c>
      <c r="G3750">
        <v>2462.5</v>
      </c>
      <c r="H3750">
        <v>405.06096303462999</v>
      </c>
      <c r="I3750">
        <v>0.75178653696849196</v>
      </c>
      <c r="J3750">
        <v>0.18860157768674701</v>
      </c>
      <c r="K3750">
        <v>0.487623762376238</v>
      </c>
      <c r="L3750" t="s">
        <v>74</v>
      </c>
      <c r="M3750" t="s">
        <v>34</v>
      </c>
      <c r="N3750" t="s">
        <v>35</v>
      </c>
      <c r="O3750">
        <v>0.67960811143255095</v>
      </c>
      <c r="P3750" t="s">
        <v>36</v>
      </c>
    </row>
    <row r="3751" spans="1:16">
      <c r="A3751">
        <v>3750</v>
      </c>
      <c r="B3751" t="s">
        <v>3817</v>
      </c>
      <c r="C3751">
        <v>88</v>
      </c>
      <c r="D3751">
        <v>54</v>
      </c>
      <c r="E3751">
        <v>57.224632880411299</v>
      </c>
      <c r="F3751">
        <v>1.6262626262626301</v>
      </c>
      <c r="G3751">
        <v>2571.9108567107801</v>
      </c>
      <c r="H3751">
        <v>373.05158529654801</v>
      </c>
      <c r="I3751">
        <v>0.801780290685009</v>
      </c>
      <c r="J3751">
        <v>0.23223517292596599</v>
      </c>
      <c r="K3751">
        <v>0.68986963281904101</v>
      </c>
      <c r="L3751" t="s">
        <v>111</v>
      </c>
      <c r="M3751" t="s">
        <v>34</v>
      </c>
      <c r="N3751" t="s">
        <v>35</v>
      </c>
      <c r="O3751">
        <v>0.77954664567248499</v>
      </c>
      <c r="P3751" t="s">
        <v>36</v>
      </c>
    </row>
    <row r="3752" spans="1:16">
      <c r="A3752">
        <v>3751</v>
      </c>
      <c r="B3752" t="s">
        <v>3818</v>
      </c>
      <c r="C3752">
        <v>69</v>
      </c>
      <c r="D3752">
        <v>119</v>
      </c>
      <c r="E3752">
        <v>61.841807406211402</v>
      </c>
      <c r="F3752">
        <v>0.57628907796510898</v>
      </c>
      <c r="G3752">
        <v>3003.6839172022701</v>
      </c>
      <c r="H3752">
        <v>439.11481795611598</v>
      </c>
      <c r="I3752">
        <v>0.67838801526260895</v>
      </c>
      <c r="J3752">
        <v>0.19575276624009499</v>
      </c>
      <c r="K3752">
        <v>0.57905444126074501</v>
      </c>
      <c r="L3752" t="s">
        <v>151</v>
      </c>
      <c r="M3752" t="s">
        <v>34</v>
      </c>
      <c r="N3752" t="s">
        <v>35</v>
      </c>
      <c r="O3752">
        <v>0.699971273227317</v>
      </c>
      <c r="P3752" t="s">
        <v>36</v>
      </c>
    </row>
    <row r="3753" spans="1:16">
      <c r="A3753">
        <v>3752</v>
      </c>
      <c r="B3753" t="s">
        <v>3819</v>
      </c>
      <c r="C3753">
        <v>70</v>
      </c>
      <c r="D3753">
        <v>45</v>
      </c>
      <c r="E3753">
        <v>55.279063915413701</v>
      </c>
      <c r="F3753">
        <v>1.55555555555556</v>
      </c>
      <c r="G3753">
        <v>2400</v>
      </c>
      <c r="H3753">
        <v>214.85281229019199</v>
      </c>
      <c r="I3753">
        <v>0.71424860651342204</v>
      </c>
      <c r="J3753">
        <v>0.65333965721041798</v>
      </c>
      <c r="K3753">
        <v>0.90566037735849103</v>
      </c>
      <c r="L3753" t="s">
        <v>44</v>
      </c>
      <c r="M3753" t="s">
        <v>34</v>
      </c>
      <c r="N3753" t="s">
        <v>35</v>
      </c>
      <c r="O3753">
        <v>0.69909899373456996</v>
      </c>
      <c r="P3753" t="s">
        <v>36</v>
      </c>
    </row>
    <row r="3754" spans="1:16">
      <c r="A3754">
        <v>3753</v>
      </c>
      <c r="B3754" t="s">
        <v>3820</v>
      </c>
      <c r="C3754">
        <v>69</v>
      </c>
      <c r="D3754">
        <v>53</v>
      </c>
      <c r="E3754">
        <v>56.773097043236803</v>
      </c>
      <c r="F3754">
        <v>1.28571428571429</v>
      </c>
      <c r="G3754">
        <v>2531.4832241966001</v>
      </c>
      <c r="H3754">
        <v>278.48044269499599</v>
      </c>
      <c r="I3754">
        <v>0.46141868274343301</v>
      </c>
      <c r="J3754">
        <v>0.41019986812375597</v>
      </c>
      <c r="K3754">
        <v>0.81684331686729605</v>
      </c>
      <c r="L3754" t="s">
        <v>41</v>
      </c>
      <c r="M3754" t="s">
        <v>34</v>
      </c>
      <c r="N3754" t="s">
        <v>35</v>
      </c>
      <c r="O3754">
        <v>0.73942475596000801</v>
      </c>
      <c r="P3754" t="s">
        <v>36</v>
      </c>
    </row>
    <row r="3755" spans="1:16">
      <c r="A3755">
        <v>3754</v>
      </c>
      <c r="B3755" t="s">
        <v>3821</v>
      </c>
      <c r="C3755">
        <v>83</v>
      </c>
      <c r="D3755">
        <v>49</v>
      </c>
      <c r="E3755">
        <v>55.604406270273003</v>
      </c>
      <c r="F3755">
        <v>1.70786516853933</v>
      </c>
      <c r="G3755">
        <v>2428.3333088846898</v>
      </c>
      <c r="H3755">
        <v>354.623788393891</v>
      </c>
      <c r="I3755">
        <v>0.72592152167478796</v>
      </c>
      <c r="J3755">
        <v>0.24265119309236</v>
      </c>
      <c r="K3755">
        <v>0.68916353819547005</v>
      </c>
      <c r="L3755" t="s">
        <v>74</v>
      </c>
      <c r="M3755" t="s">
        <v>34</v>
      </c>
      <c r="N3755" t="s">
        <v>35</v>
      </c>
      <c r="O3755">
        <v>0.68591223435086102</v>
      </c>
      <c r="P3755" t="s">
        <v>36</v>
      </c>
    </row>
    <row r="3756" spans="1:16">
      <c r="A3756">
        <v>3755</v>
      </c>
      <c r="B3756" t="s">
        <v>3822</v>
      </c>
      <c r="C3756">
        <v>59</v>
      </c>
      <c r="D3756">
        <v>54</v>
      </c>
      <c r="E3756">
        <v>50.683159986872496</v>
      </c>
      <c r="F3756">
        <v>1.0909090909090899</v>
      </c>
      <c r="G3756">
        <v>2017.51721965974</v>
      </c>
      <c r="H3756">
        <v>353.87543205903899</v>
      </c>
      <c r="I3756">
        <v>0.72695539167108203</v>
      </c>
      <c r="J3756">
        <v>0.20245396603269999</v>
      </c>
      <c r="K3756">
        <v>0.74994475138121597</v>
      </c>
      <c r="L3756" t="s">
        <v>277</v>
      </c>
      <c r="M3756" t="s">
        <v>34</v>
      </c>
      <c r="N3756" t="s">
        <v>35</v>
      </c>
      <c r="O3756">
        <v>0.63645171821894397</v>
      </c>
      <c r="P3756" t="s">
        <v>36</v>
      </c>
    </row>
    <row r="3757" spans="1:16">
      <c r="A3757">
        <v>3756</v>
      </c>
      <c r="B3757" t="s">
        <v>3823</v>
      </c>
      <c r="C3757">
        <v>118</v>
      </c>
      <c r="D3757">
        <v>41</v>
      </c>
      <c r="E3757">
        <v>55.859076496542897</v>
      </c>
      <c r="F3757">
        <v>2.8906038350727501</v>
      </c>
      <c r="G3757">
        <v>2450.6279591682401</v>
      </c>
      <c r="H3757">
        <v>388.96422019460903</v>
      </c>
      <c r="I3757">
        <v>0.56139987294390004</v>
      </c>
      <c r="J3757">
        <v>0.20354851625946199</v>
      </c>
      <c r="K3757">
        <v>0.57836396800898004</v>
      </c>
      <c r="L3757" t="s">
        <v>151</v>
      </c>
      <c r="M3757" t="s">
        <v>34</v>
      </c>
      <c r="N3757" t="s">
        <v>35</v>
      </c>
      <c r="O3757">
        <v>0.91022477450221395</v>
      </c>
      <c r="P3757" t="s">
        <v>36</v>
      </c>
    </row>
    <row r="3758" spans="1:16">
      <c r="A3758">
        <v>3757</v>
      </c>
      <c r="B3758" t="s">
        <v>3824</v>
      </c>
      <c r="C3758">
        <v>72</v>
      </c>
      <c r="D3758">
        <v>119</v>
      </c>
      <c r="E3758">
        <v>64.575278724836906</v>
      </c>
      <c r="F3758">
        <v>0.61005643456547798</v>
      </c>
      <c r="G3758">
        <v>3275.0841266540601</v>
      </c>
      <c r="H3758">
        <v>745.19042265570704</v>
      </c>
      <c r="I3758">
        <v>0.499165149372441</v>
      </c>
      <c r="J3758">
        <v>7.4113580493021206E-2</v>
      </c>
      <c r="K3758">
        <v>0.52533079032065799</v>
      </c>
      <c r="L3758" t="s">
        <v>74</v>
      </c>
      <c r="M3758" t="s">
        <v>34</v>
      </c>
      <c r="N3758" t="s">
        <v>35</v>
      </c>
      <c r="O3758">
        <v>0.65814054957746904</v>
      </c>
      <c r="P3758" t="s">
        <v>36</v>
      </c>
    </row>
    <row r="3759" spans="1:16">
      <c r="A3759">
        <v>3758</v>
      </c>
      <c r="B3759" t="s">
        <v>3825</v>
      </c>
      <c r="C3759">
        <v>45</v>
      </c>
      <c r="D3759">
        <v>92</v>
      </c>
      <c r="E3759">
        <v>54.990398423233998</v>
      </c>
      <c r="F3759">
        <v>0.48951044607069399</v>
      </c>
      <c r="G3759">
        <v>2375</v>
      </c>
      <c r="H3759">
        <v>295.56348919868498</v>
      </c>
      <c r="I3759">
        <v>0.69901537573433603</v>
      </c>
      <c r="J3759">
        <v>0.34164251341264401</v>
      </c>
      <c r="K3759">
        <v>0.67857142857142905</v>
      </c>
      <c r="L3759" t="s">
        <v>41</v>
      </c>
      <c r="M3759" t="s">
        <v>34</v>
      </c>
      <c r="N3759" t="s">
        <v>35</v>
      </c>
      <c r="O3759">
        <v>0.756147142683263</v>
      </c>
      <c r="P3759" t="s">
        <v>36</v>
      </c>
    </row>
    <row r="3760" spans="1:16">
      <c r="A3760">
        <v>3759</v>
      </c>
      <c r="B3760" t="s">
        <v>3826</v>
      </c>
      <c r="C3760">
        <v>62</v>
      </c>
      <c r="D3760">
        <v>76</v>
      </c>
      <c r="E3760">
        <v>54.700209598571298</v>
      </c>
      <c r="F3760">
        <v>0.82051279307732805</v>
      </c>
      <c r="G3760">
        <v>2350</v>
      </c>
      <c r="H3760">
        <v>347.98989534378097</v>
      </c>
      <c r="I3760">
        <v>0.75351235907724701</v>
      </c>
      <c r="J3760">
        <v>0.24386218426101899</v>
      </c>
      <c r="K3760">
        <v>0.62666666666666704</v>
      </c>
      <c r="L3760" t="s">
        <v>277</v>
      </c>
      <c r="M3760" t="s">
        <v>34</v>
      </c>
      <c r="N3760" t="s">
        <v>35</v>
      </c>
      <c r="O3760">
        <v>0.61610852530264903</v>
      </c>
      <c r="P3760" t="s">
        <v>36</v>
      </c>
    </row>
    <row r="3761" spans="1:16">
      <c r="A3761">
        <v>3760</v>
      </c>
      <c r="B3761" t="s">
        <v>3827</v>
      </c>
      <c r="C3761">
        <v>93</v>
      </c>
      <c r="D3761">
        <v>62</v>
      </c>
      <c r="E3761">
        <v>54.700209598571298</v>
      </c>
      <c r="F3761">
        <v>1.51181113563375</v>
      </c>
      <c r="G3761">
        <v>2350</v>
      </c>
      <c r="H3761">
        <v>373.84775996208202</v>
      </c>
      <c r="I3761">
        <v>0.73859323558324697</v>
      </c>
      <c r="J3761">
        <v>0.21129448455675401</v>
      </c>
      <c r="K3761">
        <v>0.59119496855345899</v>
      </c>
      <c r="L3761" t="s">
        <v>41</v>
      </c>
      <c r="M3761" t="s">
        <v>34</v>
      </c>
      <c r="N3761" t="s">
        <v>35</v>
      </c>
      <c r="O3761">
        <v>0.73420660967009299</v>
      </c>
      <c r="P3761" t="s">
        <v>36</v>
      </c>
    </row>
    <row r="3762" spans="1:16">
      <c r="A3762">
        <v>3761</v>
      </c>
      <c r="B3762" t="s">
        <v>3828</v>
      </c>
      <c r="C3762">
        <v>80</v>
      </c>
      <c r="D3762">
        <v>47</v>
      </c>
      <c r="E3762">
        <v>50.394834104311997</v>
      </c>
      <c r="F3762">
        <v>1.6834235277784899</v>
      </c>
      <c r="G3762">
        <v>1994.62804536862</v>
      </c>
      <c r="H3762">
        <v>276.82323142694401</v>
      </c>
      <c r="I3762">
        <v>0.676898999892102</v>
      </c>
      <c r="J3762">
        <v>0.32708958607031602</v>
      </c>
      <c r="K3762">
        <v>0.76602545807409095</v>
      </c>
      <c r="L3762" t="s">
        <v>74</v>
      </c>
      <c r="M3762" t="s">
        <v>34</v>
      </c>
      <c r="N3762" t="s">
        <v>35</v>
      </c>
      <c r="O3762">
        <v>0.69370477441843803</v>
      </c>
      <c r="P3762" t="s">
        <v>36</v>
      </c>
    </row>
    <row r="3763" spans="1:16">
      <c r="A3763">
        <v>3762</v>
      </c>
      <c r="B3763" t="s">
        <v>3829</v>
      </c>
      <c r="C3763">
        <v>75</v>
      </c>
      <c r="D3763">
        <v>82</v>
      </c>
      <c r="E3763">
        <v>67.394496089807404</v>
      </c>
      <c r="F3763">
        <v>0.91069792929090898</v>
      </c>
      <c r="G3763">
        <v>3567.29267637051</v>
      </c>
      <c r="H3763">
        <v>533.79555495935904</v>
      </c>
      <c r="I3763">
        <v>0.77172801704772598</v>
      </c>
      <c r="J3763">
        <v>0.15732534770701201</v>
      </c>
      <c r="K3763">
        <v>0.71429421743400501</v>
      </c>
      <c r="L3763" t="s">
        <v>194</v>
      </c>
      <c r="M3763" t="s">
        <v>34</v>
      </c>
      <c r="N3763" t="s">
        <v>35</v>
      </c>
      <c r="O3763">
        <v>0.73631274813744196</v>
      </c>
      <c r="P3763" t="s">
        <v>36</v>
      </c>
    </row>
    <row r="3764" spans="1:16">
      <c r="A3764">
        <v>3763</v>
      </c>
      <c r="B3764" t="s">
        <v>3830</v>
      </c>
      <c r="C3764">
        <v>64</v>
      </c>
      <c r="D3764">
        <v>101</v>
      </c>
      <c r="E3764">
        <v>74.458438712541806</v>
      </c>
      <c r="F3764">
        <v>0.63173723974816498</v>
      </c>
      <c r="G3764">
        <v>4354.2938313799596</v>
      </c>
      <c r="H3764">
        <v>387.125429077148</v>
      </c>
      <c r="I3764">
        <v>0.725778164917388</v>
      </c>
      <c r="J3764">
        <v>0.36511039413347302</v>
      </c>
      <c r="K3764">
        <v>0.79619513520858798</v>
      </c>
      <c r="L3764" t="s">
        <v>151</v>
      </c>
      <c r="M3764" t="s">
        <v>34</v>
      </c>
      <c r="N3764" t="s">
        <v>35</v>
      </c>
      <c r="O3764">
        <v>0.85830331704261598</v>
      </c>
      <c r="P3764" t="s">
        <v>36</v>
      </c>
    </row>
    <row r="3765" spans="1:16">
      <c r="A3765">
        <v>3764</v>
      </c>
      <c r="B3765" t="s">
        <v>3831</v>
      </c>
      <c r="C3765">
        <v>111</v>
      </c>
      <c r="D3765">
        <v>51</v>
      </c>
      <c r="E3765">
        <v>54.554536345004699</v>
      </c>
      <c r="F3765">
        <v>2.1956520717440902</v>
      </c>
      <c r="G3765">
        <v>2337.5</v>
      </c>
      <c r="H3765">
        <v>409.20309841632798</v>
      </c>
      <c r="I3765">
        <v>0.51525560957675298</v>
      </c>
      <c r="J3765">
        <v>0.175421837835605</v>
      </c>
      <c r="K3765">
        <v>0.58437499999999998</v>
      </c>
      <c r="L3765" t="s">
        <v>74</v>
      </c>
      <c r="M3765" t="s">
        <v>34</v>
      </c>
      <c r="N3765" t="s">
        <v>35</v>
      </c>
      <c r="O3765">
        <v>0.90107519540289505</v>
      </c>
      <c r="P3765" t="s">
        <v>36</v>
      </c>
    </row>
    <row r="3766" spans="1:16">
      <c r="A3766">
        <v>3765</v>
      </c>
      <c r="B3766" t="s">
        <v>3832</v>
      </c>
      <c r="C3766">
        <v>67</v>
      </c>
      <c r="D3766">
        <v>55</v>
      </c>
      <c r="E3766">
        <v>59.651770042466403</v>
      </c>
      <c r="F3766">
        <v>1.21782178217822</v>
      </c>
      <c r="G3766">
        <v>2794.70872854442</v>
      </c>
      <c r="H3766">
        <v>278.29724661547198</v>
      </c>
      <c r="I3766">
        <v>0.63486656067387703</v>
      </c>
      <c r="J3766">
        <v>0.45344915422927101</v>
      </c>
      <c r="K3766">
        <v>0.85819260611592896</v>
      </c>
      <c r="L3766" t="s">
        <v>74</v>
      </c>
      <c r="M3766" t="s">
        <v>34</v>
      </c>
      <c r="N3766" t="s">
        <v>35</v>
      </c>
      <c r="O3766">
        <v>0.736070785820648</v>
      </c>
      <c r="P3766" t="s">
        <v>36</v>
      </c>
    </row>
    <row r="3767" spans="1:16">
      <c r="A3767">
        <v>3766</v>
      </c>
      <c r="B3767" t="s">
        <v>3833</v>
      </c>
      <c r="C3767">
        <v>85</v>
      </c>
      <c r="D3767">
        <v>162</v>
      </c>
      <c r="E3767">
        <v>100.68540737924999</v>
      </c>
      <c r="F3767">
        <v>0.52525252525252497</v>
      </c>
      <c r="G3767">
        <v>7962.0141402646505</v>
      </c>
      <c r="H3767">
        <v>964.57047506052504</v>
      </c>
      <c r="I3767">
        <v>0.82253434564042505</v>
      </c>
      <c r="J3767">
        <v>0.107538724230864</v>
      </c>
      <c r="K3767">
        <v>0.65033810442995699</v>
      </c>
      <c r="L3767" t="s">
        <v>151</v>
      </c>
      <c r="M3767" t="s">
        <v>34</v>
      </c>
      <c r="N3767" t="s">
        <v>35</v>
      </c>
      <c r="O3767">
        <v>0.83506461340711902</v>
      </c>
      <c r="P3767" t="s">
        <v>36</v>
      </c>
    </row>
    <row r="3768" spans="1:16">
      <c r="A3768">
        <v>3767</v>
      </c>
      <c r="B3768" t="s">
        <v>3834</v>
      </c>
      <c r="C3768">
        <v>75</v>
      </c>
      <c r="D3768">
        <v>75</v>
      </c>
      <c r="E3768">
        <v>54.262016615677503</v>
      </c>
      <c r="F3768">
        <v>0.99999993664123099</v>
      </c>
      <c r="G3768">
        <v>2312.5</v>
      </c>
      <c r="H3768">
        <v>449.20309841632798</v>
      </c>
      <c r="I3768">
        <v>0.61966564060005602</v>
      </c>
      <c r="J3768">
        <v>0.14401446622021599</v>
      </c>
      <c r="K3768">
        <v>0.53468208092485503</v>
      </c>
      <c r="L3768" t="s">
        <v>194</v>
      </c>
      <c r="M3768" t="s">
        <v>34</v>
      </c>
      <c r="N3768" t="s">
        <v>35</v>
      </c>
      <c r="O3768">
        <v>0.65715189971522503</v>
      </c>
      <c r="P3768" t="s">
        <v>36</v>
      </c>
    </row>
    <row r="3769" spans="1:16">
      <c r="A3769">
        <v>3768</v>
      </c>
      <c r="B3769" t="s">
        <v>3835</v>
      </c>
      <c r="C3769">
        <v>92</v>
      </c>
      <c r="D3769">
        <v>117</v>
      </c>
      <c r="E3769">
        <v>54.262016615677503</v>
      </c>
      <c r="F3769">
        <v>0.79120870396110998</v>
      </c>
      <c r="G3769">
        <v>2312.5</v>
      </c>
      <c r="H3769">
        <v>634.05591070651997</v>
      </c>
      <c r="I3769">
        <v>0.72680425489900602</v>
      </c>
      <c r="J3769">
        <v>7.2283054187081794E-2</v>
      </c>
      <c r="K3769">
        <v>0.30377668308702799</v>
      </c>
      <c r="L3769" t="s">
        <v>93</v>
      </c>
      <c r="M3769" t="s">
        <v>34</v>
      </c>
      <c r="N3769" t="s">
        <v>35</v>
      </c>
      <c r="O3769">
        <v>0.634049306477527</v>
      </c>
      <c r="P3769" t="s">
        <v>36</v>
      </c>
    </row>
    <row r="3770" spans="1:16">
      <c r="A3770">
        <v>3769</v>
      </c>
      <c r="B3770" t="s">
        <v>3836</v>
      </c>
      <c r="C3770">
        <v>43</v>
      </c>
      <c r="D3770">
        <v>77</v>
      </c>
      <c r="E3770">
        <v>50.473631778451498</v>
      </c>
      <c r="F3770">
        <v>0.54929577464788704</v>
      </c>
      <c r="G3770">
        <v>2000.87054744802</v>
      </c>
      <c r="H3770">
        <v>315.445630902</v>
      </c>
      <c r="I3770">
        <v>0.78871488259894795</v>
      </c>
      <c r="J3770">
        <v>0.25268520975268299</v>
      </c>
      <c r="K3770">
        <v>0.77963745873631796</v>
      </c>
      <c r="L3770" t="s">
        <v>194</v>
      </c>
      <c r="M3770" t="s">
        <v>34</v>
      </c>
      <c r="N3770" t="s">
        <v>35</v>
      </c>
      <c r="O3770">
        <v>0.72010527752776698</v>
      </c>
      <c r="P3770" t="s">
        <v>36</v>
      </c>
    </row>
    <row r="3771" spans="1:16">
      <c r="A3771">
        <v>3770</v>
      </c>
      <c r="B3771" t="s">
        <v>3837</v>
      </c>
      <c r="C3771">
        <v>66</v>
      </c>
      <c r="D3771">
        <v>109</v>
      </c>
      <c r="E3771">
        <v>69.608723752811798</v>
      </c>
      <c r="F3771">
        <v>0.605343716041715</v>
      </c>
      <c r="G3771">
        <v>3805.54817240076</v>
      </c>
      <c r="H3771">
        <v>462.83039716927902</v>
      </c>
      <c r="I3771">
        <v>0.83738975821907502</v>
      </c>
      <c r="J3771">
        <v>0.22324582171711899</v>
      </c>
      <c r="K3771">
        <v>0.63244738662187505</v>
      </c>
      <c r="L3771" t="s">
        <v>74</v>
      </c>
      <c r="M3771" t="s">
        <v>34</v>
      </c>
      <c r="N3771" t="s">
        <v>35</v>
      </c>
      <c r="O3771">
        <v>0.724024025578901</v>
      </c>
      <c r="P3771" t="s">
        <v>36</v>
      </c>
    </row>
    <row r="3772" spans="1:16">
      <c r="A3772">
        <v>3771</v>
      </c>
      <c r="B3772" t="s">
        <v>3838</v>
      </c>
      <c r="C3772">
        <v>62</v>
      </c>
      <c r="D3772">
        <v>87</v>
      </c>
      <c r="E3772">
        <v>58.622952026627601</v>
      </c>
      <c r="F3772">
        <v>0.70974530936239</v>
      </c>
      <c r="G3772">
        <v>2699.13899432892</v>
      </c>
      <c r="H3772">
        <v>365.987595077805</v>
      </c>
      <c r="I3772">
        <v>0.67785180630519604</v>
      </c>
      <c r="J3772">
        <v>0.25322255267609001</v>
      </c>
      <c r="K3772">
        <v>0.66019558657796196</v>
      </c>
      <c r="L3772" t="s">
        <v>41</v>
      </c>
      <c r="M3772" t="s">
        <v>34</v>
      </c>
      <c r="N3772" t="s">
        <v>35</v>
      </c>
      <c r="O3772">
        <v>0.82759523317433703</v>
      </c>
      <c r="P3772" t="s">
        <v>36</v>
      </c>
    </row>
    <row r="3773" spans="1:16">
      <c r="A3773">
        <v>3772</v>
      </c>
      <c r="B3773" t="s">
        <v>3839</v>
      </c>
      <c r="C3773">
        <v>108</v>
      </c>
      <c r="D3773">
        <v>95</v>
      </c>
      <c r="E3773">
        <v>83.721960270727493</v>
      </c>
      <c r="F3773">
        <v>1.1436781609195401</v>
      </c>
      <c r="G3773">
        <v>5505.1436790170101</v>
      </c>
      <c r="H3773">
        <v>643.86526856349894</v>
      </c>
      <c r="I3773">
        <v>0.66900282893235796</v>
      </c>
      <c r="J3773">
        <v>0.16687394160205901</v>
      </c>
      <c r="K3773">
        <v>0.67190929705215396</v>
      </c>
      <c r="L3773" t="s">
        <v>151</v>
      </c>
      <c r="M3773" t="s">
        <v>34</v>
      </c>
      <c r="N3773" t="s">
        <v>35</v>
      </c>
      <c r="O3773">
        <v>0.85049190993360801</v>
      </c>
      <c r="P3773" t="s">
        <v>36</v>
      </c>
    </row>
    <row r="3774" spans="1:16">
      <c r="A3774">
        <v>3773</v>
      </c>
      <c r="B3774" t="s">
        <v>3840</v>
      </c>
      <c r="C3774">
        <v>65</v>
      </c>
      <c r="D3774">
        <v>63</v>
      </c>
      <c r="E3774">
        <v>53.967911378722903</v>
      </c>
      <c r="F3774">
        <v>1.0250000113091899</v>
      </c>
      <c r="G3774">
        <v>2287.5</v>
      </c>
      <c r="H3774">
        <v>241.92387998104101</v>
      </c>
      <c r="I3774">
        <v>0.60432688104892096</v>
      </c>
      <c r="J3774">
        <v>0.49114925379257701</v>
      </c>
      <c r="K3774">
        <v>0.77872340425531905</v>
      </c>
      <c r="L3774" t="s">
        <v>38</v>
      </c>
      <c r="M3774" t="s">
        <v>34</v>
      </c>
      <c r="N3774" t="s">
        <v>35</v>
      </c>
      <c r="O3774">
        <v>0.69475227549177199</v>
      </c>
      <c r="P3774" t="s">
        <v>36</v>
      </c>
    </row>
    <row r="3775" spans="1:16">
      <c r="A3775">
        <v>3774</v>
      </c>
      <c r="B3775" t="s">
        <v>3841</v>
      </c>
      <c r="C3775">
        <v>110</v>
      </c>
      <c r="D3775">
        <v>50</v>
      </c>
      <c r="E3775">
        <v>53.967911378722903</v>
      </c>
      <c r="F3775">
        <v>2.2000000000000002</v>
      </c>
      <c r="G3775">
        <v>2287.5</v>
      </c>
      <c r="H3775">
        <v>375.06096303462999</v>
      </c>
      <c r="I3775">
        <v>0.77150119023445396</v>
      </c>
      <c r="J3775">
        <v>0.204346516146412</v>
      </c>
      <c r="K3775">
        <v>0.54302670623145399</v>
      </c>
      <c r="L3775" t="s">
        <v>38</v>
      </c>
      <c r="M3775" t="s">
        <v>34</v>
      </c>
      <c r="N3775" t="s">
        <v>35</v>
      </c>
      <c r="O3775">
        <v>0.77183845311745203</v>
      </c>
      <c r="P3775" t="s">
        <v>36</v>
      </c>
    </row>
    <row r="3776" spans="1:16">
      <c r="A3776">
        <v>3775</v>
      </c>
      <c r="B3776" t="s">
        <v>3842</v>
      </c>
      <c r="C3776">
        <v>53</v>
      </c>
      <c r="D3776">
        <v>75</v>
      </c>
      <c r="E3776">
        <v>53.967911378722903</v>
      </c>
      <c r="F3776">
        <v>0.70967739275894903</v>
      </c>
      <c r="G3776">
        <v>2287.5</v>
      </c>
      <c r="H3776">
        <v>264.35028612613701</v>
      </c>
      <c r="I3776">
        <v>0.73817949293276997</v>
      </c>
      <c r="J3776">
        <v>0.411349901017728</v>
      </c>
      <c r="K3776">
        <v>0.772151898734177</v>
      </c>
      <c r="L3776" t="s">
        <v>44</v>
      </c>
      <c r="M3776" t="s">
        <v>34</v>
      </c>
      <c r="N3776" t="s">
        <v>35</v>
      </c>
      <c r="O3776">
        <v>0.71982214920356802</v>
      </c>
      <c r="P3776" t="s">
        <v>36</v>
      </c>
    </row>
    <row r="3777" spans="1:16">
      <c r="A3777">
        <v>3776</v>
      </c>
      <c r="B3777" t="s">
        <v>3843</v>
      </c>
      <c r="C3777">
        <v>85</v>
      </c>
      <c r="D3777">
        <v>45</v>
      </c>
      <c r="E3777">
        <v>53.820256077730598</v>
      </c>
      <c r="F3777">
        <v>1.8888888888888899</v>
      </c>
      <c r="G3777">
        <v>2275</v>
      </c>
      <c r="H3777">
        <v>257.27921843528702</v>
      </c>
      <c r="I3777">
        <v>0.76993085974695097</v>
      </c>
      <c r="J3777">
        <v>0.431898652903489</v>
      </c>
      <c r="K3777">
        <v>0.78111587982832598</v>
      </c>
      <c r="L3777" t="s">
        <v>55</v>
      </c>
      <c r="M3777" t="s">
        <v>34</v>
      </c>
      <c r="N3777" t="s">
        <v>35</v>
      </c>
      <c r="O3777">
        <v>0.89147736036195901</v>
      </c>
      <c r="P3777" t="s">
        <v>36</v>
      </c>
    </row>
    <row r="3778" spans="1:16">
      <c r="A3778">
        <v>3777</v>
      </c>
      <c r="B3778" t="s">
        <v>3844</v>
      </c>
      <c r="C3778">
        <v>60</v>
      </c>
      <c r="D3778">
        <v>60</v>
      </c>
      <c r="E3778">
        <v>53.523723484583101</v>
      </c>
      <c r="F3778">
        <v>1</v>
      </c>
      <c r="G3778">
        <v>2250</v>
      </c>
      <c r="H3778">
        <v>297.27921843528702</v>
      </c>
      <c r="I3778">
        <v>0.62032075589150304</v>
      </c>
      <c r="J3778">
        <v>0.319936125485212</v>
      </c>
      <c r="K3778">
        <v>0.71713147410358602</v>
      </c>
      <c r="L3778" t="s">
        <v>41</v>
      </c>
      <c r="M3778" t="s">
        <v>34</v>
      </c>
      <c r="N3778" t="s">
        <v>35</v>
      </c>
      <c r="O3778">
        <v>0.69841286944836001</v>
      </c>
      <c r="P3778" t="s">
        <v>36</v>
      </c>
    </row>
    <row r="3779" spans="1:16">
      <c r="A3779">
        <v>3778</v>
      </c>
      <c r="B3779" t="s">
        <v>3845</v>
      </c>
      <c r="C3779">
        <v>70</v>
      </c>
      <c r="D3779">
        <v>94</v>
      </c>
      <c r="E3779">
        <v>76.551255293696101</v>
      </c>
      <c r="F3779">
        <v>0.74002879594575699</v>
      </c>
      <c r="G3779">
        <v>4602.5076045368596</v>
      </c>
      <c r="H3779">
        <v>333.46164068325697</v>
      </c>
      <c r="I3779">
        <v>0.76083721149364703</v>
      </c>
      <c r="J3779">
        <v>0.52013085009503501</v>
      </c>
      <c r="K3779">
        <v>0.88855093256814899</v>
      </c>
      <c r="L3779" t="s">
        <v>151</v>
      </c>
      <c r="M3779" t="s">
        <v>34</v>
      </c>
      <c r="N3779" t="s">
        <v>35</v>
      </c>
      <c r="O3779">
        <v>0.64508339464222197</v>
      </c>
      <c r="P3779" t="s">
        <v>36</v>
      </c>
    </row>
    <row r="3780" spans="1:16">
      <c r="A3780">
        <v>3779</v>
      </c>
      <c r="B3780" t="s">
        <v>3846</v>
      </c>
      <c r="C3780">
        <v>74</v>
      </c>
      <c r="D3780">
        <v>64</v>
      </c>
      <c r="E3780">
        <v>53.138431017869998</v>
      </c>
      <c r="F3780">
        <v>1.15384615384615</v>
      </c>
      <c r="G3780">
        <v>2217.7231792060502</v>
      </c>
      <c r="H3780">
        <v>432.48692857006301</v>
      </c>
      <c r="I3780">
        <v>0.495995096432432</v>
      </c>
      <c r="J3780">
        <v>0.148994839880536</v>
      </c>
      <c r="K3780">
        <v>0.59729394339698205</v>
      </c>
      <c r="L3780" t="s">
        <v>41</v>
      </c>
      <c r="M3780" t="s">
        <v>34</v>
      </c>
      <c r="N3780" t="s">
        <v>35</v>
      </c>
      <c r="O3780">
        <v>0.62125343002133204</v>
      </c>
      <c r="P3780" t="s">
        <v>36</v>
      </c>
    </row>
    <row r="3781" spans="1:16">
      <c r="A3781">
        <v>3780</v>
      </c>
      <c r="B3781" t="s">
        <v>3847</v>
      </c>
      <c r="C3781">
        <v>63</v>
      </c>
      <c r="D3781">
        <v>94</v>
      </c>
      <c r="E3781">
        <v>52.925674284012302</v>
      </c>
      <c r="F3781">
        <v>0.66666666666666696</v>
      </c>
      <c r="G3781">
        <v>2200</v>
      </c>
      <c r="H3781">
        <v>343.84775996208202</v>
      </c>
      <c r="I3781">
        <v>0.73197841274376796</v>
      </c>
      <c r="J3781">
        <v>0.23382995495519601</v>
      </c>
      <c r="K3781">
        <v>0.53495440729483301</v>
      </c>
      <c r="L3781" t="s">
        <v>41</v>
      </c>
      <c r="M3781" t="s">
        <v>34</v>
      </c>
      <c r="N3781" t="s">
        <v>35</v>
      </c>
      <c r="O3781">
        <v>0.69961138867615302</v>
      </c>
      <c r="P3781" t="s">
        <v>36</v>
      </c>
    </row>
    <row r="3782" spans="1:16">
      <c r="A3782">
        <v>3781</v>
      </c>
      <c r="B3782" t="s">
        <v>3848</v>
      </c>
      <c r="C3782">
        <v>59</v>
      </c>
      <c r="D3782">
        <v>51</v>
      </c>
      <c r="E3782">
        <v>52.925674284012302</v>
      </c>
      <c r="F3782">
        <v>1.15625019732178</v>
      </c>
      <c r="G3782">
        <v>2200</v>
      </c>
      <c r="H3782">
        <v>184.85281229019199</v>
      </c>
      <c r="I3782">
        <v>0.70347537143365801</v>
      </c>
      <c r="J3782">
        <v>0.80905942314905499</v>
      </c>
      <c r="K3782">
        <v>0.93617021276595702</v>
      </c>
      <c r="L3782" t="s">
        <v>111</v>
      </c>
      <c r="M3782" t="s">
        <v>34</v>
      </c>
      <c r="N3782" t="s">
        <v>35</v>
      </c>
      <c r="O3782">
        <v>0.81026721439456395</v>
      </c>
      <c r="P3782" t="s">
        <v>36</v>
      </c>
    </row>
    <row r="3783" spans="1:16">
      <c r="A3783">
        <v>3782</v>
      </c>
      <c r="B3783" t="s">
        <v>3849</v>
      </c>
      <c r="C3783">
        <v>65</v>
      </c>
      <c r="D3783">
        <v>49</v>
      </c>
      <c r="E3783">
        <v>51.558651877034599</v>
      </c>
      <c r="F3783">
        <v>1.3454262405644499</v>
      </c>
      <c r="G3783">
        <v>2087.8196835538802</v>
      </c>
      <c r="H3783">
        <v>253.63681974524999</v>
      </c>
      <c r="I3783">
        <v>0.64142092910743298</v>
      </c>
      <c r="J3783">
        <v>0.40782914000058701</v>
      </c>
      <c r="K3783">
        <v>0.83528572278052005</v>
      </c>
      <c r="L3783" t="s">
        <v>2046</v>
      </c>
      <c r="M3783" t="s">
        <v>34</v>
      </c>
      <c r="N3783" t="s">
        <v>35</v>
      </c>
      <c r="O3783">
        <v>0.67338920576873695</v>
      </c>
      <c r="P3783" t="s">
        <v>36</v>
      </c>
    </row>
    <row r="3784" spans="1:16">
      <c r="A3784">
        <v>3783</v>
      </c>
      <c r="B3784" t="s">
        <v>3850</v>
      </c>
      <c r="C3784">
        <v>60</v>
      </c>
      <c r="D3784">
        <v>75</v>
      </c>
      <c r="E3784">
        <v>52.111756569308902</v>
      </c>
      <c r="F3784">
        <v>0.79068787069064805</v>
      </c>
      <c r="G3784">
        <v>2132.8548771266501</v>
      </c>
      <c r="H3784">
        <v>386.40917246196602</v>
      </c>
      <c r="I3784">
        <v>0.726182322474625</v>
      </c>
      <c r="J3784">
        <v>0.179504903392673</v>
      </c>
      <c r="K3784">
        <v>0.56133625410733801</v>
      </c>
      <c r="L3784" t="s">
        <v>295</v>
      </c>
      <c r="M3784" t="s">
        <v>34</v>
      </c>
      <c r="N3784" t="s">
        <v>35</v>
      </c>
      <c r="O3784">
        <v>0.59908764672119497</v>
      </c>
      <c r="P3784" t="s">
        <v>36</v>
      </c>
    </row>
    <row r="3785" spans="1:16">
      <c r="A3785">
        <v>3784</v>
      </c>
      <c r="B3785" t="s">
        <v>3851</v>
      </c>
      <c r="C3785">
        <v>52</v>
      </c>
      <c r="D3785">
        <v>68</v>
      </c>
      <c r="E3785">
        <v>52.3207895695449</v>
      </c>
      <c r="F3785">
        <v>0.76767678892823599</v>
      </c>
      <c r="G3785">
        <v>2150</v>
      </c>
      <c r="H3785">
        <v>227.27921843528699</v>
      </c>
      <c r="I3785">
        <v>0.64570974538749903</v>
      </c>
      <c r="J3785">
        <v>0.52303273322906696</v>
      </c>
      <c r="K3785">
        <v>0.82692307692307698</v>
      </c>
      <c r="L3785" t="s">
        <v>151</v>
      </c>
      <c r="M3785" t="s">
        <v>34</v>
      </c>
      <c r="N3785" t="s">
        <v>35</v>
      </c>
      <c r="O3785">
        <v>0.750948289512821</v>
      </c>
      <c r="P3785" t="s">
        <v>36</v>
      </c>
    </row>
    <row r="3786" spans="1:16">
      <c r="A3786">
        <v>3785</v>
      </c>
      <c r="B3786" t="s">
        <v>3852</v>
      </c>
      <c r="C3786">
        <v>44</v>
      </c>
      <c r="D3786">
        <v>71</v>
      </c>
      <c r="E3786">
        <v>52.146244229602402</v>
      </c>
      <c r="F3786">
        <v>0.62307692307692297</v>
      </c>
      <c r="G3786">
        <v>2135.6788661625701</v>
      </c>
      <c r="H3786">
        <v>276.91012834745902</v>
      </c>
      <c r="I3786">
        <v>0.68684631440575294</v>
      </c>
      <c r="J3786">
        <v>0.35000007084006701</v>
      </c>
      <c r="K3786">
        <v>0.836574289706567</v>
      </c>
      <c r="L3786" t="s">
        <v>295</v>
      </c>
      <c r="M3786" t="s">
        <v>34</v>
      </c>
      <c r="N3786" t="s">
        <v>35</v>
      </c>
      <c r="O3786">
        <v>0.66824621044245902</v>
      </c>
      <c r="P3786" t="s">
        <v>36</v>
      </c>
    </row>
    <row r="3787" spans="1:16">
      <c r="A3787">
        <v>3786</v>
      </c>
      <c r="B3787" t="s">
        <v>3853</v>
      </c>
      <c r="C3787">
        <v>77</v>
      </c>
      <c r="D3787">
        <v>103</v>
      </c>
      <c r="E3787">
        <v>73.446361284869994</v>
      </c>
      <c r="F3787">
        <v>0.75531910921772205</v>
      </c>
      <c r="G3787">
        <v>4236.7267088846902</v>
      </c>
      <c r="H3787">
        <v>523.98164191588103</v>
      </c>
      <c r="I3787">
        <v>0.696623588046969</v>
      </c>
      <c r="J3787">
        <v>0.1939135565597</v>
      </c>
      <c r="K3787">
        <v>0.70315005303534905</v>
      </c>
      <c r="L3787" t="s">
        <v>41</v>
      </c>
      <c r="M3787" t="s">
        <v>34</v>
      </c>
      <c r="N3787" t="s">
        <v>35</v>
      </c>
      <c r="O3787">
        <v>0.74661638421527199</v>
      </c>
      <c r="P3787" t="s">
        <v>36</v>
      </c>
    </row>
    <row r="3788" spans="1:16">
      <c r="A3788">
        <v>3787</v>
      </c>
      <c r="B3788" t="s">
        <v>3854</v>
      </c>
      <c r="C3788">
        <v>53</v>
      </c>
      <c r="D3788">
        <v>48</v>
      </c>
      <c r="E3788">
        <v>51.648499338965202</v>
      </c>
      <c r="F3788">
        <v>1.11363636363636</v>
      </c>
      <c r="G3788">
        <v>2095.1026026465001</v>
      </c>
      <c r="H3788">
        <v>255.768401343926</v>
      </c>
      <c r="I3788">
        <v>0.580587946901996</v>
      </c>
      <c r="J3788">
        <v>0.40245875783563201</v>
      </c>
      <c r="K3788">
        <v>0.88967432466548801</v>
      </c>
      <c r="L3788" t="s">
        <v>111</v>
      </c>
      <c r="M3788" t="s">
        <v>34</v>
      </c>
      <c r="N3788" t="s">
        <v>35</v>
      </c>
      <c r="O3788">
        <v>0.76441714329159705</v>
      </c>
      <c r="P3788" t="s">
        <v>36</v>
      </c>
    </row>
    <row r="3789" spans="1:16">
      <c r="A3789">
        <v>3788</v>
      </c>
      <c r="B3789" t="s">
        <v>3855</v>
      </c>
      <c r="C3789">
        <v>103</v>
      </c>
      <c r="D3789">
        <v>104</v>
      </c>
      <c r="E3789">
        <v>65.497683939592605</v>
      </c>
      <c r="F3789">
        <v>0.98518100167156597</v>
      </c>
      <c r="G3789">
        <v>3369.31618185255</v>
      </c>
      <c r="H3789">
        <v>625.90243975297301</v>
      </c>
      <c r="I3789">
        <v>0.48219448081445498</v>
      </c>
      <c r="J3789">
        <v>0.108078259691467</v>
      </c>
      <c r="K3789">
        <v>0.46483349737532798</v>
      </c>
      <c r="L3789" t="s">
        <v>3133</v>
      </c>
      <c r="M3789" t="s">
        <v>34</v>
      </c>
      <c r="N3789" t="s">
        <v>35</v>
      </c>
      <c r="O3789">
        <v>0.65675937107412996</v>
      </c>
      <c r="P3789" t="s">
        <v>36</v>
      </c>
    </row>
    <row r="3790" spans="1:16">
      <c r="A3790">
        <v>3789</v>
      </c>
      <c r="B3790" t="s">
        <v>3856</v>
      </c>
      <c r="C3790">
        <v>78</v>
      </c>
      <c r="D3790">
        <v>53</v>
      </c>
      <c r="E3790">
        <v>52.164386471472497</v>
      </c>
      <c r="F3790">
        <v>1.4591836734693899</v>
      </c>
      <c r="G3790">
        <v>2137.1651761814701</v>
      </c>
      <c r="H3790">
        <v>561.68740044935896</v>
      </c>
      <c r="I3790">
        <v>0.58586031966809105</v>
      </c>
      <c r="J3790">
        <v>8.5125286951197102E-2</v>
      </c>
      <c r="K3790">
        <v>0.55070854078897002</v>
      </c>
      <c r="L3790" t="s">
        <v>41</v>
      </c>
      <c r="M3790" t="s">
        <v>34</v>
      </c>
      <c r="N3790" t="s">
        <v>35</v>
      </c>
      <c r="O3790">
        <v>0.72302226339429898</v>
      </c>
      <c r="P3790" t="s">
        <v>36</v>
      </c>
    </row>
    <row r="3791" spans="1:16">
      <c r="A3791">
        <v>3790</v>
      </c>
      <c r="B3791" t="s">
        <v>3857</v>
      </c>
      <c r="C3791">
        <v>42</v>
      </c>
      <c r="D3791">
        <v>79</v>
      </c>
      <c r="E3791">
        <v>53.518135478037102</v>
      </c>
      <c r="F3791">
        <v>0.53804220503940103</v>
      </c>
      <c r="G3791">
        <v>2249.5302136105902</v>
      </c>
      <c r="H3791">
        <v>286.95652543700299</v>
      </c>
      <c r="I3791">
        <v>0.84651614566344802</v>
      </c>
      <c r="J3791">
        <v>0.343296585895429</v>
      </c>
      <c r="K3791">
        <v>0.79830159818555801</v>
      </c>
      <c r="L3791" t="s">
        <v>41</v>
      </c>
      <c r="M3791" t="s">
        <v>34</v>
      </c>
      <c r="N3791" t="s">
        <v>35</v>
      </c>
      <c r="O3791">
        <v>0.70714851318613303</v>
      </c>
      <c r="P3791" t="s">
        <v>36</v>
      </c>
    </row>
    <row r="3792" spans="1:16">
      <c r="A3792">
        <v>3791</v>
      </c>
      <c r="B3792" t="s">
        <v>3858</v>
      </c>
      <c r="C3792">
        <v>87</v>
      </c>
      <c r="D3792">
        <v>106</v>
      </c>
      <c r="E3792">
        <v>82.713410077267696</v>
      </c>
      <c r="F3792">
        <v>0.82307529232189802</v>
      </c>
      <c r="G3792">
        <v>5373.3079803402698</v>
      </c>
      <c r="H3792">
        <v>465.759623069349</v>
      </c>
      <c r="I3792">
        <v>0.73801819676749703</v>
      </c>
      <c r="J3792">
        <v>0.31126330492166898</v>
      </c>
      <c r="K3792">
        <v>0.75568561872909701</v>
      </c>
      <c r="L3792" t="s">
        <v>41</v>
      </c>
      <c r="M3792" t="s">
        <v>34</v>
      </c>
      <c r="N3792" t="s">
        <v>35</v>
      </c>
      <c r="O3792">
        <v>0.71079900775901095</v>
      </c>
      <c r="P3792" t="s">
        <v>36</v>
      </c>
    </row>
    <row r="3793" spans="1:16">
      <c r="A3793">
        <v>3792</v>
      </c>
      <c r="B3793" t="s">
        <v>3859</v>
      </c>
      <c r="C3793">
        <v>110</v>
      </c>
      <c r="D3793">
        <v>114</v>
      </c>
      <c r="E3793">
        <v>76.785746282659204</v>
      </c>
      <c r="F3793">
        <v>0.964168412621625</v>
      </c>
      <c r="G3793">
        <v>4630.7474948960298</v>
      </c>
      <c r="H3793">
        <v>911.67546370858702</v>
      </c>
      <c r="I3793">
        <v>0.74227075119576502</v>
      </c>
      <c r="J3793">
        <v>7.0013281158431806E-2</v>
      </c>
      <c r="K3793">
        <v>0.50426478918831397</v>
      </c>
      <c r="L3793" t="s">
        <v>151</v>
      </c>
      <c r="M3793" t="s">
        <v>34</v>
      </c>
      <c r="N3793" t="s">
        <v>35</v>
      </c>
      <c r="O3793">
        <v>0.70463417968804798</v>
      </c>
      <c r="P3793" t="s">
        <v>36</v>
      </c>
    </row>
    <row r="3794" spans="1:16">
      <c r="A3794">
        <v>3793</v>
      </c>
      <c r="B3794" t="s">
        <v>3860</v>
      </c>
      <c r="C3794">
        <v>63</v>
      </c>
      <c r="D3794">
        <v>61</v>
      </c>
      <c r="E3794">
        <v>51.855105131360702</v>
      </c>
      <c r="F3794">
        <v>1.02478142502919</v>
      </c>
      <c r="G3794">
        <v>2111.8979058601099</v>
      </c>
      <c r="H3794">
        <v>262.88946553759001</v>
      </c>
      <c r="I3794">
        <v>0.71013670657099504</v>
      </c>
      <c r="J3794">
        <v>0.384004590969795</v>
      </c>
      <c r="K3794">
        <v>0.76445903050519204</v>
      </c>
      <c r="L3794" t="s">
        <v>41</v>
      </c>
      <c r="M3794" t="s">
        <v>34</v>
      </c>
      <c r="N3794" t="s">
        <v>35</v>
      </c>
      <c r="O3794">
        <v>0.80677806162536703</v>
      </c>
      <c r="P3794" t="s">
        <v>36</v>
      </c>
    </row>
    <row r="3795" spans="1:16">
      <c r="A3795">
        <v>3794</v>
      </c>
      <c r="B3795" t="s">
        <v>3861</v>
      </c>
      <c r="C3795">
        <v>119</v>
      </c>
      <c r="D3795">
        <v>55</v>
      </c>
      <c r="E3795">
        <v>61.137025681515802</v>
      </c>
      <c r="F3795">
        <v>2.17477811489734</v>
      </c>
      <c r="G3795">
        <v>2935.6109183364802</v>
      </c>
      <c r="H3795">
        <v>382.55390338182502</v>
      </c>
      <c r="I3795">
        <v>0.46186520242096801</v>
      </c>
      <c r="J3795">
        <v>0.25207111535219501</v>
      </c>
      <c r="K3795">
        <v>0.67730873426837201</v>
      </c>
      <c r="L3795" t="s">
        <v>151</v>
      </c>
      <c r="M3795" t="s">
        <v>34</v>
      </c>
      <c r="N3795" t="s">
        <v>35</v>
      </c>
      <c r="O3795">
        <v>0.79018870648969497</v>
      </c>
      <c r="P3795" t="s">
        <v>36</v>
      </c>
    </row>
    <row r="3796" spans="1:16">
      <c r="A3796">
        <v>3795</v>
      </c>
      <c r="B3796" t="s">
        <v>3862</v>
      </c>
      <c r="C3796">
        <v>83</v>
      </c>
      <c r="D3796">
        <v>70</v>
      </c>
      <c r="E3796">
        <v>63.8769559575193</v>
      </c>
      <c r="F3796">
        <v>1.1897545375033201</v>
      </c>
      <c r="G3796">
        <v>3204.63303175803</v>
      </c>
      <c r="H3796">
        <v>432.91428770822</v>
      </c>
      <c r="I3796">
        <v>0.66778587082228102</v>
      </c>
      <c r="J3796">
        <v>0.21487422844793899</v>
      </c>
      <c r="K3796">
        <v>0.65107500905906501</v>
      </c>
      <c r="L3796" t="s">
        <v>151</v>
      </c>
      <c r="M3796" t="s">
        <v>34</v>
      </c>
      <c r="N3796" t="s">
        <v>35</v>
      </c>
      <c r="O3796">
        <v>0.85874299937101495</v>
      </c>
      <c r="P3796" t="s">
        <v>36</v>
      </c>
    </row>
    <row r="3797" spans="1:16">
      <c r="A3797">
        <v>3796</v>
      </c>
      <c r="B3797" t="s">
        <v>3863</v>
      </c>
      <c r="C3797">
        <v>79</v>
      </c>
      <c r="D3797">
        <v>69</v>
      </c>
      <c r="E3797">
        <v>69.464485014733597</v>
      </c>
      <c r="F3797">
        <v>1.15099330270597</v>
      </c>
      <c r="G3797">
        <v>3789.79328620038</v>
      </c>
      <c r="H3797">
        <v>298.070659827979</v>
      </c>
      <c r="I3797">
        <v>0.56972174784881602</v>
      </c>
      <c r="J3797">
        <v>0.53602732369290096</v>
      </c>
      <c r="K3797">
        <v>0.86760352512844896</v>
      </c>
      <c r="L3797" t="s">
        <v>134</v>
      </c>
      <c r="M3797" t="s">
        <v>34</v>
      </c>
      <c r="N3797" t="s">
        <v>35</v>
      </c>
      <c r="O3797">
        <v>0.61399171916361905</v>
      </c>
      <c r="P3797" t="s">
        <v>36</v>
      </c>
    </row>
    <row r="3798" spans="1:16">
      <c r="A3798">
        <v>3797</v>
      </c>
      <c r="B3798" t="s">
        <v>3864</v>
      </c>
      <c r="C3798">
        <v>63</v>
      </c>
      <c r="D3798">
        <v>69</v>
      </c>
      <c r="E3798">
        <v>52.256813931518501</v>
      </c>
      <c r="F3798">
        <v>0.92063492063492103</v>
      </c>
      <c r="G3798">
        <v>2144.74535727788</v>
      </c>
      <c r="H3798">
        <v>406.02921254054399</v>
      </c>
      <c r="I3798">
        <v>0.73874028282069004</v>
      </c>
      <c r="J3798">
        <v>0.16348241279417</v>
      </c>
      <c r="K3798">
        <v>0.69558929862617502</v>
      </c>
      <c r="L3798" t="s">
        <v>41</v>
      </c>
      <c r="M3798" t="s">
        <v>34</v>
      </c>
      <c r="N3798" t="s">
        <v>35</v>
      </c>
      <c r="O3798">
        <v>0.81917085099975195</v>
      </c>
      <c r="P3798" t="s">
        <v>36</v>
      </c>
    </row>
    <row r="3799" spans="1:16">
      <c r="A3799">
        <v>3798</v>
      </c>
      <c r="B3799" t="s">
        <v>3865</v>
      </c>
      <c r="C3799">
        <v>42</v>
      </c>
      <c r="D3799">
        <v>93</v>
      </c>
      <c r="E3799">
        <v>51.554704437467699</v>
      </c>
      <c r="F3799">
        <v>0.45454538490968299</v>
      </c>
      <c r="G3799">
        <v>2087.5</v>
      </c>
      <c r="H3799">
        <v>294.35028612613701</v>
      </c>
      <c r="I3799">
        <v>0.850553760298703</v>
      </c>
      <c r="J3799">
        <v>0.30276622334601899</v>
      </c>
      <c r="K3799">
        <v>0.64728682170542595</v>
      </c>
      <c r="L3799" t="s">
        <v>41</v>
      </c>
      <c r="M3799" t="s">
        <v>34</v>
      </c>
      <c r="N3799" t="s">
        <v>35</v>
      </c>
      <c r="O3799">
        <v>0.80197333924243897</v>
      </c>
      <c r="P3799" t="s">
        <v>36</v>
      </c>
    </row>
    <row r="3800" spans="1:16">
      <c r="A3800">
        <v>3799</v>
      </c>
      <c r="B3800" t="s">
        <v>3866</v>
      </c>
      <c r="C3800">
        <v>37</v>
      </c>
      <c r="D3800">
        <v>83</v>
      </c>
      <c r="E3800">
        <v>51.400117269569201</v>
      </c>
      <c r="F3800">
        <v>0.453900709424782</v>
      </c>
      <c r="G3800">
        <v>2075</v>
      </c>
      <c r="H3800">
        <v>223.13708305358901</v>
      </c>
      <c r="I3800">
        <v>0.84682067033956998</v>
      </c>
      <c r="J3800">
        <v>0.52370227690190696</v>
      </c>
      <c r="K3800">
        <v>0.82587064676616895</v>
      </c>
      <c r="L3800" t="s">
        <v>77</v>
      </c>
      <c r="M3800" t="s">
        <v>34</v>
      </c>
      <c r="N3800" t="s">
        <v>35</v>
      </c>
      <c r="O3800">
        <v>0.76061513617126497</v>
      </c>
      <c r="P3800" t="s">
        <v>36</v>
      </c>
    </row>
    <row r="3801" spans="1:16">
      <c r="A3801">
        <v>3800</v>
      </c>
      <c r="B3801" t="s">
        <v>3867</v>
      </c>
      <c r="C3801">
        <v>105</v>
      </c>
      <c r="D3801">
        <v>112</v>
      </c>
      <c r="E3801">
        <v>77.986456065909806</v>
      </c>
      <c r="F3801">
        <v>0.94060788968210396</v>
      </c>
      <c r="G3801">
        <v>4776.7031387523602</v>
      </c>
      <c r="H3801">
        <v>773.56670125878395</v>
      </c>
      <c r="I3801">
        <v>0.77081388282285002</v>
      </c>
      <c r="J3801">
        <v>0.10030961922119901</v>
      </c>
      <c r="K3801">
        <v>0.50328864946128804</v>
      </c>
      <c r="L3801" t="s">
        <v>41</v>
      </c>
      <c r="M3801" t="s">
        <v>34</v>
      </c>
      <c r="N3801" t="s">
        <v>35</v>
      </c>
      <c r="O3801">
        <v>0.74781744976304099</v>
      </c>
      <c r="P3801" t="s">
        <v>36</v>
      </c>
    </row>
    <row r="3802" spans="1:16">
      <c r="A3802">
        <v>3801</v>
      </c>
      <c r="B3802" t="s">
        <v>3868</v>
      </c>
      <c r="C3802">
        <v>76</v>
      </c>
      <c r="D3802">
        <v>41</v>
      </c>
      <c r="E3802">
        <v>51.723557897765403</v>
      </c>
      <c r="F3802">
        <v>1.88235301345885</v>
      </c>
      <c r="G3802">
        <v>2101.19647372401</v>
      </c>
      <c r="H3802">
        <v>324.03681728000203</v>
      </c>
      <c r="I3802">
        <v>0.60944336783243702</v>
      </c>
      <c r="J3802">
        <v>0.25147094372985102</v>
      </c>
      <c r="K3802">
        <v>0.78122236958443902</v>
      </c>
      <c r="L3802" t="s">
        <v>55</v>
      </c>
      <c r="M3802" t="s">
        <v>34</v>
      </c>
      <c r="N3802" t="s">
        <v>35</v>
      </c>
      <c r="O3802">
        <v>0.70972336297038596</v>
      </c>
      <c r="P3802" t="s">
        <v>36</v>
      </c>
    </row>
    <row r="3803" spans="1:16">
      <c r="A3803">
        <v>3802</v>
      </c>
      <c r="B3803" t="s">
        <v>3869</v>
      </c>
      <c r="C3803">
        <v>103</v>
      </c>
      <c r="D3803">
        <v>104</v>
      </c>
      <c r="E3803">
        <v>64.334522550841996</v>
      </c>
      <c r="F3803">
        <v>0.99473684210526303</v>
      </c>
      <c r="G3803">
        <v>3250.7086423440501</v>
      </c>
      <c r="H3803">
        <v>852.95637705025501</v>
      </c>
      <c r="I3803">
        <v>0.50643609774596798</v>
      </c>
      <c r="J3803">
        <v>5.6147997108792203E-2</v>
      </c>
      <c r="K3803">
        <v>0.39974046387513001</v>
      </c>
      <c r="L3803" t="s">
        <v>151</v>
      </c>
      <c r="M3803" t="s">
        <v>34</v>
      </c>
      <c r="N3803" t="s">
        <v>35</v>
      </c>
      <c r="O3803">
        <v>0.88451424688651903</v>
      </c>
      <c r="P3803" t="s">
        <v>36</v>
      </c>
    </row>
    <row r="3804" spans="1:16">
      <c r="A3804">
        <v>3803</v>
      </c>
      <c r="B3804" t="s">
        <v>3870</v>
      </c>
      <c r="C3804">
        <v>111</v>
      </c>
      <c r="D3804">
        <v>61</v>
      </c>
      <c r="E3804">
        <v>53.489839587894203</v>
      </c>
      <c r="F3804">
        <v>1.82366122803637</v>
      </c>
      <c r="G3804">
        <v>2247.15211758034</v>
      </c>
      <c r="H3804">
        <v>374.99835458558499</v>
      </c>
      <c r="I3804">
        <v>0.63830747083218098</v>
      </c>
      <c r="J3804">
        <v>0.20080920282012901</v>
      </c>
      <c r="K3804">
        <v>0.52828540480100605</v>
      </c>
      <c r="L3804" t="s">
        <v>151</v>
      </c>
      <c r="M3804" t="s">
        <v>34</v>
      </c>
      <c r="N3804" t="s">
        <v>35</v>
      </c>
      <c r="O3804">
        <v>0.671677430562582</v>
      </c>
      <c r="P3804" t="s">
        <v>36</v>
      </c>
    </row>
    <row r="3805" spans="1:16">
      <c r="A3805">
        <v>3804</v>
      </c>
      <c r="B3805" t="s">
        <v>3871</v>
      </c>
      <c r="C3805">
        <v>162</v>
      </c>
      <c r="D3805">
        <v>83</v>
      </c>
      <c r="E3805">
        <v>86.059333765981506</v>
      </c>
      <c r="F3805">
        <v>1.94456149636528</v>
      </c>
      <c r="G3805">
        <v>5816.8228899811002</v>
      </c>
      <c r="H3805">
        <v>753.04882471561405</v>
      </c>
      <c r="I3805">
        <v>0.66966004209056995</v>
      </c>
      <c r="J3805">
        <v>0.128898966299517</v>
      </c>
      <c r="K3805">
        <v>0.57767018952589</v>
      </c>
      <c r="L3805" t="s">
        <v>41</v>
      </c>
      <c r="M3805" t="s">
        <v>34</v>
      </c>
      <c r="N3805" t="s">
        <v>35</v>
      </c>
      <c r="O3805">
        <v>0.76696371248043005</v>
      </c>
      <c r="P3805" t="s">
        <v>36</v>
      </c>
    </row>
    <row r="3806" spans="1:16">
      <c r="A3806">
        <v>3805</v>
      </c>
      <c r="B3806" t="s">
        <v>3872</v>
      </c>
      <c r="C3806">
        <v>113</v>
      </c>
      <c r="D3806">
        <v>70</v>
      </c>
      <c r="E3806">
        <v>64.309514560978599</v>
      </c>
      <c r="F3806">
        <v>1.6094578975224301</v>
      </c>
      <c r="G3806">
        <v>3248.18191531191</v>
      </c>
      <c r="H3806">
        <v>516.41669088114895</v>
      </c>
      <c r="I3806">
        <v>0.60344990674382304</v>
      </c>
      <c r="J3806">
        <v>0.15305575609757099</v>
      </c>
      <c r="K3806">
        <v>0.57299423177766096</v>
      </c>
      <c r="L3806" t="s">
        <v>194</v>
      </c>
      <c r="M3806" t="s">
        <v>34</v>
      </c>
      <c r="N3806" t="s">
        <v>35</v>
      </c>
      <c r="O3806">
        <v>0.72495408344501799</v>
      </c>
      <c r="P3806" t="s">
        <v>36</v>
      </c>
    </row>
    <row r="3807" spans="1:16">
      <c r="A3807">
        <v>3806</v>
      </c>
      <c r="B3807" t="s">
        <v>3873</v>
      </c>
      <c r="C3807">
        <v>85</v>
      </c>
      <c r="D3807">
        <v>41</v>
      </c>
      <c r="E3807">
        <v>50.116178622900101</v>
      </c>
      <c r="F3807">
        <v>2.1076061135100699</v>
      </c>
      <c r="G3807">
        <v>1972.6306570888501</v>
      </c>
      <c r="H3807">
        <v>263.81550871766098</v>
      </c>
      <c r="I3807">
        <v>0.55794986370877198</v>
      </c>
      <c r="J3807">
        <v>0.35616808180904103</v>
      </c>
      <c r="K3807">
        <v>0.74194991055456205</v>
      </c>
      <c r="L3807" t="s">
        <v>151</v>
      </c>
      <c r="M3807" t="s">
        <v>34</v>
      </c>
      <c r="N3807" t="s">
        <v>35</v>
      </c>
      <c r="O3807">
        <v>0.88674645253681095</v>
      </c>
      <c r="P3807" t="s">
        <v>36</v>
      </c>
    </row>
    <row r="3808" spans="1:16">
      <c r="A3808">
        <v>3807</v>
      </c>
      <c r="B3808" t="s">
        <v>3874</v>
      </c>
      <c r="C3808">
        <v>76</v>
      </c>
      <c r="D3808">
        <v>62</v>
      </c>
      <c r="E3808">
        <v>51.0895396995029</v>
      </c>
      <c r="F3808">
        <v>1.2236842798246601</v>
      </c>
      <c r="G3808">
        <v>2050</v>
      </c>
      <c r="H3808">
        <v>313.84775996208202</v>
      </c>
      <c r="I3808">
        <v>0.72593758445230805</v>
      </c>
      <c r="J3808">
        <v>0.26153249592505401</v>
      </c>
      <c r="K3808">
        <v>0.62595419847328204</v>
      </c>
      <c r="L3808" t="s">
        <v>277</v>
      </c>
      <c r="M3808" t="s">
        <v>34</v>
      </c>
      <c r="N3808" t="s">
        <v>35</v>
      </c>
      <c r="O3808">
        <v>0.674634886252099</v>
      </c>
      <c r="P3808" t="s">
        <v>36</v>
      </c>
    </row>
    <row r="3809" spans="1:16">
      <c r="A3809">
        <v>3808</v>
      </c>
      <c r="B3809" t="s">
        <v>3875</v>
      </c>
      <c r="C3809">
        <v>70</v>
      </c>
      <c r="D3809">
        <v>55</v>
      </c>
      <c r="E3809">
        <v>51.0895396995029</v>
      </c>
      <c r="F3809">
        <v>1.27272727272727</v>
      </c>
      <c r="G3809">
        <v>2050</v>
      </c>
      <c r="H3809">
        <v>311.42135381698603</v>
      </c>
      <c r="I3809">
        <v>0.66345098374450895</v>
      </c>
      <c r="J3809">
        <v>0.26562377736300502</v>
      </c>
      <c r="K3809">
        <v>0.67768595041322299</v>
      </c>
      <c r="L3809" t="s">
        <v>151</v>
      </c>
      <c r="M3809" t="s">
        <v>34</v>
      </c>
      <c r="N3809" t="s">
        <v>35</v>
      </c>
      <c r="O3809">
        <v>0.80433707789635001</v>
      </c>
      <c r="P3809" t="s">
        <v>36</v>
      </c>
    </row>
    <row r="3810" spans="1:16">
      <c r="A3810">
        <v>3809</v>
      </c>
      <c r="B3810" t="s">
        <v>3876</v>
      </c>
      <c r="C3810">
        <v>68</v>
      </c>
      <c r="D3810">
        <v>53</v>
      </c>
      <c r="E3810">
        <v>52.022709196552498</v>
      </c>
      <c r="F3810">
        <v>1.27551020408163</v>
      </c>
      <c r="G3810">
        <v>2125.5719580340301</v>
      </c>
      <c r="H3810">
        <v>371.19009669791097</v>
      </c>
      <c r="I3810">
        <v>0.48160460398669103</v>
      </c>
      <c r="J3810">
        <v>0.19386210066817799</v>
      </c>
      <c r="K3810">
        <v>0.71248505380629701</v>
      </c>
      <c r="L3810" t="s">
        <v>111</v>
      </c>
      <c r="M3810" t="s">
        <v>34</v>
      </c>
      <c r="N3810" t="s">
        <v>35</v>
      </c>
      <c r="O3810">
        <v>0.81350384638453599</v>
      </c>
      <c r="P3810" t="s">
        <v>36</v>
      </c>
    </row>
    <row r="3811" spans="1:16">
      <c r="A3811">
        <v>3810</v>
      </c>
      <c r="B3811" t="s">
        <v>3877</v>
      </c>
      <c r="C3811">
        <v>53</v>
      </c>
      <c r="D3811">
        <v>63</v>
      </c>
      <c r="E3811">
        <v>51.439224302865597</v>
      </c>
      <c r="F3811">
        <v>0.84482758620689702</v>
      </c>
      <c r="G3811">
        <v>2078.158668431</v>
      </c>
      <c r="H3811">
        <v>298.55994163140002</v>
      </c>
      <c r="I3811">
        <v>0.68056218790120204</v>
      </c>
      <c r="J3811">
        <v>0.29297157969881998</v>
      </c>
      <c r="K3811">
        <v>0.73900634249471497</v>
      </c>
      <c r="L3811" t="s">
        <v>74</v>
      </c>
      <c r="M3811" t="s">
        <v>34</v>
      </c>
      <c r="N3811" t="s">
        <v>35</v>
      </c>
      <c r="O3811">
        <v>0.71149173312865499</v>
      </c>
      <c r="P3811" t="s">
        <v>36</v>
      </c>
    </row>
    <row r="3812" spans="1:16">
      <c r="A3812">
        <v>3811</v>
      </c>
      <c r="B3812" t="s">
        <v>3878</v>
      </c>
      <c r="C3812">
        <v>77</v>
      </c>
      <c r="D3812">
        <v>113</v>
      </c>
      <c r="E3812">
        <v>74.9498854485539</v>
      </c>
      <c r="F3812">
        <v>0.68599029187045502</v>
      </c>
      <c r="G3812">
        <v>4411.9626601134196</v>
      </c>
      <c r="H3812">
        <v>476.541081251062</v>
      </c>
      <c r="I3812">
        <v>0.73116186141685002</v>
      </c>
      <c r="J3812">
        <v>0.24414115816863599</v>
      </c>
      <c r="K3812">
        <v>0.68041993306743698</v>
      </c>
      <c r="L3812" t="s">
        <v>257</v>
      </c>
      <c r="M3812" t="s">
        <v>34</v>
      </c>
      <c r="N3812" t="s">
        <v>35</v>
      </c>
      <c r="O3812">
        <v>0.79646931956669698</v>
      </c>
      <c r="P3812" t="s">
        <v>36</v>
      </c>
    </row>
    <row r="3813" spans="1:16">
      <c r="A3813">
        <v>3812</v>
      </c>
      <c r="B3813" t="s">
        <v>3879</v>
      </c>
      <c r="C3813">
        <v>135</v>
      </c>
      <c r="D3813">
        <v>96</v>
      </c>
      <c r="E3813">
        <v>92.850138117198597</v>
      </c>
      <c r="F3813">
        <v>1.40632281428971</v>
      </c>
      <c r="G3813">
        <v>6771.0339221171998</v>
      </c>
      <c r="H3813">
        <v>794.22076268901003</v>
      </c>
      <c r="I3813">
        <v>0.60992013928746203</v>
      </c>
      <c r="J3813">
        <v>0.13489081572950601</v>
      </c>
      <c r="K3813">
        <v>0.62862741310077397</v>
      </c>
      <c r="L3813" t="s">
        <v>151</v>
      </c>
      <c r="M3813" t="s">
        <v>34</v>
      </c>
      <c r="N3813" t="s">
        <v>35</v>
      </c>
      <c r="O3813">
        <v>0.75028785404842102</v>
      </c>
      <c r="P3813" t="s">
        <v>36</v>
      </c>
    </row>
    <row r="3814" spans="1:16">
      <c r="A3814">
        <v>3813</v>
      </c>
      <c r="B3814" t="s">
        <v>3880</v>
      </c>
      <c r="C3814">
        <v>127</v>
      </c>
      <c r="D3814">
        <v>73</v>
      </c>
      <c r="E3814">
        <v>78.418410045202293</v>
      </c>
      <c r="F3814">
        <v>1.73880597014925</v>
      </c>
      <c r="G3814">
        <v>4829.7644064272199</v>
      </c>
      <c r="H3814">
        <v>807.454799666094</v>
      </c>
      <c r="I3814">
        <v>0.68257880763487599</v>
      </c>
      <c r="J3814">
        <v>9.3089215382508403E-2</v>
      </c>
      <c r="K3814">
        <v>0.59800511603084305</v>
      </c>
      <c r="L3814" t="s">
        <v>151</v>
      </c>
      <c r="M3814" t="s">
        <v>34</v>
      </c>
      <c r="N3814" t="s">
        <v>35</v>
      </c>
      <c r="O3814">
        <v>0.85692948213678299</v>
      </c>
      <c r="P3814" t="s">
        <v>36</v>
      </c>
    </row>
    <row r="3815" spans="1:16">
      <c r="A3815">
        <v>3814</v>
      </c>
      <c r="B3815" t="s">
        <v>3881</v>
      </c>
      <c r="C3815">
        <v>92</v>
      </c>
      <c r="D3815">
        <v>104</v>
      </c>
      <c r="E3815">
        <v>82.059911126241204</v>
      </c>
      <c r="F3815">
        <v>0.87927838195945296</v>
      </c>
      <c r="G3815">
        <v>5288.73694026465</v>
      </c>
      <c r="H3815">
        <v>434.83057350770298</v>
      </c>
      <c r="I3815">
        <v>0.67636956376044199</v>
      </c>
      <c r="J3815">
        <v>0.35149705069162301</v>
      </c>
      <c r="K3815">
        <v>0.73596144697925503</v>
      </c>
      <c r="L3815" t="s">
        <v>3133</v>
      </c>
      <c r="M3815" t="s">
        <v>34</v>
      </c>
      <c r="N3815" t="s">
        <v>35</v>
      </c>
      <c r="O3815">
        <v>0.65443138459143202</v>
      </c>
      <c r="P3815" t="s">
        <v>36</v>
      </c>
    </row>
    <row r="3816" spans="1:16">
      <c r="A3816">
        <v>3815</v>
      </c>
      <c r="B3816" t="s">
        <v>3882</v>
      </c>
      <c r="C3816">
        <v>101</v>
      </c>
      <c r="D3816">
        <v>48</v>
      </c>
      <c r="E3816">
        <v>52.448396986051598</v>
      </c>
      <c r="F3816">
        <v>2.0932249325298802</v>
      </c>
      <c r="G3816">
        <v>2160.50024347826</v>
      </c>
      <c r="H3816">
        <v>305.85869267028301</v>
      </c>
      <c r="I3816">
        <v>0.60384584328704605</v>
      </c>
      <c r="J3816">
        <v>0.290216785739556</v>
      </c>
      <c r="K3816">
        <v>0.67998315947045895</v>
      </c>
      <c r="L3816" t="s">
        <v>3133</v>
      </c>
      <c r="M3816" t="s">
        <v>34</v>
      </c>
      <c r="N3816" t="s">
        <v>35</v>
      </c>
      <c r="O3816">
        <v>0.63889565400425696</v>
      </c>
      <c r="P3816" t="s">
        <v>36</v>
      </c>
    </row>
    <row r="3817" spans="1:16">
      <c r="A3817">
        <v>3816</v>
      </c>
      <c r="B3817" t="s">
        <v>3883</v>
      </c>
      <c r="C3817">
        <v>94</v>
      </c>
      <c r="D3817">
        <v>74</v>
      </c>
      <c r="E3817">
        <v>58.5825864279375</v>
      </c>
      <c r="F3817">
        <v>1.27836129673527</v>
      </c>
      <c r="G3817">
        <v>2695.4232192816598</v>
      </c>
      <c r="H3817">
        <v>655.35519735201501</v>
      </c>
      <c r="I3817">
        <v>0.735479790560017</v>
      </c>
      <c r="J3817">
        <v>7.8864823054776101E-2</v>
      </c>
      <c r="K3817">
        <v>0.51755136986301398</v>
      </c>
      <c r="L3817" t="s">
        <v>151</v>
      </c>
      <c r="M3817" t="s">
        <v>34</v>
      </c>
      <c r="N3817" t="s">
        <v>35</v>
      </c>
      <c r="O3817">
        <v>0.91691895246245603</v>
      </c>
      <c r="P3817" t="s">
        <v>36</v>
      </c>
    </row>
    <row r="3818" spans="1:16">
      <c r="A3818">
        <v>3817</v>
      </c>
      <c r="B3818" t="s">
        <v>3884</v>
      </c>
      <c r="C3818">
        <v>100</v>
      </c>
      <c r="D3818">
        <v>80</v>
      </c>
      <c r="E3818">
        <v>74.815944721818695</v>
      </c>
      <c r="F3818">
        <v>1.25170068027211</v>
      </c>
      <c r="G3818">
        <v>4396.20777391304</v>
      </c>
      <c r="H3818">
        <v>520.11307759305703</v>
      </c>
      <c r="I3818">
        <v>0.71718139277080395</v>
      </c>
      <c r="J3818">
        <v>0.20421729836132901</v>
      </c>
      <c r="K3818">
        <v>0.71563717306622099</v>
      </c>
      <c r="L3818" t="s">
        <v>41</v>
      </c>
      <c r="M3818" t="s">
        <v>34</v>
      </c>
      <c r="N3818" t="s">
        <v>35</v>
      </c>
      <c r="O3818">
        <v>0.64600297622685299</v>
      </c>
      <c r="P3818" t="s">
        <v>36</v>
      </c>
    </row>
    <row r="3819" spans="1:16">
      <c r="A3819">
        <v>3818</v>
      </c>
      <c r="B3819" t="s">
        <v>3885</v>
      </c>
      <c r="C3819">
        <v>108</v>
      </c>
      <c r="D3819">
        <v>51</v>
      </c>
      <c r="E3819">
        <v>52.773926381577098</v>
      </c>
      <c r="F3819">
        <v>2.10308868554693</v>
      </c>
      <c r="G3819">
        <v>2187.4024548204202</v>
      </c>
      <c r="H3819">
        <v>566.68790151295502</v>
      </c>
      <c r="I3819">
        <v>0.49175082596827502</v>
      </c>
      <c r="J3819">
        <v>8.5595449633051907E-2</v>
      </c>
      <c r="K3819">
        <v>0.53139555876512001</v>
      </c>
      <c r="L3819" t="s">
        <v>55</v>
      </c>
      <c r="M3819" t="s">
        <v>34</v>
      </c>
      <c r="N3819" t="s">
        <v>35</v>
      </c>
      <c r="O3819">
        <v>0.71653147560211405</v>
      </c>
      <c r="P3819" t="s">
        <v>36</v>
      </c>
    </row>
    <row r="3820" spans="1:16">
      <c r="A3820">
        <v>3819</v>
      </c>
      <c r="B3820" t="s">
        <v>3886</v>
      </c>
      <c r="C3820">
        <v>139</v>
      </c>
      <c r="D3820">
        <v>59</v>
      </c>
      <c r="E3820">
        <v>62.444770153011099</v>
      </c>
      <c r="F3820">
        <v>2.3396558949959898</v>
      </c>
      <c r="G3820">
        <v>3062.5417939508502</v>
      </c>
      <c r="H3820">
        <v>453.522954176094</v>
      </c>
      <c r="I3820">
        <v>0.60432434226903697</v>
      </c>
      <c r="J3820">
        <v>0.18710842468158501</v>
      </c>
      <c r="K3820">
        <v>0.51548584008806198</v>
      </c>
      <c r="L3820" t="s">
        <v>194</v>
      </c>
      <c r="M3820" t="s">
        <v>34</v>
      </c>
      <c r="N3820" t="s">
        <v>35</v>
      </c>
      <c r="O3820">
        <v>0.66997038850670998</v>
      </c>
      <c r="P3820" t="s">
        <v>36</v>
      </c>
    </row>
    <row r="3821" spans="1:16">
      <c r="A3821">
        <v>3820</v>
      </c>
      <c r="B3821" t="s">
        <v>3887</v>
      </c>
      <c r="C3821">
        <v>59</v>
      </c>
      <c r="D3821">
        <v>93</v>
      </c>
      <c r="E3821">
        <v>54.051192534551902</v>
      </c>
      <c r="F3821">
        <v>0.63157894736842102</v>
      </c>
      <c r="G3821">
        <v>2294.5654071833701</v>
      </c>
      <c r="H3821">
        <v>652.51286837246096</v>
      </c>
      <c r="I3821">
        <v>0.54140783983303897</v>
      </c>
      <c r="J3821">
        <v>6.7722369354018E-2</v>
      </c>
      <c r="K3821">
        <v>0.49455407483341901</v>
      </c>
      <c r="L3821" t="s">
        <v>41</v>
      </c>
      <c r="M3821" t="s">
        <v>34</v>
      </c>
      <c r="N3821" t="s">
        <v>35</v>
      </c>
      <c r="O3821">
        <v>0.74476157976559398</v>
      </c>
      <c r="P3821" t="s">
        <v>36</v>
      </c>
    </row>
    <row r="3822" spans="1:16">
      <c r="A3822">
        <v>3821</v>
      </c>
      <c r="B3822" t="s">
        <v>3888</v>
      </c>
      <c r="C3822">
        <v>113</v>
      </c>
      <c r="D3822">
        <v>39</v>
      </c>
      <c r="E3822">
        <v>50.3047074850966</v>
      </c>
      <c r="F3822">
        <v>2.92592633817728</v>
      </c>
      <c r="G3822">
        <v>1987.5</v>
      </c>
      <c r="H3822">
        <v>310.91882765293099</v>
      </c>
      <c r="I3822">
        <v>0.663976360319112</v>
      </c>
      <c r="J3822">
        <v>0.25835862133144999</v>
      </c>
      <c r="K3822">
        <v>0.58888888888888902</v>
      </c>
      <c r="L3822" t="s">
        <v>106</v>
      </c>
      <c r="M3822" t="s">
        <v>34</v>
      </c>
      <c r="N3822" t="s">
        <v>35</v>
      </c>
      <c r="O3822">
        <v>0.63156884485604603</v>
      </c>
      <c r="P3822" t="s">
        <v>36</v>
      </c>
    </row>
    <row r="3823" spans="1:16">
      <c r="A3823">
        <v>3822</v>
      </c>
      <c r="B3823" t="s">
        <v>3889</v>
      </c>
      <c r="C3823">
        <v>47</v>
      </c>
      <c r="D3823">
        <v>102</v>
      </c>
      <c r="E3823">
        <v>50.146267067967699</v>
      </c>
      <c r="F3823">
        <v>0.45967742840942899</v>
      </c>
      <c r="G3823">
        <v>1975</v>
      </c>
      <c r="H3823">
        <v>367.98989534378097</v>
      </c>
      <c r="I3823">
        <v>0.80457791893975095</v>
      </c>
      <c r="J3823">
        <v>0.183275822393975</v>
      </c>
      <c r="K3823">
        <v>0.53741496598639504</v>
      </c>
      <c r="L3823" t="s">
        <v>41</v>
      </c>
      <c r="M3823" t="s">
        <v>34</v>
      </c>
      <c r="N3823" t="s">
        <v>35</v>
      </c>
      <c r="O3823">
        <v>0.65988034743873403</v>
      </c>
      <c r="P3823" t="s">
        <v>36</v>
      </c>
    </row>
    <row r="3824" spans="1:16">
      <c r="A3824">
        <v>3823</v>
      </c>
      <c r="B3824" t="s">
        <v>3890</v>
      </c>
      <c r="C3824">
        <v>79</v>
      </c>
      <c r="D3824">
        <v>83</v>
      </c>
      <c r="E3824">
        <v>77.807895665867704</v>
      </c>
      <c r="F3824">
        <v>0.94736842105263197</v>
      </c>
      <c r="G3824">
        <v>4754.8543814744799</v>
      </c>
      <c r="H3824">
        <v>404.45889819300697</v>
      </c>
      <c r="I3824">
        <v>0.679188349806359</v>
      </c>
      <c r="J3824">
        <v>0.36525678846910697</v>
      </c>
      <c r="K3824">
        <v>0.80830259234928503</v>
      </c>
      <c r="L3824" t="s">
        <v>151</v>
      </c>
      <c r="M3824" t="s">
        <v>34</v>
      </c>
      <c r="N3824" t="s">
        <v>35</v>
      </c>
      <c r="O3824">
        <v>0.81463418002781796</v>
      </c>
      <c r="P3824" t="s">
        <v>36</v>
      </c>
    </row>
  </sheetData>
  <sortState xmlns:xlrd2="http://schemas.microsoft.com/office/spreadsheetml/2017/richdata2" ref="A2:P996">
    <sortCondition ref="A2:A99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9A06-391A-47A5-A47F-EEC3FD60E99A}">
  <dimension ref="A1:AV3824"/>
  <sheetViews>
    <sheetView topLeftCell="K15" workbookViewId="0">
      <selection activeCell="R2" sqref="R2"/>
    </sheetView>
  </sheetViews>
  <sheetFormatPr defaultRowHeight="15"/>
  <sheetData>
    <row r="1" spans="1:4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48">
      <c r="A2">
        <v>1</v>
      </c>
      <c r="B2" t="s">
        <v>32</v>
      </c>
      <c r="C2">
        <v>383</v>
      </c>
      <c r="D2">
        <v>1060</v>
      </c>
      <c r="E2">
        <v>465.70424192971001</v>
      </c>
      <c r="F2">
        <v>0.36076170130530399</v>
      </c>
      <c r="G2">
        <v>170337.5</v>
      </c>
      <c r="H2">
        <v>4703.6604887247104</v>
      </c>
      <c r="I2">
        <v>0.901906109880934</v>
      </c>
      <c r="J2">
        <v>9.6749381980793497E-2</v>
      </c>
      <c r="K2">
        <v>0.54768699007274602</v>
      </c>
      <c r="L2" t="s">
        <v>33</v>
      </c>
      <c r="M2" t="s">
        <v>34</v>
      </c>
      <c r="N2" t="s">
        <v>35</v>
      </c>
      <c r="O2">
        <v>0.90031226679065302</v>
      </c>
      <c r="P2" t="s">
        <v>36</v>
      </c>
      <c r="R2" t="s">
        <v>74</v>
      </c>
      <c r="S2">
        <f>COUNTIF($L$2:$L$4000, "Rubber")</f>
        <v>273</v>
      </c>
      <c r="U2" t="s">
        <v>74</v>
      </c>
      <c r="V2" t="s">
        <v>211</v>
      </c>
      <c r="W2" t="s">
        <v>194</v>
      </c>
      <c r="X2" t="s">
        <v>44</v>
      </c>
      <c r="Y2" t="s">
        <v>277</v>
      </c>
      <c r="Z2" t="s">
        <v>1035</v>
      </c>
      <c r="AA2" t="s">
        <v>3687</v>
      </c>
      <c r="AB2" t="s">
        <v>3891</v>
      </c>
      <c r="AC2" t="s">
        <v>33</v>
      </c>
      <c r="AD2" t="s">
        <v>405</v>
      </c>
      <c r="AE2" t="s">
        <v>3133</v>
      </c>
      <c r="AF2" t="s">
        <v>3892</v>
      </c>
      <c r="AG2" t="s">
        <v>3893</v>
      </c>
      <c r="AH2" t="s">
        <v>93</v>
      </c>
      <c r="AI2" t="s">
        <v>151</v>
      </c>
      <c r="AJ2" t="s">
        <v>55</v>
      </c>
      <c r="AK2" t="s">
        <v>3894</v>
      </c>
      <c r="AL2" t="s">
        <v>134</v>
      </c>
      <c r="AM2" t="s">
        <v>1263</v>
      </c>
      <c r="AN2" t="s">
        <v>3001</v>
      </c>
      <c r="AO2" t="s">
        <v>106</v>
      </c>
      <c r="AP2" t="s">
        <v>1561</v>
      </c>
      <c r="AQ2" t="s">
        <v>330</v>
      </c>
      <c r="AR2" t="s">
        <v>1045</v>
      </c>
      <c r="AS2" t="s">
        <v>472</v>
      </c>
      <c r="AT2" t="s">
        <v>77</v>
      </c>
      <c r="AU2" t="s">
        <v>295</v>
      </c>
      <c r="AV2" t="s">
        <v>507</v>
      </c>
    </row>
    <row r="3" spans="1:48">
      <c r="A3">
        <v>2</v>
      </c>
      <c r="B3" t="s">
        <v>37</v>
      </c>
      <c r="C3">
        <v>368</v>
      </c>
      <c r="D3">
        <v>1102</v>
      </c>
      <c r="E3">
        <v>421.99344287029101</v>
      </c>
      <c r="F3">
        <v>0.33410684832042797</v>
      </c>
      <c r="G3">
        <v>139862.5</v>
      </c>
      <c r="H3">
        <v>5466.2088209390604</v>
      </c>
      <c r="I3">
        <v>0.85570127227313397</v>
      </c>
      <c r="J3">
        <v>5.8821854635750501E-2</v>
      </c>
      <c r="K3">
        <v>0.49147852060089597</v>
      </c>
      <c r="L3" t="s">
        <v>38</v>
      </c>
      <c r="M3" t="s">
        <v>34</v>
      </c>
      <c r="N3" t="s">
        <v>35</v>
      </c>
      <c r="O3">
        <v>0.755851214214036</v>
      </c>
      <c r="P3" t="s">
        <v>36</v>
      </c>
      <c r="R3" t="s">
        <v>211</v>
      </c>
      <c r="S3">
        <f>COUNTIF($L$2:$L$4000, "Polyvinylchloride (PVC)")</f>
        <v>26</v>
      </c>
      <c r="U3">
        <f>COUNTIF($L$2:$L$4000, "Rubber")</f>
        <v>273</v>
      </c>
      <c r="V3">
        <f>COUNTIF($L$2:$L$4000, "Polyvinylchloride (PVC)")</f>
        <v>26</v>
      </c>
      <c r="W3">
        <f>COUNTIF($L$2:$L$4000, "Polyvinyl alcohol")</f>
        <v>58</v>
      </c>
      <c r="X3">
        <f>COUNTIF($L$2:$L$4000, "Polyurethane (PU)")</f>
        <v>299</v>
      </c>
      <c r="Y3">
        <f>COUNTIF($L$2:$L$4000, "Polytetrafluoroethylene (PTFE)")</f>
        <v>28</v>
      </c>
      <c r="Z3">
        <f>COUNTIF($L$2:$L$4000, "Polysulfones")</f>
        <v>11</v>
      </c>
      <c r="AA3">
        <f>COUNTIF($L$2:$L$4000, "Polysulfone")</f>
        <v>1</v>
      </c>
      <c r="AB3">
        <f>COUNTIF($L$2:$L$4000, "Polystyrene (PS)")</f>
        <v>0</v>
      </c>
      <c r="AC3">
        <f>COUNTIF($L$2:$L$4000, "Polypropylene (PP)")</f>
        <v>472</v>
      </c>
      <c r="AD3">
        <f>COUNTIF($L$2:$L$4000, "Polymethylmethacrylate (PMMA)")</f>
        <v>13</v>
      </c>
      <c r="AE3">
        <f>COUNTIF($L$2:$L$4000, "Polylactic acid (PLA)")</f>
        <v>26</v>
      </c>
      <c r="AF3">
        <f>COUNTIF($L$2:$L$4000, "Polyisoprene Chlorinated")</f>
        <v>0</v>
      </c>
      <c r="AG3">
        <f>COUNTIF($L$2:$L$4000, "Polyimide")</f>
        <v>0</v>
      </c>
      <c r="AH3">
        <f>COUNTIF($L$2:$L$4000, "Polyethylene Terephthalate (PET)")</f>
        <v>122</v>
      </c>
      <c r="AI3">
        <f>COUNTIF($L$2:$L$4000, "Polyethylene Chlorinated")</f>
        <v>336</v>
      </c>
      <c r="AJ3">
        <f>COUNTIF($L$2:$L$4000, "Polyethylene (PE)")</f>
        <v>212</v>
      </c>
      <c r="AK3">
        <f>COUNTIF($L$2:$L$4000, "Polyether")</f>
        <v>0</v>
      </c>
      <c r="AL3">
        <f>COUNTIF($L$2:$L$4000, "Polycarbonate (PC)")</f>
        <v>30</v>
      </c>
      <c r="AM3">
        <f>COUNTIF($L$2:$L$4000, "Polycaprolactone")</f>
        <v>6</v>
      </c>
      <c r="AN3">
        <f>COUNTIF($L$2:$L$4000, "Polybutadiene")</f>
        <v>2</v>
      </c>
      <c r="AO3">
        <f>COUNTIF($L$2:$L$4000, "Polyamide (PA)")</f>
        <v>76</v>
      </c>
      <c r="AP3">
        <f>COUNTIF($L$2:$L$4000, "Polyacetal")</f>
        <v>10</v>
      </c>
      <c r="AQ3">
        <f>COUNTIF($L$2:$L$4000, "Ethylene Vinyl Acetate (EVA)")</f>
        <v>6</v>
      </c>
      <c r="AR3">
        <f>COUNTIF($L$2:$L$4000, "Cellulose chemically modified")</f>
        <v>4</v>
      </c>
      <c r="AS3">
        <f>COUNTIF($L$2:$L$4000, "Cellulose Acetate")</f>
        <v>6</v>
      </c>
      <c r="AT3">
        <f>COUNTIF($L$2:$L$4000, "Alkyd Varnish")</f>
        <v>71</v>
      </c>
      <c r="AU3">
        <f>COUNTIF($L$2:$L$4000, "Acrylonitrile Butadiene")</f>
        <v>27</v>
      </c>
      <c r="AV3">
        <f>COUNTIF($L$2:$L$4000, "Acrylates")</f>
        <v>78</v>
      </c>
    </row>
    <row r="4" spans="1:48">
      <c r="A4">
        <v>3</v>
      </c>
      <c r="B4" t="s">
        <v>39</v>
      </c>
      <c r="C4">
        <v>338</v>
      </c>
      <c r="D4">
        <v>791</v>
      </c>
      <c r="E4">
        <v>405.00010413641502</v>
      </c>
      <c r="F4">
        <v>0.42767987314221401</v>
      </c>
      <c r="G4">
        <v>128825</v>
      </c>
      <c r="H4">
        <v>3540.1933288574201</v>
      </c>
      <c r="I4">
        <v>0.80539985684433502</v>
      </c>
      <c r="J4">
        <v>0.12916833349655299</v>
      </c>
      <c r="K4">
        <v>0.67000390066311299</v>
      </c>
      <c r="L4" t="s">
        <v>33</v>
      </c>
      <c r="M4" t="s">
        <v>34</v>
      </c>
      <c r="N4" t="s">
        <v>35</v>
      </c>
      <c r="O4">
        <v>0.82769072191630899</v>
      </c>
      <c r="P4" t="s">
        <v>36</v>
      </c>
      <c r="R4" t="s">
        <v>194</v>
      </c>
      <c r="S4">
        <f>COUNTIF($L$2:$L$4000, "Polyvinyl alcohol")</f>
        <v>58</v>
      </c>
    </row>
    <row r="5" spans="1:48">
      <c r="A5">
        <v>4</v>
      </c>
      <c r="B5" t="s">
        <v>40</v>
      </c>
      <c r="C5">
        <v>801</v>
      </c>
      <c r="D5">
        <v>431</v>
      </c>
      <c r="E5">
        <v>369.21025007197198</v>
      </c>
      <c r="F5">
        <v>1.8582157127796299</v>
      </c>
      <c r="G5">
        <v>107062.5</v>
      </c>
      <c r="H5">
        <v>4835.0818425416901</v>
      </c>
      <c r="I5">
        <v>0.52585869413916297</v>
      </c>
      <c r="J5">
        <v>5.7549238972826197E-2</v>
      </c>
      <c r="K5">
        <v>0.41057475672307198</v>
      </c>
      <c r="L5" t="s">
        <v>41</v>
      </c>
      <c r="M5" t="s">
        <v>34</v>
      </c>
      <c r="N5" t="s">
        <v>35</v>
      </c>
      <c r="O5">
        <v>0.70756141795685401</v>
      </c>
      <c r="P5" t="s">
        <v>36</v>
      </c>
      <c r="R5" t="s">
        <v>44</v>
      </c>
      <c r="S5">
        <f>COUNTIF($L$2:$L$4000, "Polyurethane (PU)")</f>
        <v>299</v>
      </c>
    </row>
    <row r="6" spans="1:48">
      <c r="A6">
        <v>5</v>
      </c>
      <c r="B6" t="s">
        <v>42</v>
      </c>
      <c r="C6">
        <v>789</v>
      </c>
      <c r="D6">
        <v>340</v>
      </c>
      <c r="E6">
        <v>364.939524276692</v>
      </c>
      <c r="F6">
        <v>2.3201236172124902</v>
      </c>
      <c r="G6">
        <v>104600</v>
      </c>
      <c r="H6">
        <v>4247.8888487815902</v>
      </c>
      <c r="I6">
        <v>0.60821310988875998</v>
      </c>
      <c r="J6">
        <v>7.2844247251460006E-2</v>
      </c>
      <c r="K6">
        <v>0.50146820878528198</v>
      </c>
      <c r="L6" t="s">
        <v>33</v>
      </c>
      <c r="M6" t="s">
        <v>34</v>
      </c>
      <c r="N6" t="s">
        <v>35</v>
      </c>
      <c r="O6">
        <v>0.82700650655248997</v>
      </c>
      <c r="P6" t="s">
        <v>36</v>
      </c>
      <c r="R6" t="s">
        <v>277</v>
      </c>
      <c r="S6">
        <f>COUNTIF($L$2:$L$4000, "Polytetrafluoroethylene (PTFE)")</f>
        <v>28</v>
      </c>
    </row>
    <row r="7" spans="1:48">
      <c r="A7">
        <v>6</v>
      </c>
      <c r="B7" t="s">
        <v>43</v>
      </c>
      <c r="C7">
        <v>592</v>
      </c>
      <c r="D7">
        <v>379</v>
      </c>
      <c r="E7">
        <v>364.74322054085599</v>
      </c>
      <c r="F7">
        <v>1.56415657108841</v>
      </c>
      <c r="G7">
        <v>104487.5</v>
      </c>
      <c r="H7">
        <v>3455.5486673116702</v>
      </c>
      <c r="I7">
        <v>0.71984921230629895</v>
      </c>
      <c r="J7">
        <v>0.109961378221822</v>
      </c>
      <c r="K7">
        <v>0.64578182941903595</v>
      </c>
      <c r="L7" t="s">
        <v>44</v>
      </c>
      <c r="M7" t="s">
        <v>34</v>
      </c>
      <c r="N7" t="s">
        <v>35</v>
      </c>
      <c r="O7">
        <v>0.82750528116671396</v>
      </c>
      <c r="P7" t="s">
        <v>36</v>
      </c>
      <c r="R7" t="s">
        <v>1035</v>
      </c>
      <c r="S7">
        <f>COUNTIF($L$2:$L$4000, "Polysulfones")</f>
        <v>11</v>
      </c>
    </row>
    <row r="8" spans="1:48">
      <c r="A8">
        <v>7</v>
      </c>
      <c r="B8" t="s">
        <v>45</v>
      </c>
      <c r="C8">
        <v>374</v>
      </c>
      <c r="D8">
        <v>547</v>
      </c>
      <c r="E8">
        <v>354.74471596171998</v>
      </c>
      <c r="F8">
        <v>0.683521660640249</v>
      </c>
      <c r="G8">
        <v>98837.5</v>
      </c>
      <c r="H8">
        <v>3600.40147960186</v>
      </c>
      <c r="I8">
        <v>0.823161221861054</v>
      </c>
      <c r="J8">
        <v>9.5814172424004099E-2</v>
      </c>
      <c r="K8">
        <v>0.60720319459376404</v>
      </c>
      <c r="L8" t="s">
        <v>33</v>
      </c>
      <c r="M8" t="s">
        <v>34</v>
      </c>
      <c r="N8" t="s">
        <v>35</v>
      </c>
      <c r="O8">
        <v>0.94901942258186101</v>
      </c>
      <c r="P8" t="s">
        <v>36</v>
      </c>
      <c r="R8" t="s">
        <v>3687</v>
      </c>
      <c r="S8">
        <f>COUNTIF($L$2:$L$4000, "Polysulfone")</f>
        <v>1</v>
      </c>
    </row>
    <row r="9" spans="1:48">
      <c r="A9">
        <v>8</v>
      </c>
      <c r="B9" t="s">
        <v>46</v>
      </c>
      <c r="C9">
        <v>724</v>
      </c>
      <c r="D9">
        <v>266</v>
      </c>
      <c r="E9">
        <v>352.83281662351197</v>
      </c>
      <c r="F9">
        <v>2.7206649706686399</v>
      </c>
      <c r="G9">
        <v>97775</v>
      </c>
      <c r="H9">
        <v>2909.0663504600502</v>
      </c>
      <c r="I9">
        <v>0.53089487773060895</v>
      </c>
      <c r="J9">
        <v>0.14518790379712701</v>
      </c>
      <c r="K9">
        <v>0.64703449416825198</v>
      </c>
      <c r="L9" t="s">
        <v>33</v>
      </c>
      <c r="M9" t="s">
        <v>34</v>
      </c>
      <c r="N9" t="s">
        <v>35</v>
      </c>
      <c r="O9">
        <v>0.90337924521316004</v>
      </c>
      <c r="P9" t="s">
        <v>36</v>
      </c>
      <c r="R9" t="s">
        <v>3891</v>
      </c>
      <c r="S9">
        <f>COUNTIF($L$2:$L$4000, "Polystyrene (PS)")</f>
        <v>0</v>
      </c>
    </row>
    <row r="10" spans="1:48">
      <c r="A10">
        <v>9</v>
      </c>
      <c r="B10" t="s">
        <v>47</v>
      </c>
      <c r="C10">
        <v>347</v>
      </c>
      <c r="D10">
        <v>701</v>
      </c>
      <c r="E10">
        <v>347.33189727356802</v>
      </c>
      <c r="F10">
        <v>0.49468535427070698</v>
      </c>
      <c r="G10">
        <v>94750</v>
      </c>
      <c r="H10">
        <v>4308.5995256900796</v>
      </c>
      <c r="I10">
        <v>0.76723597955879796</v>
      </c>
      <c r="J10">
        <v>6.4138208345407802E-2</v>
      </c>
      <c r="K10">
        <v>0.49067840497151699</v>
      </c>
      <c r="L10" t="s">
        <v>33</v>
      </c>
      <c r="M10" t="s">
        <v>34</v>
      </c>
      <c r="N10" t="s">
        <v>35</v>
      </c>
      <c r="O10">
        <v>0.89572890656123705</v>
      </c>
      <c r="P10" t="s">
        <v>36</v>
      </c>
      <c r="R10" t="s">
        <v>33</v>
      </c>
      <c r="S10">
        <f>COUNTIF($L$2:$L$4000, "Polypropylene (PP)")</f>
        <v>472</v>
      </c>
    </row>
    <row r="11" spans="1:48">
      <c r="A11">
        <v>10</v>
      </c>
      <c r="B11" t="s">
        <v>48</v>
      </c>
      <c r="C11">
        <v>215</v>
      </c>
      <c r="D11">
        <v>769</v>
      </c>
      <c r="E11">
        <v>345.19459134363899</v>
      </c>
      <c r="F11">
        <v>0.27978258419083901</v>
      </c>
      <c r="G11">
        <v>93587.5</v>
      </c>
      <c r="H11">
        <v>2602.2896581888199</v>
      </c>
      <c r="I11">
        <v>0.95812950706573796</v>
      </c>
      <c r="J11">
        <v>0.17366665467046399</v>
      </c>
      <c r="K11">
        <v>0.67547816672681305</v>
      </c>
      <c r="L11" t="s">
        <v>33</v>
      </c>
      <c r="M11" t="s">
        <v>34</v>
      </c>
      <c r="N11" t="s">
        <v>35</v>
      </c>
      <c r="O11">
        <v>0.84259944676602105</v>
      </c>
      <c r="P11" t="s">
        <v>36</v>
      </c>
      <c r="R11" t="s">
        <v>405</v>
      </c>
      <c r="S11">
        <f>COUNTIF($L$2:$L$4000, "Polymethylmethacrylate (PMMA)")</f>
        <v>13</v>
      </c>
    </row>
    <row r="12" spans="1:48">
      <c r="A12">
        <v>11</v>
      </c>
      <c r="B12" t="s">
        <v>49</v>
      </c>
      <c r="C12">
        <v>398</v>
      </c>
      <c r="D12">
        <v>535</v>
      </c>
      <c r="E12">
        <v>328.879460175384</v>
      </c>
      <c r="F12">
        <v>0.74479885648410205</v>
      </c>
      <c r="G12">
        <v>84950</v>
      </c>
      <c r="H12">
        <v>3093.6247873306302</v>
      </c>
      <c r="I12">
        <v>0.75848462461711197</v>
      </c>
      <c r="J12">
        <v>0.111541882438343</v>
      </c>
      <c r="K12">
        <v>0.54859541491766195</v>
      </c>
      <c r="L12" t="s">
        <v>33</v>
      </c>
      <c r="M12" t="s">
        <v>34</v>
      </c>
      <c r="N12" t="s">
        <v>35</v>
      </c>
      <c r="O12">
        <v>0.86332037084482005</v>
      </c>
      <c r="P12" t="s">
        <v>36</v>
      </c>
      <c r="R12" t="s">
        <v>3133</v>
      </c>
      <c r="S12">
        <f>COUNTIF($L$2:$L$4000, "Polylactic acid (PLA)")</f>
        <v>26</v>
      </c>
    </row>
    <row r="13" spans="1:48">
      <c r="A13">
        <v>12</v>
      </c>
      <c r="B13" t="s">
        <v>50</v>
      </c>
      <c r="C13">
        <v>621</v>
      </c>
      <c r="D13">
        <v>357</v>
      </c>
      <c r="E13">
        <v>321.76123209808497</v>
      </c>
      <c r="F13">
        <v>1.7417031048778699</v>
      </c>
      <c r="G13">
        <v>81312.5</v>
      </c>
      <c r="H13">
        <v>3373.8329380750702</v>
      </c>
      <c r="I13">
        <v>0.67580853775448801</v>
      </c>
      <c r="J13">
        <v>8.9767685999698393E-2</v>
      </c>
      <c r="K13">
        <v>0.49501560003043898</v>
      </c>
      <c r="L13" t="s">
        <v>44</v>
      </c>
      <c r="M13" t="s">
        <v>34</v>
      </c>
      <c r="N13" t="s">
        <v>35</v>
      </c>
      <c r="O13">
        <v>0.77398372292951501</v>
      </c>
      <c r="P13" t="s">
        <v>36</v>
      </c>
      <c r="R13" t="s">
        <v>3892</v>
      </c>
      <c r="S13">
        <f>COUNTIF($L$2:$L$4000, "Polyisoprene Chlorinated")</f>
        <v>0</v>
      </c>
    </row>
    <row r="14" spans="1:48">
      <c r="A14">
        <v>13</v>
      </c>
      <c r="B14" t="s">
        <v>51</v>
      </c>
      <c r="C14">
        <v>285</v>
      </c>
      <c r="D14">
        <v>473</v>
      </c>
      <c r="E14">
        <v>319.92584125449702</v>
      </c>
      <c r="F14">
        <v>0.60274965185555296</v>
      </c>
      <c r="G14">
        <v>80387.5</v>
      </c>
      <c r="H14">
        <v>2644.0053874254199</v>
      </c>
      <c r="I14">
        <v>0.86921126462800002</v>
      </c>
      <c r="J14">
        <v>0.14450195245307701</v>
      </c>
      <c r="K14">
        <v>0.66885075403016103</v>
      </c>
      <c r="L14" t="s">
        <v>33</v>
      </c>
      <c r="M14" t="s">
        <v>34</v>
      </c>
      <c r="N14" t="s">
        <v>35</v>
      </c>
      <c r="O14">
        <v>0.82369540343202097</v>
      </c>
      <c r="P14" t="s">
        <v>36</v>
      </c>
      <c r="R14" t="s">
        <v>3893</v>
      </c>
      <c r="S14">
        <f>COUNTIF($L$2:$L$4000, "Polyimide")</f>
        <v>0</v>
      </c>
    </row>
    <row r="15" spans="1:48">
      <c r="A15">
        <v>14</v>
      </c>
      <c r="B15" t="s">
        <v>52</v>
      </c>
      <c r="C15">
        <v>403</v>
      </c>
      <c r="D15">
        <v>1128</v>
      </c>
      <c r="E15">
        <v>305.99158978795799</v>
      </c>
      <c r="F15">
        <v>0.35700212881610199</v>
      </c>
      <c r="G15">
        <v>73537.5</v>
      </c>
      <c r="H15">
        <v>4631.23408257961</v>
      </c>
      <c r="I15">
        <v>0.70736179526393705</v>
      </c>
      <c r="J15">
        <v>4.3084916944055501E-2</v>
      </c>
      <c r="K15">
        <v>0.28643069282827799</v>
      </c>
      <c r="L15" t="s">
        <v>41</v>
      </c>
      <c r="M15" t="s">
        <v>34</v>
      </c>
      <c r="N15" t="s">
        <v>35</v>
      </c>
      <c r="O15">
        <v>0.81936178156690298</v>
      </c>
      <c r="P15" t="s">
        <v>36</v>
      </c>
      <c r="R15" t="s">
        <v>93</v>
      </c>
      <c r="S15">
        <f>COUNTIF($L$2:$L$4000, "Polyethylene Terephthalate (PET)")</f>
        <v>122</v>
      </c>
    </row>
    <row r="16" spans="1:48">
      <c r="A16">
        <v>15</v>
      </c>
      <c r="B16" t="s">
        <v>53</v>
      </c>
      <c r="C16">
        <v>629</v>
      </c>
      <c r="D16">
        <v>329</v>
      </c>
      <c r="E16">
        <v>300.42764224920103</v>
      </c>
      <c r="F16">
        <v>1.9139786268582499</v>
      </c>
      <c r="G16">
        <v>70887.5</v>
      </c>
      <c r="H16">
        <v>4200.81778109074</v>
      </c>
      <c r="I16">
        <v>0.53690539924504799</v>
      </c>
      <c r="J16">
        <v>5.0479127200157403E-2</v>
      </c>
      <c r="K16">
        <v>0.49381748519679602</v>
      </c>
      <c r="L16" t="s">
        <v>41</v>
      </c>
      <c r="M16" t="s">
        <v>34</v>
      </c>
      <c r="N16" t="s">
        <v>35</v>
      </c>
      <c r="O16">
        <v>0.77669277309302998</v>
      </c>
      <c r="P16" t="s">
        <v>36</v>
      </c>
      <c r="R16" t="s">
        <v>151</v>
      </c>
      <c r="S16">
        <f>COUNTIF($L$2:$L$4000, "Polyethylene Chlorinated")</f>
        <v>336</v>
      </c>
    </row>
    <row r="17" spans="1:19">
      <c r="A17">
        <v>16</v>
      </c>
      <c r="B17" t="s">
        <v>54</v>
      </c>
      <c r="C17">
        <v>355</v>
      </c>
      <c r="D17">
        <v>467</v>
      </c>
      <c r="E17">
        <v>299.89741302857198</v>
      </c>
      <c r="F17">
        <v>0.76008645674433495</v>
      </c>
      <c r="G17">
        <v>70637.5</v>
      </c>
      <c r="H17">
        <v>3115.1323658227898</v>
      </c>
      <c r="I17">
        <v>0.72284311806150903</v>
      </c>
      <c r="J17">
        <v>9.1472842337361304E-2</v>
      </c>
      <c r="K17">
        <v>0.57545824847250504</v>
      </c>
      <c r="L17" t="s">
        <v>55</v>
      </c>
      <c r="M17" t="s">
        <v>34</v>
      </c>
      <c r="N17" t="s">
        <v>35</v>
      </c>
      <c r="O17">
        <v>0.76171708017586803</v>
      </c>
      <c r="P17" t="s">
        <v>36</v>
      </c>
      <c r="R17" t="s">
        <v>55</v>
      </c>
      <c r="S17">
        <f>COUNTIF($L$2:$L$4000, "Polyethylene (PE)")</f>
        <v>212</v>
      </c>
    </row>
    <row r="18" spans="1:19">
      <c r="A18">
        <v>17</v>
      </c>
      <c r="B18" t="s">
        <v>56</v>
      </c>
      <c r="C18">
        <v>212</v>
      </c>
      <c r="D18">
        <v>180</v>
      </c>
      <c r="E18">
        <v>193.03739245176499</v>
      </c>
      <c r="F18">
        <v>1.1802494693377601</v>
      </c>
      <c r="G18">
        <v>29266.6333202268</v>
      </c>
      <c r="H18">
        <v>858.99251569561295</v>
      </c>
      <c r="I18">
        <v>0.61877241565967001</v>
      </c>
      <c r="J18">
        <v>0.49842965157590102</v>
      </c>
      <c r="K18">
        <v>0.94279312061899101</v>
      </c>
      <c r="L18" t="s">
        <v>33</v>
      </c>
      <c r="M18" t="s">
        <v>34</v>
      </c>
      <c r="N18" t="s">
        <v>35</v>
      </c>
      <c r="O18">
        <v>0.868444097724273</v>
      </c>
      <c r="P18" t="s">
        <v>36</v>
      </c>
      <c r="R18" t="s">
        <v>3894</v>
      </c>
      <c r="S18">
        <f>COUNTIF($L$2:$L$4000, "Polyether")</f>
        <v>0</v>
      </c>
    </row>
    <row r="19" spans="1:19">
      <c r="A19">
        <v>18</v>
      </c>
      <c r="B19" t="s">
        <v>57</v>
      </c>
      <c r="C19">
        <v>272</v>
      </c>
      <c r="D19">
        <v>398</v>
      </c>
      <c r="E19">
        <v>292.37325447902498</v>
      </c>
      <c r="F19">
        <v>0.68348624029254401</v>
      </c>
      <c r="G19">
        <v>67137.5</v>
      </c>
      <c r="H19">
        <v>1623.17278444767</v>
      </c>
      <c r="I19">
        <v>0.80172314802900801</v>
      </c>
      <c r="J19">
        <v>0.32021784078240201</v>
      </c>
      <c r="K19">
        <v>0.81949954226426602</v>
      </c>
      <c r="L19" t="s">
        <v>58</v>
      </c>
      <c r="M19" t="s">
        <v>34</v>
      </c>
      <c r="N19" t="s">
        <v>35</v>
      </c>
      <c r="O19">
        <v>0.71495771689753496</v>
      </c>
      <c r="P19" t="s">
        <v>36</v>
      </c>
      <c r="R19" t="s">
        <v>134</v>
      </c>
      <c r="S19">
        <f>COUNTIF($L$2:$L$4000, "Polycarbonate (PC)")</f>
        <v>30</v>
      </c>
    </row>
    <row r="20" spans="1:19">
      <c r="A20">
        <v>19</v>
      </c>
      <c r="B20" t="s">
        <v>59</v>
      </c>
      <c r="C20">
        <v>178</v>
      </c>
      <c r="D20">
        <v>387</v>
      </c>
      <c r="E20">
        <v>235.252414665765</v>
      </c>
      <c r="F20">
        <v>0.45913704662294202</v>
      </c>
      <c r="G20">
        <v>43466.839240831803</v>
      </c>
      <c r="H20">
        <v>1306.16156648988</v>
      </c>
      <c r="I20">
        <v>0.80917359549183099</v>
      </c>
      <c r="J20">
        <v>0.32016519909682101</v>
      </c>
      <c r="K20">
        <v>0.82872283147723103</v>
      </c>
      <c r="L20" t="s">
        <v>33</v>
      </c>
      <c r="M20" t="s">
        <v>34</v>
      </c>
      <c r="N20" t="s">
        <v>35</v>
      </c>
      <c r="O20">
        <v>0.87440636437067998</v>
      </c>
      <c r="P20" t="s">
        <v>36</v>
      </c>
      <c r="R20" t="s">
        <v>1263</v>
      </c>
      <c r="S20">
        <f>COUNTIF($L$2:$L$4000, "Polycaprolactone")</f>
        <v>6</v>
      </c>
    </row>
    <row r="21" spans="1:19">
      <c r="A21">
        <v>20</v>
      </c>
      <c r="B21" t="s">
        <v>60</v>
      </c>
      <c r="C21">
        <v>529</v>
      </c>
      <c r="D21">
        <v>241</v>
      </c>
      <c r="E21">
        <v>284.06259195394102</v>
      </c>
      <c r="F21">
        <v>2.1986969106037901</v>
      </c>
      <c r="G21">
        <v>63375</v>
      </c>
      <c r="H21">
        <v>2336.2236428260799</v>
      </c>
      <c r="I21">
        <v>0.51946595715329802</v>
      </c>
      <c r="J21">
        <v>0.14591468667754701</v>
      </c>
      <c r="K21">
        <v>0.65309802911245696</v>
      </c>
      <c r="L21" t="s">
        <v>38</v>
      </c>
      <c r="M21" t="s">
        <v>34</v>
      </c>
      <c r="N21" t="s">
        <v>35</v>
      </c>
      <c r="O21">
        <v>0.73945169405639699</v>
      </c>
      <c r="P21" t="s">
        <v>36</v>
      </c>
      <c r="R21" t="s">
        <v>3001</v>
      </c>
      <c r="S21">
        <f>COUNTIF($L$2:$L$4000, "Polybutadiene")</f>
        <v>2</v>
      </c>
    </row>
    <row r="22" spans="1:19">
      <c r="A22">
        <v>21</v>
      </c>
      <c r="B22" t="s">
        <v>61</v>
      </c>
      <c r="C22">
        <v>464</v>
      </c>
      <c r="D22">
        <v>284</v>
      </c>
      <c r="E22">
        <v>282.26399790232301</v>
      </c>
      <c r="F22">
        <v>1.63145856625951</v>
      </c>
      <c r="G22">
        <v>62575</v>
      </c>
      <c r="H22">
        <v>2124.8022890090901</v>
      </c>
      <c r="I22">
        <v>0.68818762716312898</v>
      </c>
      <c r="J22">
        <v>0.17417012808124399</v>
      </c>
      <c r="K22">
        <v>0.60495468277945597</v>
      </c>
      <c r="L22" t="s">
        <v>33</v>
      </c>
      <c r="M22" t="s">
        <v>34</v>
      </c>
      <c r="N22" t="s">
        <v>35</v>
      </c>
      <c r="O22">
        <v>0.88684886185868295</v>
      </c>
      <c r="P22" t="s">
        <v>36</v>
      </c>
      <c r="R22" t="s">
        <v>106</v>
      </c>
      <c r="S22">
        <f>COUNTIF($L$2:$L$4000, "Polyamide (PA)")</f>
        <v>76</v>
      </c>
    </row>
    <row r="23" spans="1:19">
      <c r="A23">
        <v>22</v>
      </c>
      <c r="B23" t="s">
        <v>62</v>
      </c>
      <c r="C23">
        <v>370</v>
      </c>
      <c r="D23">
        <v>300</v>
      </c>
      <c r="E23">
        <v>280.567344595289</v>
      </c>
      <c r="F23">
        <v>1.2333333333333301</v>
      </c>
      <c r="G23">
        <v>61825</v>
      </c>
      <c r="H23">
        <v>1814.0916121006001</v>
      </c>
      <c r="I23">
        <v>0.71673742069540103</v>
      </c>
      <c r="J23">
        <v>0.23607802243294501</v>
      </c>
      <c r="K23">
        <v>0.76813169746855103</v>
      </c>
      <c r="L23" t="s">
        <v>55</v>
      </c>
      <c r="M23" t="s">
        <v>34</v>
      </c>
      <c r="N23" t="s">
        <v>35</v>
      </c>
      <c r="O23">
        <v>0.85263783073113497</v>
      </c>
      <c r="P23" t="s">
        <v>36</v>
      </c>
      <c r="R23" t="s">
        <v>1561</v>
      </c>
      <c r="S23">
        <f>COUNTIF($L$2:$L$4000, "Polyacetal")</f>
        <v>10</v>
      </c>
    </row>
    <row r="24" spans="1:19">
      <c r="A24">
        <v>23</v>
      </c>
      <c r="B24" t="s">
        <v>63</v>
      </c>
      <c r="C24">
        <v>481</v>
      </c>
      <c r="D24">
        <v>385</v>
      </c>
      <c r="E24">
        <v>278.11742545669603</v>
      </c>
      <c r="F24">
        <v>1.2489930467961501</v>
      </c>
      <c r="G24">
        <v>60750</v>
      </c>
      <c r="H24">
        <v>3842.3253595829001</v>
      </c>
      <c r="I24">
        <v>0.69618815850650395</v>
      </c>
      <c r="J24">
        <v>5.1709206327793501E-2</v>
      </c>
      <c r="K24">
        <v>0.44833948339483398</v>
      </c>
      <c r="L24" t="s">
        <v>55</v>
      </c>
      <c r="M24" t="s">
        <v>34</v>
      </c>
      <c r="N24" t="s">
        <v>35</v>
      </c>
      <c r="O24">
        <v>0.77124554239992604</v>
      </c>
      <c r="P24" t="s">
        <v>36</v>
      </c>
      <c r="R24" t="s">
        <v>330</v>
      </c>
      <c r="S24">
        <f>COUNTIF($L$2:$L$4000, "Ethylene Vinyl Acetate (EVA)")</f>
        <v>6</v>
      </c>
    </row>
    <row r="25" spans="1:19">
      <c r="A25">
        <v>24</v>
      </c>
      <c r="B25" t="s">
        <v>64</v>
      </c>
      <c r="C25">
        <v>343</v>
      </c>
      <c r="D25">
        <v>448</v>
      </c>
      <c r="E25">
        <v>275.73232729405998</v>
      </c>
      <c r="F25">
        <v>0.76474956142707795</v>
      </c>
      <c r="G25">
        <v>59712.5</v>
      </c>
      <c r="H25">
        <v>2830.2795535325999</v>
      </c>
      <c r="I25">
        <v>0.79763239133030595</v>
      </c>
      <c r="J25">
        <v>9.36734359326932E-2</v>
      </c>
      <c r="K25">
        <v>0.548324150596878</v>
      </c>
      <c r="L25" t="s">
        <v>33</v>
      </c>
      <c r="M25" t="s">
        <v>34</v>
      </c>
      <c r="N25" t="s">
        <v>35</v>
      </c>
      <c r="O25">
        <v>0.94492377736581601</v>
      </c>
      <c r="P25" t="s">
        <v>36</v>
      </c>
      <c r="R25" t="s">
        <v>1045</v>
      </c>
      <c r="S25">
        <f>COUNTIF($L$2:$L$4000, "Cellulose chemically modified")</f>
        <v>4</v>
      </c>
    </row>
    <row r="26" spans="1:19">
      <c r="A26">
        <v>25</v>
      </c>
      <c r="B26" t="s">
        <v>65</v>
      </c>
      <c r="C26">
        <v>548</v>
      </c>
      <c r="D26">
        <v>304</v>
      </c>
      <c r="E26">
        <v>275.241263097927</v>
      </c>
      <c r="F26">
        <v>1.80232537059273</v>
      </c>
      <c r="G26">
        <v>59500</v>
      </c>
      <c r="H26">
        <v>3016.34556889534</v>
      </c>
      <c r="I26">
        <v>0.50623109658611498</v>
      </c>
      <c r="J26">
        <v>8.2179716628154806E-2</v>
      </c>
      <c r="K26">
        <v>0.517278852423386</v>
      </c>
      <c r="L26" t="s">
        <v>33</v>
      </c>
      <c r="M26" t="s">
        <v>34</v>
      </c>
      <c r="N26" t="s">
        <v>35</v>
      </c>
      <c r="O26">
        <v>0.94926598445892296</v>
      </c>
      <c r="P26" t="s">
        <v>36</v>
      </c>
      <c r="R26" t="s">
        <v>472</v>
      </c>
      <c r="S26">
        <f>COUNTIF($L$2:$L$4000, "Cellulose Acetate")</f>
        <v>6</v>
      </c>
    </row>
    <row r="27" spans="1:19">
      <c r="A27">
        <v>26</v>
      </c>
      <c r="B27" t="s">
        <v>66</v>
      </c>
      <c r="C27">
        <v>266</v>
      </c>
      <c r="D27">
        <v>335</v>
      </c>
      <c r="E27">
        <v>275.03880535585898</v>
      </c>
      <c r="F27">
        <v>0.79333328556576799</v>
      </c>
      <c r="G27">
        <v>59412.5</v>
      </c>
      <c r="H27">
        <v>1317.6092952489901</v>
      </c>
      <c r="I27">
        <v>0.80835630322818097</v>
      </c>
      <c r="J27">
        <v>0.43004548399776299</v>
      </c>
      <c r="K27">
        <v>0.84482758620689702</v>
      </c>
      <c r="L27" t="s">
        <v>33</v>
      </c>
      <c r="M27" t="s">
        <v>34</v>
      </c>
      <c r="N27" t="s">
        <v>35</v>
      </c>
      <c r="O27">
        <v>0.87814559160322903</v>
      </c>
      <c r="P27" t="s">
        <v>36</v>
      </c>
      <c r="R27" t="s">
        <v>77</v>
      </c>
      <c r="S27">
        <f>COUNTIF($L$2:$L$4000, "Alkyd Varnish")</f>
        <v>71</v>
      </c>
    </row>
    <row r="28" spans="1:19">
      <c r="A28">
        <v>27</v>
      </c>
      <c r="B28" t="s">
        <v>67</v>
      </c>
      <c r="C28">
        <v>400</v>
      </c>
      <c r="D28">
        <v>286</v>
      </c>
      <c r="E28">
        <v>266.78472698169099</v>
      </c>
      <c r="F28">
        <v>1.4019232292533701</v>
      </c>
      <c r="G28">
        <v>55900</v>
      </c>
      <c r="H28">
        <v>1546.10171675682</v>
      </c>
      <c r="I28">
        <v>0.82612522002920297</v>
      </c>
      <c r="J28">
        <v>0.29386343250265801</v>
      </c>
      <c r="K28">
        <v>0.71540553511438199</v>
      </c>
      <c r="L28" t="s">
        <v>33</v>
      </c>
      <c r="M28" t="s">
        <v>34</v>
      </c>
      <c r="N28" t="s">
        <v>35</v>
      </c>
      <c r="O28">
        <v>0.88003435376172001</v>
      </c>
      <c r="P28" t="s">
        <v>36</v>
      </c>
      <c r="R28" t="s">
        <v>295</v>
      </c>
      <c r="S28">
        <f>COUNTIF($L$2:$L$4000, "Acrylonitrile Butadiene")</f>
        <v>27</v>
      </c>
    </row>
    <row r="29" spans="1:19">
      <c r="A29">
        <v>28</v>
      </c>
      <c r="B29" t="s">
        <v>68</v>
      </c>
      <c r="C29">
        <v>200</v>
      </c>
      <c r="D29">
        <v>203</v>
      </c>
      <c r="E29">
        <v>192.68316359513199</v>
      </c>
      <c r="F29">
        <v>0.98677779334166105</v>
      </c>
      <c r="G29">
        <v>29159.321736861999</v>
      </c>
      <c r="H29">
        <v>1055.39366620955</v>
      </c>
      <c r="I29">
        <v>0.73396541083005995</v>
      </c>
      <c r="J29">
        <v>0.32897153013552399</v>
      </c>
      <c r="K29">
        <v>0.85010334562503498</v>
      </c>
      <c r="L29" t="s">
        <v>41</v>
      </c>
      <c r="M29" t="s">
        <v>34</v>
      </c>
      <c r="N29" t="s">
        <v>35</v>
      </c>
      <c r="O29">
        <v>0.76764150617980897</v>
      </c>
      <c r="P29" t="s">
        <v>36</v>
      </c>
      <c r="R29" t="s">
        <v>507</v>
      </c>
      <c r="S29">
        <f>COUNTIF($L$2:$L$4000, "Acrylates")</f>
        <v>78</v>
      </c>
    </row>
    <row r="30" spans="1:19">
      <c r="A30">
        <v>29</v>
      </c>
      <c r="B30" t="s">
        <v>69</v>
      </c>
      <c r="C30">
        <v>343</v>
      </c>
      <c r="D30">
        <v>362</v>
      </c>
      <c r="E30">
        <v>256.72175976016098</v>
      </c>
      <c r="F30">
        <v>0.94636012095163502</v>
      </c>
      <c r="G30">
        <v>51762.5</v>
      </c>
      <c r="H30">
        <v>2721.9952827692</v>
      </c>
      <c r="I30">
        <v>0.79843875270433895</v>
      </c>
      <c r="J30">
        <v>8.7791075824830894E-2</v>
      </c>
      <c r="K30">
        <v>0.48398784478728402</v>
      </c>
      <c r="L30" t="s">
        <v>41</v>
      </c>
      <c r="M30" t="s">
        <v>34</v>
      </c>
      <c r="N30" t="s">
        <v>35</v>
      </c>
      <c r="O30">
        <v>0.71502565353473102</v>
      </c>
      <c r="P30" t="s">
        <v>36</v>
      </c>
    </row>
    <row r="31" spans="1:19">
      <c r="A31">
        <v>30</v>
      </c>
      <c r="B31" t="s">
        <v>70</v>
      </c>
      <c r="C31">
        <v>138</v>
      </c>
      <c r="D31">
        <v>382</v>
      </c>
      <c r="E31">
        <v>159.76273652109299</v>
      </c>
      <c r="F31">
        <v>0.361108939053645</v>
      </c>
      <c r="G31">
        <v>20046.606379962199</v>
      </c>
      <c r="H31">
        <v>1890.1868301228899</v>
      </c>
      <c r="I31">
        <v>0.93395696301915898</v>
      </c>
      <c r="J31">
        <v>7.0508465197482606E-2</v>
      </c>
      <c r="K31">
        <v>0.50978946970556005</v>
      </c>
      <c r="L31" t="s">
        <v>33</v>
      </c>
      <c r="M31" t="s">
        <v>34</v>
      </c>
      <c r="N31" t="s">
        <v>35</v>
      </c>
      <c r="O31">
        <v>0.87525443889182197</v>
      </c>
      <c r="P31" t="s">
        <v>36</v>
      </c>
    </row>
    <row r="32" spans="1:19">
      <c r="A32">
        <v>31</v>
      </c>
      <c r="B32" t="s">
        <v>71</v>
      </c>
      <c r="C32">
        <v>517</v>
      </c>
      <c r="D32">
        <v>270</v>
      </c>
      <c r="E32">
        <v>254.07330618951801</v>
      </c>
      <c r="F32">
        <v>1.91527180229767</v>
      </c>
      <c r="G32">
        <v>50700</v>
      </c>
      <c r="H32">
        <v>3458.47759962082</v>
      </c>
      <c r="I32">
        <v>0.38843101069213298</v>
      </c>
      <c r="J32">
        <v>5.3265730707070198E-2</v>
      </c>
      <c r="K32">
        <v>0.48028419182948501</v>
      </c>
      <c r="L32" t="s">
        <v>33</v>
      </c>
      <c r="M32" t="s">
        <v>34</v>
      </c>
      <c r="N32" t="s">
        <v>35</v>
      </c>
      <c r="O32">
        <v>0.93316903740312696</v>
      </c>
      <c r="P32" t="s">
        <v>36</v>
      </c>
    </row>
    <row r="33" spans="1:16">
      <c r="A33">
        <v>32</v>
      </c>
      <c r="B33" t="s">
        <v>72</v>
      </c>
      <c r="C33">
        <v>208</v>
      </c>
      <c r="D33">
        <v>158</v>
      </c>
      <c r="E33">
        <v>172.22528510529301</v>
      </c>
      <c r="F33">
        <v>1.32123676051438</v>
      </c>
      <c r="G33">
        <v>23296.125974291099</v>
      </c>
      <c r="H33">
        <v>909.49459414337002</v>
      </c>
      <c r="I33">
        <v>0.64155589429582605</v>
      </c>
      <c r="J33">
        <v>0.35391040084428499</v>
      </c>
      <c r="K33">
        <v>0.887435666604386</v>
      </c>
      <c r="L33" t="s">
        <v>41</v>
      </c>
      <c r="M33" t="s">
        <v>34</v>
      </c>
      <c r="N33" t="s">
        <v>35</v>
      </c>
      <c r="O33">
        <v>0.74001269478562104</v>
      </c>
      <c r="P33" t="s">
        <v>36</v>
      </c>
    </row>
    <row r="34" spans="1:16">
      <c r="A34">
        <v>33</v>
      </c>
      <c r="B34" t="s">
        <v>73</v>
      </c>
      <c r="C34">
        <v>328</v>
      </c>
      <c r="D34">
        <v>412</v>
      </c>
      <c r="E34">
        <v>253.28907903883899</v>
      </c>
      <c r="F34">
        <v>0.79563311848803797</v>
      </c>
      <c r="G34">
        <v>50387.5</v>
      </c>
      <c r="H34">
        <v>3266.55371963978</v>
      </c>
      <c r="I34">
        <v>0.50463585401140898</v>
      </c>
      <c r="J34">
        <v>5.9340754748451102E-2</v>
      </c>
      <c r="K34">
        <v>0.46932122482244698</v>
      </c>
      <c r="L34" t="s">
        <v>74</v>
      </c>
      <c r="M34" t="s">
        <v>34</v>
      </c>
      <c r="N34" t="s">
        <v>35</v>
      </c>
      <c r="O34">
        <v>0.65487237702957302</v>
      </c>
      <c r="P34" t="s">
        <v>36</v>
      </c>
    </row>
    <row r="35" spans="1:16">
      <c r="A35">
        <v>34</v>
      </c>
      <c r="B35" t="s">
        <v>75</v>
      </c>
      <c r="C35">
        <v>509</v>
      </c>
      <c r="D35">
        <v>230</v>
      </c>
      <c r="E35">
        <v>251.46025310257301</v>
      </c>
      <c r="F35">
        <v>2.2097559218781102</v>
      </c>
      <c r="G35">
        <v>49662.5</v>
      </c>
      <c r="H35">
        <v>2375.72111666203</v>
      </c>
      <c r="I35">
        <v>0.37109277986713901</v>
      </c>
      <c r="J35">
        <v>0.110572601147541</v>
      </c>
      <c r="K35">
        <v>0.55714486046837797</v>
      </c>
      <c r="L35" t="s">
        <v>33</v>
      </c>
      <c r="M35" t="s">
        <v>34</v>
      </c>
      <c r="N35" t="s">
        <v>35</v>
      </c>
      <c r="O35">
        <v>0.88058969619420102</v>
      </c>
      <c r="P35" t="s">
        <v>36</v>
      </c>
    </row>
    <row r="36" spans="1:16">
      <c r="A36">
        <v>35</v>
      </c>
      <c r="B36" t="s">
        <v>76</v>
      </c>
      <c r="C36">
        <v>240</v>
      </c>
      <c r="D36">
        <v>173</v>
      </c>
      <c r="E36">
        <v>167.35630816186799</v>
      </c>
      <c r="F36">
        <v>1.3874551649359099</v>
      </c>
      <c r="G36">
        <v>21997.536910775001</v>
      </c>
      <c r="H36">
        <v>1320.8436887140899</v>
      </c>
      <c r="I36">
        <v>0.69789215227950396</v>
      </c>
      <c r="J36">
        <v>0.15844592285521</v>
      </c>
      <c r="K36">
        <v>0.71497376836938797</v>
      </c>
      <c r="L36" t="s">
        <v>77</v>
      </c>
      <c r="M36" t="s">
        <v>34</v>
      </c>
      <c r="N36" t="s">
        <v>35</v>
      </c>
      <c r="O36">
        <v>0.81228429848137695</v>
      </c>
      <c r="P36" t="s">
        <v>36</v>
      </c>
    </row>
    <row r="37" spans="1:16">
      <c r="A37">
        <v>36</v>
      </c>
      <c r="B37" t="s">
        <v>78</v>
      </c>
      <c r="C37">
        <v>152</v>
      </c>
      <c r="D37">
        <v>214</v>
      </c>
      <c r="E37">
        <v>178.28784873800601</v>
      </c>
      <c r="F37">
        <v>0.70778035087741098</v>
      </c>
      <c r="G37">
        <v>24965.103494518</v>
      </c>
      <c r="H37">
        <v>834.04480757848103</v>
      </c>
      <c r="I37">
        <v>0.689394147577443</v>
      </c>
      <c r="J37">
        <v>0.45098746278094198</v>
      </c>
      <c r="K37">
        <v>0.91119031344595303</v>
      </c>
      <c r="L37" t="s">
        <v>33</v>
      </c>
      <c r="M37" t="s">
        <v>34</v>
      </c>
      <c r="N37" t="s">
        <v>35</v>
      </c>
      <c r="O37">
        <v>0.86313603405183703</v>
      </c>
      <c r="P37" t="s">
        <v>36</v>
      </c>
    </row>
    <row r="38" spans="1:16">
      <c r="A38">
        <v>37</v>
      </c>
      <c r="B38" t="s">
        <v>79</v>
      </c>
      <c r="C38">
        <v>128</v>
      </c>
      <c r="D38">
        <v>127</v>
      </c>
      <c r="E38">
        <v>110.02236194122101</v>
      </c>
      <c r="F38">
        <v>1.0067073949141501</v>
      </c>
      <c r="G38">
        <v>9507.1820359168305</v>
      </c>
      <c r="H38">
        <v>756.76563213462396</v>
      </c>
      <c r="I38">
        <v>0.80523603556041901</v>
      </c>
      <c r="J38">
        <v>0.208611800811317</v>
      </c>
      <c r="K38">
        <v>0.75561409518859302</v>
      </c>
      <c r="L38" t="s">
        <v>33</v>
      </c>
      <c r="M38" t="s">
        <v>34</v>
      </c>
      <c r="N38" t="s">
        <v>35</v>
      </c>
      <c r="O38">
        <v>0.88481122795351697</v>
      </c>
      <c r="P38" t="s">
        <v>36</v>
      </c>
    </row>
    <row r="39" spans="1:16">
      <c r="A39">
        <v>38</v>
      </c>
      <c r="B39" t="s">
        <v>80</v>
      </c>
      <c r="C39">
        <v>316</v>
      </c>
      <c r="D39">
        <v>376</v>
      </c>
      <c r="E39">
        <v>247.63359944342599</v>
      </c>
      <c r="F39">
        <v>0.84052161519650403</v>
      </c>
      <c r="G39">
        <v>48162.5</v>
      </c>
      <c r="H39">
        <v>2225.0104397535301</v>
      </c>
      <c r="I39">
        <v>0.72735598793233602</v>
      </c>
      <c r="J39">
        <v>0.122251664237751</v>
      </c>
      <c r="K39">
        <v>0.537303026077256</v>
      </c>
      <c r="L39" t="s">
        <v>33</v>
      </c>
      <c r="M39" t="s">
        <v>34</v>
      </c>
      <c r="N39" t="s">
        <v>35</v>
      </c>
      <c r="O39">
        <v>0.87776706133112403</v>
      </c>
      <c r="P39" t="s">
        <v>36</v>
      </c>
    </row>
    <row r="40" spans="1:16">
      <c r="A40">
        <v>39</v>
      </c>
      <c r="B40" t="s">
        <v>81</v>
      </c>
      <c r="C40">
        <v>207</v>
      </c>
      <c r="D40">
        <v>432</v>
      </c>
      <c r="E40">
        <v>242.50309579973501</v>
      </c>
      <c r="F40">
        <v>0.47919827075653698</v>
      </c>
      <c r="G40">
        <v>46187.5</v>
      </c>
      <c r="H40">
        <v>1619.7413259744601</v>
      </c>
      <c r="I40">
        <v>0.76307781306386702</v>
      </c>
      <c r="J40">
        <v>0.22122947767989701</v>
      </c>
      <c r="K40">
        <v>0.72408387223201998</v>
      </c>
      <c r="L40" t="s">
        <v>38</v>
      </c>
      <c r="M40" t="s">
        <v>34</v>
      </c>
      <c r="N40" t="s">
        <v>35</v>
      </c>
      <c r="O40">
        <v>0.72868791315841197</v>
      </c>
      <c r="P40" t="s">
        <v>36</v>
      </c>
    </row>
    <row r="41" spans="1:16">
      <c r="A41">
        <v>40</v>
      </c>
      <c r="B41" t="s">
        <v>82</v>
      </c>
      <c r="C41">
        <v>411</v>
      </c>
      <c r="D41">
        <v>251</v>
      </c>
      <c r="E41">
        <v>242.24043328474701</v>
      </c>
      <c r="F41">
        <v>1.6405918095012499</v>
      </c>
      <c r="G41">
        <v>46087.5</v>
      </c>
      <c r="H41">
        <v>2087.7312213182399</v>
      </c>
      <c r="I41">
        <v>0.63779194402819495</v>
      </c>
      <c r="J41">
        <v>0.13287517290276399</v>
      </c>
      <c r="K41">
        <v>0.61779490616622001</v>
      </c>
      <c r="L41" t="s">
        <v>41</v>
      </c>
      <c r="M41" t="s">
        <v>34</v>
      </c>
      <c r="N41" t="s">
        <v>35</v>
      </c>
      <c r="O41">
        <v>0.74811778273940899</v>
      </c>
      <c r="P41" t="s">
        <v>36</v>
      </c>
    </row>
    <row r="42" spans="1:16">
      <c r="A42">
        <v>41</v>
      </c>
      <c r="B42" t="s">
        <v>83</v>
      </c>
      <c r="C42">
        <v>303</v>
      </c>
      <c r="D42">
        <v>340</v>
      </c>
      <c r="E42">
        <v>241.28588475709699</v>
      </c>
      <c r="F42">
        <v>0.89170789093138003</v>
      </c>
      <c r="G42">
        <v>45725</v>
      </c>
      <c r="H42">
        <v>2377.64499664307</v>
      </c>
      <c r="I42">
        <v>0.79581078514748405</v>
      </c>
      <c r="J42">
        <v>0.101641146667903</v>
      </c>
      <c r="K42">
        <v>0.588386681679267</v>
      </c>
      <c r="L42" t="s">
        <v>38</v>
      </c>
      <c r="M42" t="s">
        <v>34</v>
      </c>
      <c r="N42" t="s">
        <v>35</v>
      </c>
      <c r="O42">
        <v>0.72923632824620399</v>
      </c>
      <c r="P42" t="s">
        <v>36</v>
      </c>
    </row>
    <row r="43" spans="1:16">
      <c r="A43">
        <v>42</v>
      </c>
      <c r="B43" t="s">
        <v>84</v>
      </c>
      <c r="C43">
        <v>326</v>
      </c>
      <c r="D43">
        <v>291</v>
      </c>
      <c r="E43">
        <v>240.49304838101801</v>
      </c>
      <c r="F43">
        <v>1.1230768715945501</v>
      </c>
      <c r="G43">
        <v>45425</v>
      </c>
      <c r="H43">
        <v>1894.0916121006001</v>
      </c>
      <c r="I43">
        <v>0.77325407822515302</v>
      </c>
      <c r="J43">
        <v>0.15911196468028699</v>
      </c>
      <c r="K43">
        <v>0.61918555120122698</v>
      </c>
      <c r="L43" t="s">
        <v>41</v>
      </c>
      <c r="M43" t="s">
        <v>34</v>
      </c>
      <c r="N43" t="s">
        <v>35</v>
      </c>
      <c r="O43">
        <v>0.82541133979071102</v>
      </c>
      <c r="P43" t="s">
        <v>36</v>
      </c>
    </row>
    <row r="44" spans="1:16">
      <c r="A44">
        <v>43</v>
      </c>
      <c r="B44" t="s">
        <v>85</v>
      </c>
      <c r="C44">
        <v>365</v>
      </c>
      <c r="D44">
        <v>225</v>
      </c>
      <c r="E44">
        <v>237.261676997368</v>
      </c>
      <c r="F44">
        <v>1.6247518087536399</v>
      </c>
      <c r="G44">
        <v>44212.5</v>
      </c>
      <c r="H44">
        <v>2267.4368458986301</v>
      </c>
      <c r="I44">
        <v>0.68296081412628296</v>
      </c>
      <c r="J44">
        <v>0.10806487054406699</v>
      </c>
      <c r="K44">
        <v>0.64169085631349798</v>
      </c>
      <c r="L44" t="s">
        <v>33</v>
      </c>
      <c r="M44" t="s">
        <v>34</v>
      </c>
      <c r="N44" t="s">
        <v>35</v>
      </c>
      <c r="O44">
        <v>0.89104097956056005</v>
      </c>
      <c r="P44" t="s">
        <v>36</v>
      </c>
    </row>
    <row r="45" spans="1:16">
      <c r="A45">
        <v>44</v>
      </c>
      <c r="B45" t="s">
        <v>86</v>
      </c>
      <c r="C45">
        <v>287</v>
      </c>
      <c r="D45">
        <v>452</v>
      </c>
      <c r="E45">
        <v>233.611279663913</v>
      </c>
      <c r="F45">
        <v>0.63549420385495103</v>
      </c>
      <c r="G45">
        <v>42862.5</v>
      </c>
      <c r="H45">
        <v>2683.0003350973102</v>
      </c>
      <c r="I45">
        <v>0.64061610647258604</v>
      </c>
      <c r="J45">
        <v>7.4824859204893499E-2</v>
      </c>
      <c r="K45">
        <v>0.48031937246112899</v>
      </c>
      <c r="L45" t="s">
        <v>33</v>
      </c>
      <c r="M45" t="s">
        <v>34</v>
      </c>
      <c r="N45" t="s">
        <v>35</v>
      </c>
      <c r="O45">
        <v>0.94606143429702205</v>
      </c>
      <c r="P45" t="s">
        <v>36</v>
      </c>
    </row>
    <row r="46" spans="1:16">
      <c r="A46">
        <v>45</v>
      </c>
      <c r="B46" t="s">
        <v>87</v>
      </c>
      <c r="C46">
        <v>247</v>
      </c>
      <c r="D46">
        <v>246</v>
      </c>
      <c r="E46">
        <v>194.43082263455099</v>
      </c>
      <c r="F46">
        <v>1.0023160651084999</v>
      </c>
      <c r="G46">
        <v>29690.677568620002</v>
      </c>
      <c r="H46">
        <v>1629.01620337642</v>
      </c>
      <c r="I46">
        <v>0.73096794354001904</v>
      </c>
      <c r="J46">
        <v>0.140598006975551</v>
      </c>
      <c r="K46">
        <v>0.68857459980421098</v>
      </c>
      <c r="L46" t="s">
        <v>33</v>
      </c>
      <c r="M46" t="s">
        <v>34</v>
      </c>
      <c r="N46" t="s">
        <v>35</v>
      </c>
      <c r="O46">
        <v>0.88470118335768599</v>
      </c>
      <c r="P46" t="s">
        <v>36</v>
      </c>
    </row>
    <row r="47" spans="1:16">
      <c r="A47">
        <v>46</v>
      </c>
      <c r="B47" t="s">
        <v>88</v>
      </c>
      <c r="C47">
        <v>153</v>
      </c>
      <c r="D47">
        <v>260</v>
      </c>
      <c r="E47">
        <v>184.05739046140599</v>
      </c>
      <c r="F47">
        <v>0.58815965217723498</v>
      </c>
      <c r="G47">
        <v>26607.030172400799</v>
      </c>
      <c r="H47">
        <v>1004.09783646459</v>
      </c>
      <c r="I47">
        <v>0.76240875153273402</v>
      </c>
      <c r="J47">
        <v>0.33163029979981601</v>
      </c>
      <c r="K47">
        <v>0.88010816125860403</v>
      </c>
      <c r="L47" t="s">
        <v>33</v>
      </c>
      <c r="M47" t="s">
        <v>34</v>
      </c>
      <c r="N47" t="s">
        <v>35</v>
      </c>
      <c r="O47">
        <v>0.81330274506698497</v>
      </c>
      <c r="P47" t="s">
        <v>36</v>
      </c>
    </row>
    <row r="48" spans="1:16">
      <c r="A48">
        <v>47</v>
      </c>
      <c r="B48" t="s">
        <v>89</v>
      </c>
      <c r="C48">
        <v>151</v>
      </c>
      <c r="D48">
        <v>152</v>
      </c>
      <c r="E48">
        <v>144.99633289017299</v>
      </c>
      <c r="F48">
        <v>0.99640287769784197</v>
      </c>
      <c r="G48">
        <v>16512.1611550095</v>
      </c>
      <c r="H48">
        <v>684.98402556616304</v>
      </c>
      <c r="I48">
        <v>0.62439359977808395</v>
      </c>
      <c r="J48">
        <v>0.44223478054633703</v>
      </c>
      <c r="K48">
        <v>0.89328358809008801</v>
      </c>
      <c r="L48" t="s">
        <v>33</v>
      </c>
      <c r="M48" t="s">
        <v>34</v>
      </c>
      <c r="N48" t="s">
        <v>35</v>
      </c>
      <c r="O48">
        <v>0.85028153168297504</v>
      </c>
      <c r="P48" t="s">
        <v>36</v>
      </c>
    </row>
    <row r="49" spans="1:16">
      <c r="A49">
        <v>48</v>
      </c>
      <c r="B49" t="s">
        <v>90</v>
      </c>
      <c r="C49">
        <v>280</v>
      </c>
      <c r="D49">
        <v>396</v>
      </c>
      <c r="E49">
        <v>227.73107071781899</v>
      </c>
      <c r="F49">
        <v>0.707971071062516</v>
      </c>
      <c r="G49">
        <v>40731.880175047299</v>
      </c>
      <c r="H49">
        <v>2029.0076610414901</v>
      </c>
      <c r="I49">
        <v>0.62365732611958702</v>
      </c>
      <c r="J49">
        <v>0.124330290348593</v>
      </c>
      <c r="K49">
        <v>0.49887045245615202</v>
      </c>
      <c r="L49" t="s">
        <v>33</v>
      </c>
      <c r="M49" t="s">
        <v>34</v>
      </c>
      <c r="N49" t="s">
        <v>35</v>
      </c>
      <c r="O49">
        <v>0.87034615301349505</v>
      </c>
      <c r="P49" t="s">
        <v>36</v>
      </c>
    </row>
    <row r="50" spans="1:16">
      <c r="A50">
        <v>49</v>
      </c>
      <c r="B50" t="s">
        <v>91</v>
      </c>
      <c r="C50">
        <v>438</v>
      </c>
      <c r="D50">
        <v>265</v>
      </c>
      <c r="E50">
        <v>225.04022505285801</v>
      </c>
      <c r="F50">
        <v>1.6533335098031401</v>
      </c>
      <c r="G50">
        <v>39775</v>
      </c>
      <c r="H50">
        <v>2709.3607258796701</v>
      </c>
      <c r="I50">
        <v>0.53871364218368101</v>
      </c>
      <c r="J50">
        <v>6.8090479123011194E-2</v>
      </c>
      <c r="K50">
        <v>0.432454471323729</v>
      </c>
      <c r="L50" t="s">
        <v>33</v>
      </c>
      <c r="M50" t="s">
        <v>34</v>
      </c>
      <c r="N50" t="s">
        <v>35</v>
      </c>
      <c r="O50">
        <v>0.92777119407157804</v>
      </c>
      <c r="P50" t="s">
        <v>36</v>
      </c>
    </row>
    <row r="51" spans="1:16">
      <c r="A51">
        <v>50</v>
      </c>
      <c r="B51" t="s">
        <v>92</v>
      </c>
      <c r="C51">
        <v>114</v>
      </c>
      <c r="D51">
        <v>219</v>
      </c>
      <c r="E51">
        <v>115.14411045255601</v>
      </c>
      <c r="F51">
        <v>0.52013431173868596</v>
      </c>
      <c r="G51">
        <v>10412.9393614367</v>
      </c>
      <c r="H51">
        <v>1198.82458746361</v>
      </c>
      <c r="I51">
        <v>0.65536361469718396</v>
      </c>
      <c r="J51">
        <v>9.1048316532781101E-2</v>
      </c>
      <c r="K51">
        <v>0.60319769944724699</v>
      </c>
      <c r="L51" t="s">
        <v>93</v>
      </c>
      <c r="M51" t="s">
        <v>34</v>
      </c>
      <c r="N51" t="s">
        <v>35</v>
      </c>
      <c r="O51">
        <v>0.67955445501936396</v>
      </c>
      <c r="P51" t="s">
        <v>36</v>
      </c>
    </row>
    <row r="52" spans="1:16">
      <c r="A52">
        <v>51</v>
      </c>
      <c r="B52" t="s">
        <v>94</v>
      </c>
      <c r="C52">
        <v>284</v>
      </c>
      <c r="D52">
        <v>240</v>
      </c>
      <c r="E52">
        <v>167.36083121364899</v>
      </c>
      <c r="F52">
        <v>1.18409090909091</v>
      </c>
      <c r="G52">
        <v>21998.725958790201</v>
      </c>
      <c r="H52">
        <v>3116.0436961098299</v>
      </c>
      <c r="I52">
        <v>0.637007031329063</v>
      </c>
      <c r="J52">
        <v>2.8470842277272899E-2</v>
      </c>
      <c r="K52">
        <v>0.44606148643965099</v>
      </c>
      <c r="L52" t="s">
        <v>93</v>
      </c>
      <c r="M52" t="s">
        <v>34</v>
      </c>
      <c r="N52" t="s">
        <v>35</v>
      </c>
      <c r="O52">
        <v>0.72537790206736896</v>
      </c>
      <c r="P52" t="s">
        <v>36</v>
      </c>
    </row>
    <row r="53" spans="1:16">
      <c r="A53">
        <v>52</v>
      </c>
      <c r="B53" t="s">
        <v>95</v>
      </c>
      <c r="C53">
        <v>167</v>
      </c>
      <c r="D53">
        <v>386</v>
      </c>
      <c r="E53">
        <v>221.763111033814</v>
      </c>
      <c r="F53">
        <v>0.43314137717408502</v>
      </c>
      <c r="G53">
        <v>38625</v>
      </c>
      <c r="H53">
        <v>1905.09666442871</v>
      </c>
      <c r="I53">
        <v>0.84980878029603901</v>
      </c>
      <c r="J53">
        <v>0.13373476632315101</v>
      </c>
      <c r="K53">
        <v>0.69798960921617303</v>
      </c>
      <c r="L53" t="s">
        <v>77</v>
      </c>
      <c r="M53" t="s">
        <v>34</v>
      </c>
      <c r="N53" t="s">
        <v>35</v>
      </c>
      <c r="O53">
        <v>0.816625307231715</v>
      </c>
      <c r="P53" t="s">
        <v>36</v>
      </c>
    </row>
    <row r="54" spans="1:16">
      <c r="A54">
        <v>53</v>
      </c>
      <c r="B54" t="s">
        <v>96</v>
      </c>
      <c r="C54">
        <v>162</v>
      </c>
      <c r="D54">
        <v>137</v>
      </c>
      <c r="E54">
        <v>137.32255526759101</v>
      </c>
      <c r="F54">
        <v>1.1782828345909799</v>
      </c>
      <c r="G54">
        <v>14810.633445368599</v>
      </c>
      <c r="H54">
        <v>693.22373125791603</v>
      </c>
      <c r="I54">
        <v>0.74513510274242301</v>
      </c>
      <c r="J54">
        <v>0.38729033079328601</v>
      </c>
      <c r="K54">
        <v>0.82511778879992004</v>
      </c>
      <c r="L54" t="s">
        <v>33</v>
      </c>
      <c r="M54" t="s">
        <v>34</v>
      </c>
      <c r="N54" t="s">
        <v>35</v>
      </c>
      <c r="O54">
        <v>0.86452196610801302</v>
      </c>
      <c r="P54" t="s">
        <v>36</v>
      </c>
    </row>
    <row r="55" spans="1:16">
      <c r="A55">
        <v>54</v>
      </c>
      <c r="B55" t="s">
        <v>97</v>
      </c>
      <c r="C55">
        <v>394</v>
      </c>
      <c r="D55">
        <v>201</v>
      </c>
      <c r="E55">
        <v>168.49733140812799</v>
      </c>
      <c r="F55">
        <v>1.95570234850722</v>
      </c>
      <c r="G55">
        <v>22298.514689602998</v>
      </c>
      <c r="H55">
        <v>2243.5878918512999</v>
      </c>
      <c r="I55">
        <v>0.66224418587122602</v>
      </c>
      <c r="J55">
        <v>5.56672316776528E-2</v>
      </c>
      <c r="K55">
        <v>0.43455063665117999</v>
      </c>
      <c r="L55" t="s">
        <v>44</v>
      </c>
      <c r="M55" t="s">
        <v>34</v>
      </c>
      <c r="N55" t="s">
        <v>35</v>
      </c>
      <c r="O55">
        <v>0.795995652239611</v>
      </c>
      <c r="P55" t="s">
        <v>36</v>
      </c>
    </row>
    <row r="56" spans="1:16">
      <c r="A56">
        <v>55</v>
      </c>
      <c r="B56" t="s">
        <v>98</v>
      </c>
      <c r="C56">
        <v>173</v>
      </c>
      <c r="D56">
        <v>116</v>
      </c>
      <c r="E56">
        <v>118.050981060365</v>
      </c>
      <c r="F56">
        <v>1.49870531735086</v>
      </c>
      <c r="G56">
        <v>10945.3356102079</v>
      </c>
      <c r="H56">
        <v>920.98290670177198</v>
      </c>
      <c r="I56">
        <v>0.80166549829758504</v>
      </c>
      <c r="J56">
        <v>0.162157039546692</v>
      </c>
      <c r="K56">
        <v>0.72919100901079303</v>
      </c>
      <c r="L56" t="s">
        <v>44</v>
      </c>
      <c r="M56" t="s">
        <v>34</v>
      </c>
      <c r="N56" t="s">
        <v>35</v>
      </c>
      <c r="O56">
        <v>0.75132830916453697</v>
      </c>
      <c r="P56" t="s">
        <v>36</v>
      </c>
    </row>
    <row r="57" spans="1:16">
      <c r="A57">
        <v>56</v>
      </c>
      <c r="B57" t="s">
        <v>99</v>
      </c>
      <c r="C57">
        <v>149</v>
      </c>
      <c r="D57">
        <v>157</v>
      </c>
      <c r="E57">
        <v>150.69867456615299</v>
      </c>
      <c r="F57">
        <v>0.94674260951586497</v>
      </c>
      <c r="G57">
        <v>17836.463381852602</v>
      </c>
      <c r="H57">
        <v>702.50847676992396</v>
      </c>
      <c r="I57">
        <v>0.72713258975700901</v>
      </c>
      <c r="J57">
        <v>0.45416689293857498</v>
      </c>
      <c r="K57">
        <v>0.91403131950156902</v>
      </c>
      <c r="L57" t="s">
        <v>33</v>
      </c>
      <c r="M57" t="s">
        <v>34</v>
      </c>
      <c r="N57" t="s">
        <v>35</v>
      </c>
      <c r="O57">
        <v>0.79825920279190998</v>
      </c>
      <c r="P57" t="s">
        <v>36</v>
      </c>
    </row>
    <row r="58" spans="1:16">
      <c r="A58">
        <v>57</v>
      </c>
      <c r="B58" t="s">
        <v>100</v>
      </c>
      <c r="C58">
        <v>129</v>
      </c>
      <c r="D58">
        <v>225</v>
      </c>
      <c r="E58">
        <v>137.831505500063</v>
      </c>
      <c r="F58">
        <v>0.57540387607990895</v>
      </c>
      <c r="G58">
        <v>14920.620386767499</v>
      </c>
      <c r="H58">
        <v>1252.1462974097401</v>
      </c>
      <c r="I58">
        <v>0.83862386319974302</v>
      </c>
      <c r="J58">
        <v>0.11958772328483699</v>
      </c>
      <c r="K58">
        <v>0.66441855847508102</v>
      </c>
      <c r="L58" t="s">
        <v>38</v>
      </c>
      <c r="M58" t="s">
        <v>34</v>
      </c>
      <c r="N58" t="s">
        <v>35</v>
      </c>
      <c r="O58">
        <v>0.679444432516081</v>
      </c>
      <c r="P58" t="s">
        <v>36</v>
      </c>
    </row>
    <row r="59" spans="1:16">
      <c r="A59">
        <v>58</v>
      </c>
      <c r="B59" t="s">
        <v>101</v>
      </c>
      <c r="C59">
        <v>125</v>
      </c>
      <c r="D59">
        <v>249</v>
      </c>
      <c r="E59">
        <v>132.41141982834301</v>
      </c>
      <c r="F59">
        <v>0.499155341683368</v>
      </c>
      <c r="G59">
        <v>13770.2164321361</v>
      </c>
      <c r="H59">
        <v>1157.1234819587401</v>
      </c>
      <c r="I59">
        <v>0.80706353370800299</v>
      </c>
      <c r="J59">
        <v>0.129238293951982</v>
      </c>
      <c r="K59">
        <v>0.60356351791530904</v>
      </c>
      <c r="L59" t="s">
        <v>55</v>
      </c>
      <c r="M59" t="s">
        <v>34</v>
      </c>
      <c r="N59" t="s">
        <v>35</v>
      </c>
      <c r="O59">
        <v>0.75509297716616097</v>
      </c>
      <c r="P59" t="s">
        <v>36</v>
      </c>
    </row>
    <row r="60" spans="1:16">
      <c r="A60">
        <v>59</v>
      </c>
      <c r="B60" t="s">
        <v>102</v>
      </c>
      <c r="C60">
        <v>139</v>
      </c>
      <c r="D60">
        <v>180</v>
      </c>
      <c r="E60">
        <v>132.9832955</v>
      </c>
      <c r="F60">
        <v>0.77283036221790702</v>
      </c>
      <c r="G60">
        <v>13889.4184956522</v>
      </c>
      <c r="H60">
        <v>944.22411558431099</v>
      </c>
      <c r="I60">
        <v>0.81408404147514302</v>
      </c>
      <c r="J60">
        <v>0.19576892287286299</v>
      </c>
      <c r="K60">
        <v>0.77456546785249503</v>
      </c>
      <c r="L60" t="s">
        <v>44</v>
      </c>
      <c r="M60" t="s">
        <v>34</v>
      </c>
      <c r="N60" t="s">
        <v>35</v>
      </c>
      <c r="O60">
        <v>0.82767406203567295</v>
      </c>
      <c r="P60" t="s">
        <v>36</v>
      </c>
    </row>
    <row r="61" spans="1:16">
      <c r="A61">
        <v>60</v>
      </c>
      <c r="B61" t="s">
        <v>103</v>
      </c>
      <c r="C61">
        <v>473</v>
      </c>
      <c r="D61">
        <v>220</v>
      </c>
      <c r="E61">
        <v>215.42883141677399</v>
      </c>
      <c r="F61">
        <v>2.1489362918450801</v>
      </c>
      <c r="G61">
        <v>36450</v>
      </c>
      <c r="H61">
        <v>2662.4978089332599</v>
      </c>
      <c r="I61">
        <v>0.60846783326925602</v>
      </c>
      <c r="J61">
        <v>6.4614334937260196E-2</v>
      </c>
      <c r="K61">
        <v>0.446896551724138</v>
      </c>
      <c r="L61" t="s">
        <v>44</v>
      </c>
      <c r="M61" t="s">
        <v>34</v>
      </c>
      <c r="N61" t="s">
        <v>35</v>
      </c>
      <c r="O61">
        <v>0.82565589948408302</v>
      </c>
      <c r="P61" t="s">
        <v>36</v>
      </c>
    </row>
    <row r="62" spans="1:16">
      <c r="A62">
        <v>61</v>
      </c>
      <c r="B62" t="s">
        <v>104</v>
      </c>
      <c r="C62">
        <v>318</v>
      </c>
      <c r="D62">
        <v>171</v>
      </c>
      <c r="E62">
        <v>162.59121785760499</v>
      </c>
      <c r="F62">
        <v>1.8658146964856199</v>
      </c>
      <c r="G62">
        <v>20762.710547069899</v>
      </c>
      <c r="H62">
        <v>3310.3359625062699</v>
      </c>
      <c r="I62">
        <v>0.69604206864324503</v>
      </c>
      <c r="J62">
        <v>2.3809472260213502E-2</v>
      </c>
      <c r="K62">
        <v>0.44556470261770398</v>
      </c>
      <c r="L62" t="s">
        <v>93</v>
      </c>
      <c r="M62" t="s">
        <v>34</v>
      </c>
      <c r="N62" t="s">
        <v>35</v>
      </c>
      <c r="O62">
        <v>0.78175679568913903</v>
      </c>
      <c r="P62" t="s">
        <v>36</v>
      </c>
    </row>
    <row r="63" spans="1:16">
      <c r="A63">
        <v>62</v>
      </c>
      <c r="B63" t="s">
        <v>105</v>
      </c>
      <c r="C63">
        <v>321</v>
      </c>
      <c r="D63">
        <v>161</v>
      </c>
      <c r="E63">
        <v>160.41526145689301</v>
      </c>
      <c r="F63">
        <v>1.98827708072787</v>
      </c>
      <c r="G63">
        <v>20210.695006049202</v>
      </c>
      <c r="H63">
        <v>1927.82287998272</v>
      </c>
      <c r="I63">
        <v>0.58221077486327</v>
      </c>
      <c r="J63">
        <v>6.83371482889263E-2</v>
      </c>
      <c r="K63">
        <v>0.50450600862986905</v>
      </c>
      <c r="L63" t="s">
        <v>106</v>
      </c>
      <c r="M63" t="s">
        <v>34</v>
      </c>
      <c r="N63" t="s">
        <v>35</v>
      </c>
      <c r="O63">
        <v>0.68131666758661802</v>
      </c>
      <c r="P63" t="s">
        <v>36</v>
      </c>
    </row>
    <row r="64" spans="1:16">
      <c r="A64">
        <v>63</v>
      </c>
      <c r="B64" t="s">
        <v>107</v>
      </c>
      <c r="C64">
        <v>396</v>
      </c>
      <c r="D64">
        <v>188</v>
      </c>
      <c r="E64">
        <v>214.61463261109299</v>
      </c>
      <c r="F64">
        <v>2.1048728417402001</v>
      </c>
      <c r="G64">
        <v>36175</v>
      </c>
      <c r="H64">
        <v>1445.3910398483299</v>
      </c>
      <c r="I64">
        <v>0.61918325119477402</v>
      </c>
      <c r="J64">
        <v>0.21759438663910799</v>
      </c>
      <c r="K64">
        <v>0.67052826691380896</v>
      </c>
      <c r="L64" t="s">
        <v>44</v>
      </c>
      <c r="M64" t="s">
        <v>34</v>
      </c>
      <c r="N64" t="s">
        <v>35</v>
      </c>
      <c r="O64">
        <v>0.70088156594318896</v>
      </c>
      <c r="P64" t="s">
        <v>36</v>
      </c>
    </row>
    <row r="65" spans="1:16">
      <c r="A65">
        <v>64</v>
      </c>
      <c r="B65" t="s">
        <v>108</v>
      </c>
      <c r="C65">
        <v>290</v>
      </c>
      <c r="D65">
        <v>105</v>
      </c>
      <c r="E65">
        <v>139.81021406765899</v>
      </c>
      <c r="F65">
        <v>2.7701077848036899</v>
      </c>
      <c r="G65">
        <v>15352.096185255201</v>
      </c>
      <c r="H65">
        <v>1151.6165108448499</v>
      </c>
      <c r="I65">
        <v>0.870735932094021</v>
      </c>
      <c r="J65">
        <v>0.145466095240458</v>
      </c>
      <c r="K65">
        <v>0.67713386652681296</v>
      </c>
      <c r="L65" t="s">
        <v>41</v>
      </c>
      <c r="M65" t="s">
        <v>34</v>
      </c>
      <c r="N65" t="s">
        <v>35</v>
      </c>
      <c r="O65">
        <v>0.74860160212259996</v>
      </c>
      <c r="P65" t="s">
        <v>36</v>
      </c>
    </row>
    <row r="66" spans="1:16">
      <c r="A66">
        <v>65</v>
      </c>
      <c r="B66" t="s">
        <v>109</v>
      </c>
      <c r="C66">
        <v>901</v>
      </c>
      <c r="D66">
        <v>177</v>
      </c>
      <c r="E66">
        <v>211.40176919837799</v>
      </c>
      <c r="F66">
        <v>5.0924477519789102</v>
      </c>
      <c r="G66">
        <v>35100</v>
      </c>
      <c r="H66">
        <v>3686.7618703842199</v>
      </c>
      <c r="I66">
        <v>0.85662041886572204</v>
      </c>
      <c r="J66">
        <v>3.2450904475857398E-2</v>
      </c>
      <c r="K66">
        <v>0.29576574678744499</v>
      </c>
      <c r="L66" t="s">
        <v>41</v>
      </c>
      <c r="M66" t="s">
        <v>34</v>
      </c>
      <c r="N66" t="s">
        <v>35</v>
      </c>
      <c r="O66">
        <v>0.79028637621778497</v>
      </c>
      <c r="P66" t="s">
        <v>36</v>
      </c>
    </row>
    <row r="67" spans="1:16">
      <c r="A67">
        <v>66</v>
      </c>
      <c r="B67" t="s">
        <v>110</v>
      </c>
      <c r="C67">
        <v>359</v>
      </c>
      <c r="D67">
        <v>204</v>
      </c>
      <c r="E67">
        <v>211.17579182839401</v>
      </c>
      <c r="F67">
        <v>1.7603111409035701</v>
      </c>
      <c r="G67">
        <v>35025</v>
      </c>
      <c r="H67">
        <v>1757.5230705738099</v>
      </c>
      <c r="I67">
        <v>0.52898390571297305</v>
      </c>
      <c r="J67">
        <v>0.14249050930264101</v>
      </c>
      <c r="K67">
        <v>0.53915720608043105</v>
      </c>
      <c r="L67" t="s">
        <v>111</v>
      </c>
      <c r="M67" t="s">
        <v>34</v>
      </c>
      <c r="N67" t="s">
        <v>35</v>
      </c>
      <c r="O67">
        <v>0.69809374085522702</v>
      </c>
      <c r="P67" t="s">
        <v>36</v>
      </c>
    </row>
    <row r="68" spans="1:16">
      <c r="A68">
        <v>67</v>
      </c>
      <c r="B68" t="s">
        <v>112</v>
      </c>
      <c r="C68">
        <v>130</v>
      </c>
      <c r="D68">
        <v>181</v>
      </c>
      <c r="E68">
        <v>148.73440650563199</v>
      </c>
      <c r="F68">
        <v>0.715378376725473</v>
      </c>
      <c r="G68">
        <v>17374.5182279773</v>
      </c>
      <c r="H68">
        <v>654.00017880367204</v>
      </c>
      <c r="I68">
        <v>0.75563430736687398</v>
      </c>
      <c r="J68">
        <v>0.51046609412162303</v>
      </c>
      <c r="K68">
        <v>0.89694463200540198</v>
      </c>
      <c r="L68" t="s">
        <v>41</v>
      </c>
      <c r="M68" t="s">
        <v>34</v>
      </c>
      <c r="N68" t="s">
        <v>35</v>
      </c>
      <c r="O68">
        <v>0.68306108981167302</v>
      </c>
      <c r="P68" t="s">
        <v>36</v>
      </c>
    </row>
    <row r="69" spans="1:16">
      <c r="A69">
        <v>68</v>
      </c>
      <c r="B69" t="s">
        <v>113</v>
      </c>
      <c r="C69">
        <v>318</v>
      </c>
      <c r="D69">
        <v>262</v>
      </c>
      <c r="E69">
        <v>210.382959561501</v>
      </c>
      <c r="F69">
        <v>1.2149253676930301</v>
      </c>
      <c r="G69">
        <v>34762.5</v>
      </c>
      <c r="H69">
        <v>2868.5638242959999</v>
      </c>
      <c r="I69">
        <v>0.637188179237685</v>
      </c>
      <c r="J69">
        <v>5.3087445911628603E-2</v>
      </c>
      <c r="K69">
        <v>0.54808829325975605</v>
      </c>
      <c r="L69" t="s">
        <v>55</v>
      </c>
      <c r="M69" t="s">
        <v>34</v>
      </c>
      <c r="N69" t="s">
        <v>35</v>
      </c>
      <c r="O69">
        <v>0.81869140945861296</v>
      </c>
      <c r="P69" t="s">
        <v>36</v>
      </c>
    </row>
    <row r="70" spans="1:16">
      <c r="A70">
        <v>69</v>
      </c>
      <c r="B70" t="s">
        <v>114</v>
      </c>
      <c r="C70">
        <v>175</v>
      </c>
      <c r="D70">
        <v>151</v>
      </c>
      <c r="E70">
        <v>130.21146501498899</v>
      </c>
      <c r="F70">
        <v>1.1598165016753601</v>
      </c>
      <c r="G70">
        <v>13316.4459833648</v>
      </c>
      <c r="H70">
        <v>914.27590640358301</v>
      </c>
      <c r="I70">
        <v>0.81281500671110996</v>
      </c>
      <c r="J70">
        <v>0.200190583568023</v>
      </c>
      <c r="K70">
        <v>0.67607398072758296</v>
      </c>
      <c r="L70" t="s">
        <v>33</v>
      </c>
      <c r="M70" t="s">
        <v>34</v>
      </c>
      <c r="N70" t="s">
        <v>35</v>
      </c>
      <c r="O70">
        <v>0.93451795742042199</v>
      </c>
      <c r="P70" t="s">
        <v>36</v>
      </c>
    </row>
    <row r="71" spans="1:16">
      <c r="A71">
        <v>70</v>
      </c>
      <c r="B71" t="s">
        <v>115</v>
      </c>
      <c r="C71">
        <v>135</v>
      </c>
      <c r="D71">
        <v>96</v>
      </c>
      <c r="E71">
        <v>101.645972304729</v>
      </c>
      <c r="F71">
        <v>1.4160957855685701</v>
      </c>
      <c r="G71">
        <v>8114.6581792060497</v>
      </c>
      <c r="H71">
        <v>604.79832170341297</v>
      </c>
      <c r="I71">
        <v>0.66436386596331498</v>
      </c>
      <c r="J71">
        <v>0.27877828350572598</v>
      </c>
      <c r="K71">
        <v>0.76919608892896396</v>
      </c>
      <c r="L71" t="s">
        <v>33</v>
      </c>
      <c r="M71" t="s">
        <v>34</v>
      </c>
      <c r="N71" t="s">
        <v>35</v>
      </c>
      <c r="O71">
        <v>0.88053586080100499</v>
      </c>
      <c r="P71" t="s">
        <v>36</v>
      </c>
    </row>
    <row r="72" spans="1:16">
      <c r="A72">
        <v>71</v>
      </c>
      <c r="B72" t="s">
        <v>116</v>
      </c>
      <c r="C72">
        <v>238</v>
      </c>
      <c r="D72">
        <v>119</v>
      </c>
      <c r="E72">
        <v>161.65037772705799</v>
      </c>
      <c r="F72">
        <v>1.99561351639018</v>
      </c>
      <c r="G72">
        <v>20523.117372022702</v>
      </c>
      <c r="H72">
        <v>774.10299425467201</v>
      </c>
      <c r="I72">
        <v>0.59287549776056103</v>
      </c>
      <c r="J72">
        <v>0.43038358445488001</v>
      </c>
      <c r="K72">
        <v>0.88981756552110802</v>
      </c>
      <c r="L72" t="s">
        <v>33</v>
      </c>
      <c r="M72" t="s">
        <v>34</v>
      </c>
      <c r="N72" t="s">
        <v>35</v>
      </c>
      <c r="O72">
        <v>0.868677891637755</v>
      </c>
      <c r="P72" t="s">
        <v>36</v>
      </c>
    </row>
    <row r="73" spans="1:16">
      <c r="A73">
        <v>72</v>
      </c>
      <c r="B73" t="s">
        <v>117</v>
      </c>
      <c r="C73">
        <v>182</v>
      </c>
      <c r="D73">
        <v>93</v>
      </c>
      <c r="E73">
        <v>114.45587960495899</v>
      </c>
      <c r="F73">
        <v>1.95882352941176</v>
      </c>
      <c r="G73">
        <v>10288.8324748582</v>
      </c>
      <c r="H73">
        <v>748.36153484033503</v>
      </c>
      <c r="I73">
        <v>0.77546716230081303</v>
      </c>
      <c r="J73">
        <v>0.230862314829892</v>
      </c>
      <c r="K73">
        <v>0.78208604483007904</v>
      </c>
      <c r="L73" t="s">
        <v>33</v>
      </c>
      <c r="M73" t="s">
        <v>34</v>
      </c>
      <c r="N73" t="s">
        <v>35</v>
      </c>
      <c r="O73">
        <v>0.83484576492995199</v>
      </c>
      <c r="P73" t="s">
        <v>36</v>
      </c>
    </row>
    <row r="74" spans="1:16">
      <c r="A74">
        <v>73</v>
      </c>
      <c r="B74" t="s">
        <v>118</v>
      </c>
      <c r="C74">
        <v>92</v>
      </c>
      <c r="D74">
        <v>119</v>
      </c>
      <c r="E74">
        <v>95.6867205869586</v>
      </c>
      <c r="F74">
        <v>0.77085923014739199</v>
      </c>
      <c r="G74">
        <v>7191.0651334593604</v>
      </c>
      <c r="H74">
        <v>500.41326605838299</v>
      </c>
      <c r="I74">
        <v>0.75472517623646396</v>
      </c>
      <c r="J74">
        <v>0.36086557780915102</v>
      </c>
      <c r="K74">
        <v>0.80603082049146202</v>
      </c>
      <c r="L74" t="s">
        <v>41</v>
      </c>
      <c r="M74" t="s">
        <v>34</v>
      </c>
      <c r="N74" t="s">
        <v>35</v>
      </c>
      <c r="O74">
        <v>0.73320978191929298</v>
      </c>
      <c r="P74" t="s">
        <v>36</v>
      </c>
    </row>
    <row r="75" spans="1:16">
      <c r="A75">
        <v>74</v>
      </c>
      <c r="B75" t="s">
        <v>119</v>
      </c>
      <c r="C75">
        <v>200</v>
      </c>
      <c r="D75">
        <v>375</v>
      </c>
      <c r="E75">
        <v>200.505707213069</v>
      </c>
      <c r="F75">
        <v>0.53358783168018697</v>
      </c>
      <c r="G75">
        <v>31575</v>
      </c>
      <c r="H75">
        <v>1962.375882864</v>
      </c>
      <c r="I75">
        <v>0.82474236695497505</v>
      </c>
      <c r="J75">
        <v>0.103035961354427</v>
      </c>
      <c r="K75">
        <v>0.53516949152542403</v>
      </c>
      <c r="L75" t="s">
        <v>41</v>
      </c>
      <c r="M75" t="s">
        <v>34</v>
      </c>
      <c r="N75" t="s">
        <v>35</v>
      </c>
      <c r="O75">
        <v>0.77551592464660501</v>
      </c>
      <c r="P75" t="s">
        <v>36</v>
      </c>
    </row>
    <row r="76" spans="1:16">
      <c r="A76">
        <v>75</v>
      </c>
      <c r="B76" t="s">
        <v>120</v>
      </c>
      <c r="C76">
        <v>230</v>
      </c>
      <c r="D76">
        <v>99</v>
      </c>
      <c r="E76">
        <v>129.321882606733</v>
      </c>
      <c r="F76">
        <v>2.3359875149511899</v>
      </c>
      <c r="G76">
        <v>13135.1161610586</v>
      </c>
      <c r="H76">
        <v>947.84690061838705</v>
      </c>
      <c r="I76">
        <v>0.78271097861814998</v>
      </c>
      <c r="J76">
        <v>0.18372463499307701</v>
      </c>
      <c r="K76">
        <v>0.717915806918065</v>
      </c>
      <c r="L76" t="s">
        <v>111</v>
      </c>
      <c r="M76" t="s">
        <v>34</v>
      </c>
      <c r="N76" t="s">
        <v>35</v>
      </c>
      <c r="O76">
        <v>0.78977332413978396</v>
      </c>
      <c r="P76" t="s">
        <v>36</v>
      </c>
    </row>
    <row r="77" spans="1:16">
      <c r="A77">
        <v>76</v>
      </c>
      <c r="B77" t="s">
        <v>121</v>
      </c>
      <c r="C77">
        <v>108</v>
      </c>
      <c r="D77">
        <v>143</v>
      </c>
      <c r="E77">
        <v>120.13263689176</v>
      </c>
      <c r="F77">
        <v>0.75010829003568102</v>
      </c>
      <c r="G77">
        <v>11334.748835160701</v>
      </c>
      <c r="H77">
        <v>529.53562422223695</v>
      </c>
      <c r="I77">
        <v>0.76967022130756801</v>
      </c>
      <c r="J77">
        <v>0.50796220579893303</v>
      </c>
      <c r="K77">
        <v>0.92171674442215201</v>
      </c>
      <c r="L77" t="s">
        <v>33</v>
      </c>
      <c r="M77" t="s">
        <v>34</v>
      </c>
      <c r="N77" t="s">
        <v>35</v>
      </c>
      <c r="O77">
        <v>0.85724449711542505</v>
      </c>
      <c r="P77" t="s">
        <v>36</v>
      </c>
    </row>
    <row r="78" spans="1:16">
      <c r="A78">
        <v>77</v>
      </c>
      <c r="B78" t="s">
        <v>122</v>
      </c>
      <c r="C78">
        <v>120</v>
      </c>
      <c r="D78">
        <v>214</v>
      </c>
      <c r="E78">
        <v>142.69800968016901</v>
      </c>
      <c r="F78">
        <v>0.55986317420043996</v>
      </c>
      <c r="G78">
        <v>15992.8444344045</v>
      </c>
      <c r="H78">
        <v>945.53373917030297</v>
      </c>
      <c r="I78">
        <v>0.75388100291585103</v>
      </c>
      <c r="J78">
        <v>0.22479234421922301</v>
      </c>
      <c r="K78">
        <v>0.807584923220102</v>
      </c>
      <c r="L78" t="s">
        <v>33</v>
      </c>
      <c r="M78" t="s">
        <v>34</v>
      </c>
      <c r="N78" t="s">
        <v>35</v>
      </c>
      <c r="O78">
        <v>0.93165348694750105</v>
      </c>
      <c r="P78" t="s">
        <v>36</v>
      </c>
    </row>
    <row r="79" spans="1:16">
      <c r="A79">
        <v>78</v>
      </c>
      <c r="B79" t="s">
        <v>123</v>
      </c>
      <c r="C79">
        <v>264</v>
      </c>
      <c r="D79">
        <v>221</v>
      </c>
      <c r="E79">
        <v>198.15025728161601</v>
      </c>
      <c r="F79">
        <v>1.19842234771751</v>
      </c>
      <c r="G79">
        <v>30837.5</v>
      </c>
      <c r="H79">
        <v>1186.89861834049</v>
      </c>
      <c r="I79">
        <v>0.80490200468565298</v>
      </c>
      <c r="J79">
        <v>0.27508174962320597</v>
      </c>
      <c r="K79">
        <v>0.72687094873305802</v>
      </c>
      <c r="L79" t="s">
        <v>33</v>
      </c>
      <c r="M79" t="s">
        <v>34</v>
      </c>
      <c r="N79" t="s">
        <v>35</v>
      </c>
      <c r="O79">
        <v>0.89734190402163105</v>
      </c>
      <c r="P79" t="s">
        <v>36</v>
      </c>
    </row>
    <row r="80" spans="1:16">
      <c r="A80">
        <v>79</v>
      </c>
      <c r="B80" t="s">
        <v>124</v>
      </c>
      <c r="C80">
        <v>427</v>
      </c>
      <c r="D80">
        <v>135</v>
      </c>
      <c r="E80">
        <v>195.847750268281</v>
      </c>
      <c r="F80">
        <v>3.1606422903456401</v>
      </c>
      <c r="G80">
        <v>30125</v>
      </c>
      <c r="H80">
        <v>1377.10676908493</v>
      </c>
      <c r="I80">
        <v>0.82211243370214904</v>
      </c>
      <c r="J80">
        <v>0.19961891628926401</v>
      </c>
      <c r="K80">
        <v>0.72307230723072302</v>
      </c>
      <c r="L80" t="s">
        <v>41</v>
      </c>
      <c r="M80" t="s">
        <v>34</v>
      </c>
      <c r="N80" t="s">
        <v>35</v>
      </c>
      <c r="O80">
        <v>0.67094126712952695</v>
      </c>
      <c r="P80" t="s">
        <v>36</v>
      </c>
    </row>
    <row r="81" spans="1:16">
      <c r="A81">
        <v>80</v>
      </c>
      <c r="B81" t="s">
        <v>125</v>
      </c>
      <c r="C81">
        <v>179</v>
      </c>
      <c r="D81">
        <v>113</v>
      </c>
      <c r="E81">
        <v>112.901868626631</v>
      </c>
      <c r="F81">
        <v>1.5895995905818701</v>
      </c>
      <c r="G81">
        <v>10011.338394328901</v>
      </c>
      <c r="H81">
        <v>1098.2721034175399</v>
      </c>
      <c r="I81">
        <v>0.56302766092679601</v>
      </c>
      <c r="J81">
        <v>0.104299469705449</v>
      </c>
      <c r="K81">
        <v>0.62361240984714505</v>
      </c>
      <c r="L81" t="s">
        <v>41</v>
      </c>
      <c r="M81" t="s">
        <v>34</v>
      </c>
      <c r="N81" t="s">
        <v>35</v>
      </c>
      <c r="O81">
        <v>0.78170371287607499</v>
      </c>
      <c r="P81" t="s">
        <v>36</v>
      </c>
    </row>
    <row r="82" spans="1:16">
      <c r="A82">
        <v>81</v>
      </c>
      <c r="B82" t="s">
        <v>126</v>
      </c>
      <c r="C82">
        <v>214</v>
      </c>
      <c r="D82">
        <v>112</v>
      </c>
      <c r="E82">
        <v>136.52646776330499</v>
      </c>
      <c r="F82">
        <v>1.9156154281627999</v>
      </c>
      <c r="G82">
        <v>14639.410531190901</v>
      </c>
      <c r="H82">
        <v>823.998410488937</v>
      </c>
      <c r="I82">
        <v>0.70476935175771704</v>
      </c>
      <c r="J82">
        <v>0.27094472861129998</v>
      </c>
      <c r="K82">
        <v>0.77891215639135802</v>
      </c>
      <c r="L82" t="s">
        <v>41</v>
      </c>
      <c r="M82" t="s">
        <v>34</v>
      </c>
      <c r="N82" t="s">
        <v>35</v>
      </c>
      <c r="O82">
        <v>0.824587191116951</v>
      </c>
      <c r="P82" t="s">
        <v>36</v>
      </c>
    </row>
    <row r="83" spans="1:16">
      <c r="A83">
        <v>82</v>
      </c>
      <c r="B83" t="s">
        <v>127</v>
      </c>
      <c r="C83">
        <v>166</v>
      </c>
      <c r="D83">
        <v>171</v>
      </c>
      <c r="E83">
        <v>133.93193734507</v>
      </c>
      <c r="F83">
        <v>0.968152866242038</v>
      </c>
      <c r="G83">
        <v>14088.2867761815</v>
      </c>
      <c r="H83">
        <v>940.23655462130296</v>
      </c>
      <c r="I83">
        <v>0.645594233114272</v>
      </c>
      <c r="J83">
        <v>0.20025980270139301</v>
      </c>
      <c r="K83">
        <v>0.704102628861767</v>
      </c>
      <c r="L83" t="s">
        <v>33</v>
      </c>
      <c r="M83" t="s">
        <v>34</v>
      </c>
      <c r="N83" t="s">
        <v>35</v>
      </c>
      <c r="O83">
        <v>0.93133005894781795</v>
      </c>
      <c r="P83" t="s">
        <v>36</v>
      </c>
    </row>
    <row r="84" spans="1:16">
      <c r="A84">
        <v>83</v>
      </c>
      <c r="B84" t="s">
        <v>128</v>
      </c>
      <c r="C84">
        <v>157</v>
      </c>
      <c r="D84">
        <v>171</v>
      </c>
      <c r="E84">
        <v>128.207866885274</v>
      </c>
      <c r="F84">
        <v>0.91621986057802995</v>
      </c>
      <c r="G84">
        <v>12909.7915621928</v>
      </c>
      <c r="H84">
        <v>1249.30396843019</v>
      </c>
      <c r="I84">
        <v>0.76571907385996796</v>
      </c>
      <c r="J84">
        <v>0.10394242751756</v>
      </c>
      <c r="K84">
        <v>0.66816930012154396</v>
      </c>
      <c r="L84" t="s">
        <v>44</v>
      </c>
      <c r="M84" t="s">
        <v>34</v>
      </c>
      <c r="N84" t="s">
        <v>35</v>
      </c>
      <c r="O84">
        <v>0.70555487520703497</v>
      </c>
      <c r="P84" t="s">
        <v>36</v>
      </c>
    </row>
    <row r="85" spans="1:16">
      <c r="A85">
        <v>84</v>
      </c>
      <c r="B85" t="s">
        <v>129</v>
      </c>
      <c r="C85">
        <v>143</v>
      </c>
      <c r="D85">
        <v>270</v>
      </c>
      <c r="E85">
        <v>158.44663931813699</v>
      </c>
      <c r="F85">
        <v>0.52856749848839901</v>
      </c>
      <c r="G85">
        <v>19717.6859727788</v>
      </c>
      <c r="H85">
        <v>2089.3019107376999</v>
      </c>
      <c r="I85">
        <v>0.810015927923735</v>
      </c>
      <c r="J85">
        <v>5.6762747274661698E-2</v>
      </c>
      <c r="K85">
        <v>0.61428399440642301</v>
      </c>
      <c r="L85" t="s">
        <v>33</v>
      </c>
      <c r="M85" t="s">
        <v>34</v>
      </c>
      <c r="N85" t="s">
        <v>35</v>
      </c>
      <c r="O85">
        <v>0.93686974528089995</v>
      </c>
      <c r="P85" t="s">
        <v>36</v>
      </c>
    </row>
    <row r="86" spans="1:16">
      <c r="A86">
        <v>85</v>
      </c>
      <c r="B86" t="s">
        <v>130</v>
      </c>
      <c r="C86">
        <v>175</v>
      </c>
      <c r="D86">
        <v>285</v>
      </c>
      <c r="E86">
        <v>190.49232799499299</v>
      </c>
      <c r="F86">
        <v>0.61403508771929804</v>
      </c>
      <c r="G86">
        <v>28500</v>
      </c>
      <c r="H86">
        <v>1216.3960921764401</v>
      </c>
      <c r="I86">
        <v>0.75664871886711205</v>
      </c>
      <c r="J86">
        <v>0.242049779602488</v>
      </c>
      <c r="K86">
        <v>0.69321982365460599</v>
      </c>
      <c r="L86" t="s">
        <v>33</v>
      </c>
      <c r="M86" t="s">
        <v>34</v>
      </c>
      <c r="N86" t="s">
        <v>35</v>
      </c>
      <c r="O86">
        <v>0.74406885953414204</v>
      </c>
      <c r="P86" t="s">
        <v>36</v>
      </c>
    </row>
    <row r="87" spans="1:16">
      <c r="A87">
        <v>86</v>
      </c>
      <c r="B87" t="s">
        <v>131</v>
      </c>
      <c r="C87">
        <v>154</v>
      </c>
      <c r="D87">
        <v>106</v>
      </c>
      <c r="E87">
        <v>105.967467312181</v>
      </c>
      <c r="F87">
        <v>1.4494891710472799</v>
      </c>
      <c r="G87">
        <v>8819.3177591682397</v>
      </c>
      <c r="H87">
        <v>789.33698149152406</v>
      </c>
      <c r="I87">
        <v>0.81900673196885598</v>
      </c>
      <c r="J87">
        <v>0.177877064373725</v>
      </c>
      <c r="K87">
        <v>0.71340803616514803</v>
      </c>
      <c r="L87" t="s">
        <v>106</v>
      </c>
      <c r="M87" t="s">
        <v>34</v>
      </c>
      <c r="N87" t="s">
        <v>35</v>
      </c>
      <c r="O87">
        <v>0.76044162016820604</v>
      </c>
      <c r="P87" t="s">
        <v>36</v>
      </c>
    </row>
    <row r="88" spans="1:16">
      <c r="A88">
        <v>87</v>
      </c>
      <c r="B88" t="s">
        <v>132</v>
      </c>
      <c r="C88">
        <v>123</v>
      </c>
      <c r="D88">
        <v>146</v>
      </c>
      <c r="E88">
        <v>125.06518949531601</v>
      </c>
      <c r="F88">
        <v>0.84080198663860095</v>
      </c>
      <c r="G88">
        <v>12284.649568242001</v>
      </c>
      <c r="H88">
        <v>639.05347281373099</v>
      </c>
      <c r="I88">
        <v>0.754273392075965</v>
      </c>
      <c r="J88">
        <v>0.37800560347748102</v>
      </c>
      <c r="K88">
        <v>0.81589702078932302</v>
      </c>
      <c r="L88" t="s">
        <v>33</v>
      </c>
      <c r="M88" t="s">
        <v>34</v>
      </c>
      <c r="N88" t="s">
        <v>35</v>
      </c>
      <c r="O88">
        <v>0.85367267141536096</v>
      </c>
      <c r="P88" t="s">
        <v>36</v>
      </c>
    </row>
    <row r="89" spans="1:16">
      <c r="A89">
        <v>88</v>
      </c>
      <c r="B89" t="s">
        <v>133</v>
      </c>
      <c r="C89">
        <v>179</v>
      </c>
      <c r="D89">
        <v>173</v>
      </c>
      <c r="E89">
        <v>138.792687630194</v>
      </c>
      <c r="F89">
        <v>1.03490176048247</v>
      </c>
      <c r="G89">
        <v>15129.4469444234</v>
      </c>
      <c r="H89">
        <v>1189.74962851649</v>
      </c>
      <c r="I89">
        <v>0.58825919567725504</v>
      </c>
      <c r="J89">
        <v>0.13431414783104101</v>
      </c>
      <c r="K89">
        <v>0.673521510712348</v>
      </c>
      <c r="L89" t="s">
        <v>134</v>
      </c>
      <c r="M89" t="s">
        <v>34</v>
      </c>
      <c r="N89" t="s">
        <v>35</v>
      </c>
      <c r="O89">
        <v>0.66067098387511802</v>
      </c>
      <c r="P89" t="s">
        <v>36</v>
      </c>
    </row>
    <row r="90" spans="1:16">
      <c r="A90">
        <v>89</v>
      </c>
      <c r="B90" t="s">
        <v>135</v>
      </c>
      <c r="C90">
        <v>219</v>
      </c>
      <c r="D90">
        <v>155</v>
      </c>
      <c r="E90">
        <v>153.09509408773499</v>
      </c>
      <c r="F90">
        <v>1.4079812764041999</v>
      </c>
      <c r="G90">
        <v>18408.246846124799</v>
      </c>
      <c r="H90">
        <v>1777.2559830622099</v>
      </c>
      <c r="I90">
        <v>0.63853851297542097</v>
      </c>
      <c r="J90">
        <v>7.32356134170776E-2</v>
      </c>
      <c r="K90">
        <v>0.61604731326134199</v>
      </c>
      <c r="L90" t="s">
        <v>38</v>
      </c>
      <c r="M90" t="s">
        <v>34</v>
      </c>
      <c r="N90" t="s">
        <v>35</v>
      </c>
      <c r="O90">
        <v>0.65639355755414297</v>
      </c>
      <c r="P90" t="s">
        <v>36</v>
      </c>
    </row>
    <row r="91" spans="1:16">
      <c r="A91">
        <v>90</v>
      </c>
      <c r="B91" t="s">
        <v>136</v>
      </c>
      <c r="C91">
        <v>112</v>
      </c>
      <c r="D91">
        <v>182</v>
      </c>
      <c r="E91">
        <v>121.07568036283</v>
      </c>
      <c r="F91">
        <v>0.61605633568275797</v>
      </c>
      <c r="G91">
        <v>11513.403299432901</v>
      </c>
      <c r="H91">
        <v>819.41748255512005</v>
      </c>
      <c r="I91">
        <v>0.78466770826558996</v>
      </c>
      <c r="J91">
        <v>0.21547809661846801</v>
      </c>
      <c r="K91">
        <v>0.75676282959330199</v>
      </c>
      <c r="L91" t="s">
        <v>58</v>
      </c>
      <c r="M91" t="s">
        <v>34</v>
      </c>
      <c r="N91" t="s">
        <v>35</v>
      </c>
      <c r="O91">
        <v>0.63698687682528299</v>
      </c>
      <c r="P91" t="s">
        <v>36</v>
      </c>
    </row>
    <row r="92" spans="1:16">
      <c r="A92">
        <v>91</v>
      </c>
      <c r="B92" t="s">
        <v>137</v>
      </c>
      <c r="C92">
        <v>187</v>
      </c>
      <c r="D92">
        <v>100</v>
      </c>
      <c r="E92">
        <v>110.02236194122101</v>
      </c>
      <c r="F92">
        <v>1.8735119146820001</v>
      </c>
      <c r="G92">
        <v>9507.1820359168305</v>
      </c>
      <c r="H92">
        <v>845.58791733772898</v>
      </c>
      <c r="I92">
        <v>0.75861848095009299</v>
      </c>
      <c r="J92">
        <v>0.16708756737198699</v>
      </c>
      <c r="K92">
        <v>0.65240450813401996</v>
      </c>
      <c r="L92" t="s">
        <v>44</v>
      </c>
      <c r="M92" t="s">
        <v>34</v>
      </c>
      <c r="N92" t="s">
        <v>35</v>
      </c>
      <c r="O92">
        <v>0.68280645457915501</v>
      </c>
      <c r="P92" t="s">
        <v>36</v>
      </c>
    </row>
    <row r="93" spans="1:16">
      <c r="A93">
        <v>92</v>
      </c>
      <c r="B93" t="s">
        <v>138</v>
      </c>
      <c r="C93">
        <v>342</v>
      </c>
      <c r="D93">
        <v>176</v>
      </c>
      <c r="E93">
        <v>162.215419963079</v>
      </c>
      <c r="F93">
        <v>1.93868101614316</v>
      </c>
      <c r="G93">
        <v>20666.843550850699</v>
      </c>
      <c r="H93">
        <v>1551.8514710246</v>
      </c>
      <c r="I93">
        <v>0.63660493493001302</v>
      </c>
      <c r="J93">
        <v>0.107840951585861</v>
      </c>
      <c r="K93">
        <v>0.51307710473491597</v>
      </c>
      <c r="L93" t="s">
        <v>33</v>
      </c>
      <c r="M93" t="s">
        <v>34</v>
      </c>
      <c r="N93" t="s">
        <v>35</v>
      </c>
      <c r="O93">
        <v>0.908961993575926</v>
      </c>
      <c r="P93" t="s">
        <v>36</v>
      </c>
    </row>
    <row r="94" spans="1:16">
      <c r="A94">
        <v>93</v>
      </c>
      <c r="B94" t="s">
        <v>139</v>
      </c>
      <c r="C94">
        <v>117</v>
      </c>
      <c r="D94">
        <v>210</v>
      </c>
      <c r="E94">
        <v>119.050267540769</v>
      </c>
      <c r="F94">
        <v>0.55652618958117595</v>
      </c>
      <c r="G94">
        <v>11131.421624574699</v>
      </c>
      <c r="H94">
        <v>999.86838921702395</v>
      </c>
      <c r="I94">
        <v>0.86672737807344802</v>
      </c>
      <c r="J94">
        <v>0.139918396715004</v>
      </c>
      <c r="K94">
        <v>0.57656568767081096</v>
      </c>
      <c r="L94" t="s">
        <v>55</v>
      </c>
      <c r="M94" t="s">
        <v>34</v>
      </c>
      <c r="N94" t="s">
        <v>35</v>
      </c>
      <c r="O94">
        <v>0.75874200075968501</v>
      </c>
      <c r="P94" t="s">
        <v>36</v>
      </c>
    </row>
    <row r="95" spans="1:16">
      <c r="A95">
        <v>94</v>
      </c>
      <c r="B95" t="s">
        <v>140</v>
      </c>
      <c r="C95">
        <v>156</v>
      </c>
      <c r="D95">
        <v>92</v>
      </c>
      <c r="E95">
        <v>103.360184277321</v>
      </c>
      <c r="F95">
        <v>1.6982248520710099</v>
      </c>
      <c r="G95">
        <v>8390.6659497164492</v>
      </c>
      <c r="H95">
        <v>698.48881608724605</v>
      </c>
      <c r="I95">
        <v>0.775176774749469</v>
      </c>
      <c r="J95">
        <v>0.216116229393059</v>
      </c>
      <c r="K95">
        <v>0.74530332035117797</v>
      </c>
      <c r="L95" t="s">
        <v>41</v>
      </c>
      <c r="M95" t="s">
        <v>34</v>
      </c>
      <c r="N95" t="s">
        <v>35</v>
      </c>
      <c r="O95">
        <v>0.81686851698373397</v>
      </c>
      <c r="P95" t="s">
        <v>36</v>
      </c>
    </row>
    <row r="96" spans="1:16">
      <c r="A96">
        <v>95</v>
      </c>
      <c r="B96" t="s">
        <v>141</v>
      </c>
      <c r="C96">
        <v>134</v>
      </c>
      <c r="D96">
        <v>182</v>
      </c>
      <c r="E96">
        <v>124.40826861101</v>
      </c>
      <c r="F96">
        <v>0.73576402744251701</v>
      </c>
      <c r="G96">
        <v>12155.9351206049</v>
      </c>
      <c r="H96">
        <v>1064.75590640358</v>
      </c>
      <c r="I96">
        <v>0.78744911934075701</v>
      </c>
      <c r="J96">
        <v>0.13474048980655201</v>
      </c>
      <c r="K96">
        <v>0.67194676087581695</v>
      </c>
      <c r="L96" t="s">
        <v>93</v>
      </c>
      <c r="M96" t="s">
        <v>34</v>
      </c>
      <c r="N96" t="s">
        <v>35</v>
      </c>
      <c r="O96">
        <v>0.71785333355734304</v>
      </c>
      <c r="P96" t="s">
        <v>36</v>
      </c>
    </row>
    <row r="97" spans="1:16">
      <c r="A97">
        <v>96</v>
      </c>
      <c r="B97" t="s">
        <v>142</v>
      </c>
      <c r="C97">
        <v>149</v>
      </c>
      <c r="D97">
        <v>109</v>
      </c>
      <c r="E97">
        <v>101.805030408146</v>
      </c>
      <c r="F97">
        <v>1.37286400245707</v>
      </c>
      <c r="G97">
        <v>8140.0740805292999</v>
      </c>
      <c r="H97">
        <v>725.82718033448498</v>
      </c>
      <c r="I97">
        <v>0.63585842047145003</v>
      </c>
      <c r="J97">
        <v>0.19416536637451601</v>
      </c>
      <c r="K97">
        <v>0.70619713224675096</v>
      </c>
      <c r="L97" t="s">
        <v>44</v>
      </c>
      <c r="M97" t="s">
        <v>34</v>
      </c>
      <c r="N97" t="s">
        <v>35</v>
      </c>
      <c r="O97">
        <v>0.797799877497959</v>
      </c>
      <c r="P97" t="s">
        <v>36</v>
      </c>
    </row>
    <row r="98" spans="1:16">
      <c r="A98">
        <v>97</v>
      </c>
      <c r="B98" t="s">
        <v>143</v>
      </c>
      <c r="C98">
        <v>372</v>
      </c>
      <c r="D98">
        <v>164</v>
      </c>
      <c r="E98">
        <v>183.64349278200001</v>
      </c>
      <c r="F98">
        <v>2.2687073415828198</v>
      </c>
      <c r="G98">
        <v>26487.5</v>
      </c>
      <c r="H98">
        <v>1288.6143475771</v>
      </c>
      <c r="I98">
        <v>0.87817782514735998</v>
      </c>
      <c r="J98">
        <v>0.20044946834345001</v>
      </c>
      <c r="K98">
        <v>0.59008632692843199</v>
      </c>
      <c r="L98" t="s">
        <v>33</v>
      </c>
      <c r="M98" t="s">
        <v>34</v>
      </c>
      <c r="N98" t="s">
        <v>35</v>
      </c>
      <c r="O98">
        <v>0.84845496588469405</v>
      </c>
      <c r="P98" t="s">
        <v>36</v>
      </c>
    </row>
    <row r="99" spans="1:16">
      <c r="A99">
        <v>98</v>
      </c>
      <c r="B99" t="s">
        <v>144</v>
      </c>
      <c r="C99">
        <v>342</v>
      </c>
      <c r="D99">
        <v>114</v>
      </c>
      <c r="E99">
        <v>183.03583124854001</v>
      </c>
      <c r="F99">
        <v>3.0067114880952701</v>
      </c>
      <c r="G99">
        <v>26312.5</v>
      </c>
      <c r="H99">
        <v>1017.9036706685999</v>
      </c>
      <c r="I99">
        <v>0.88340994858051203</v>
      </c>
      <c r="J99">
        <v>0.31912337491521697</v>
      </c>
      <c r="K99">
        <v>0.82516660133281095</v>
      </c>
      <c r="L99" t="s">
        <v>33</v>
      </c>
      <c r="M99" t="s">
        <v>34</v>
      </c>
      <c r="N99" t="s">
        <v>35</v>
      </c>
      <c r="O99">
        <v>0.89327617500569201</v>
      </c>
      <c r="P99" t="s">
        <v>36</v>
      </c>
    </row>
    <row r="100" spans="1:16">
      <c r="A100">
        <v>99</v>
      </c>
      <c r="B100" t="s">
        <v>145</v>
      </c>
      <c r="C100">
        <v>154</v>
      </c>
      <c r="D100">
        <v>104</v>
      </c>
      <c r="E100">
        <v>91.263120472446602</v>
      </c>
      <c r="F100">
        <v>1.4849006454595499</v>
      </c>
      <c r="G100">
        <v>6541.5476551984902</v>
      </c>
      <c r="H100">
        <v>816.73014293960898</v>
      </c>
      <c r="I100">
        <v>0.38690384320870702</v>
      </c>
      <c r="J100">
        <v>0.123234754697638</v>
      </c>
      <c r="K100">
        <v>0.55284511995980401</v>
      </c>
      <c r="L100" t="s">
        <v>74</v>
      </c>
      <c r="M100" t="s">
        <v>34</v>
      </c>
      <c r="N100" t="s">
        <v>35</v>
      </c>
      <c r="O100">
        <v>0.77170102964002096</v>
      </c>
      <c r="P100" t="s">
        <v>36</v>
      </c>
    </row>
    <row r="101" spans="1:16">
      <c r="A101">
        <v>100</v>
      </c>
      <c r="B101" t="s">
        <v>146</v>
      </c>
      <c r="C101">
        <v>245</v>
      </c>
      <c r="D101">
        <v>206</v>
      </c>
      <c r="E101">
        <v>176.62691037927701</v>
      </c>
      <c r="F101">
        <v>1.19363395225464</v>
      </c>
      <c r="G101">
        <v>24502.117923629499</v>
      </c>
      <c r="H101">
        <v>3158.2246811796299</v>
      </c>
      <c r="I101">
        <v>0.52978954279217105</v>
      </c>
      <c r="J101">
        <v>3.0869347050515202E-2</v>
      </c>
      <c r="K101">
        <v>0.56307489471293304</v>
      </c>
      <c r="L101" t="s">
        <v>33</v>
      </c>
      <c r="M101" t="s">
        <v>34</v>
      </c>
      <c r="N101" t="s">
        <v>35</v>
      </c>
      <c r="O101">
        <v>0.91446061500739195</v>
      </c>
      <c r="P101" t="s">
        <v>36</v>
      </c>
    </row>
    <row r="102" spans="1:16">
      <c r="A102">
        <v>101</v>
      </c>
      <c r="B102" t="s">
        <v>147</v>
      </c>
      <c r="C102">
        <v>152</v>
      </c>
      <c r="D102">
        <v>110</v>
      </c>
      <c r="E102">
        <v>123.97093164076701</v>
      </c>
      <c r="F102">
        <v>1.3840615827321601</v>
      </c>
      <c r="G102">
        <v>12070.620925519899</v>
      </c>
      <c r="H102">
        <v>651.125750104448</v>
      </c>
      <c r="I102">
        <v>0.64231141978281303</v>
      </c>
      <c r="J102">
        <v>0.35777478858100897</v>
      </c>
      <c r="K102">
        <v>0.85004029767948197</v>
      </c>
      <c r="L102" t="s">
        <v>38</v>
      </c>
      <c r="M102" t="s">
        <v>34</v>
      </c>
      <c r="N102" t="s">
        <v>35</v>
      </c>
      <c r="O102">
        <v>0.70467976667569898</v>
      </c>
      <c r="P102" t="s">
        <v>36</v>
      </c>
    </row>
    <row r="103" spans="1:16">
      <c r="A103">
        <v>102</v>
      </c>
      <c r="B103" t="s">
        <v>148</v>
      </c>
      <c r="C103">
        <v>93</v>
      </c>
      <c r="D103">
        <v>107</v>
      </c>
      <c r="E103">
        <v>88.445142548596294</v>
      </c>
      <c r="F103">
        <v>0.87122433344445005</v>
      </c>
      <c r="G103">
        <v>6143.81109413989</v>
      </c>
      <c r="H103">
        <v>455.253767121978</v>
      </c>
      <c r="I103">
        <v>0.79395459063899898</v>
      </c>
      <c r="J103">
        <v>0.37251230360197302</v>
      </c>
      <c r="K103">
        <v>0.80706001796243498</v>
      </c>
      <c r="L103" t="s">
        <v>33</v>
      </c>
      <c r="M103" t="s">
        <v>34</v>
      </c>
      <c r="N103" t="s">
        <v>35</v>
      </c>
      <c r="O103">
        <v>0.88892462740040701</v>
      </c>
      <c r="P103" t="s">
        <v>36</v>
      </c>
    </row>
    <row r="104" spans="1:16">
      <c r="A104">
        <v>103</v>
      </c>
      <c r="B104" t="s">
        <v>149</v>
      </c>
      <c r="C104">
        <v>157</v>
      </c>
      <c r="D104">
        <v>74</v>
      </c>
      <c r="E104">
        <v>87.742682908590893</v>
      </c>
      <c r="F104">
        <v>2.1342374499674399</v>
      </c>
      <c r="G104">
        <v>6046.6064189035897</v>
      </c>
      <c r="H104">
        <v>711.92551416480001</v>
      </c>
      <c r="I104">
        <v>0.65773060095402602</v>
      </c>
      <c r="J104">
        <v>0.14991754082398701</v>
      </c>
      <c r="K104">
        <v>0.67773964615333404</v>
      </c>
      <c r="L104" t="s">
        <v>111</v>
      </c>
      <c r="M104" t="s">
        <v>34</v>
      </c>
      <c r="N104" t="s">
        <v>35</v>
      </c>
      <c r="O104">
        <v>0.77757935296399605</v>
      </c>
      <c r="P104" t="s">
        <v>36</v>
      </c>
    </row>
    <row r="105" spans="1:16">
      <c r="A105">
        <v>104</v>
      </c>
      <c r="B105" t="s">
        <v>150</v>
      </c>
      <c r="C105">
        <v>239</v>
      </c>
      <c r="D105">
        <v>222</v>
      </c>
      <c r="E105">
        <v>181.87032437893299</v>
      </c>
      <c r="F105">
        <v>1.0808314847507401</v>
      </c>
      <c r="G105">
        <v>25978.469665406399</v>
      </c>
      <c r="H105">
        <v>2858.9069809748798</v>
      </c>
      <c r="I105">
        <v>0.67306339107741098</v>
      </c>
      <c r="J105">
        <v>3.9941408690866202E-2</v>
      </c>
      <c r="K105">
        <v>0.58289256914939702</v>
      </c>
      <c r="L105" t="s">
        <v>151</v>
      </c>
      <c r="M105" t="s">
        <v>34</v>
      </c>
      <c r="N105" t="s">
        <v>35</v>
      </c>
      <c r="O105">
        <v>0.83784859023251002</v>
      </c>
      <c r="P105" t="s">
        <v>36</v>
      </c>
    </row>
    <row r="106" spans="1:16">
      <c r="A106">
        <v>105</v>
      </c>
      <c r="B106" t="s">
        <v>152</v>
      </c>
      <c r="C106">
        <v>186</v>
      </c>
      <c r="D106">
        <v>235</v>
      </c>
      <c r="E106">
        <v>158.271568358129</v>
      </c>
      <c r="F106">
        <v>0.79118329466357296</v>
      </c>
      <c r="G106">
        <v>19674.137089225002</v>
      </c>
      <c r="H106">
        <v>2833.09191988271</v>
      </c>
      <c r="I106">
        <v>0.61456078301376604</v>
      </c>
      <c r="J106">
        <v>3.0802376594888301E-2</v>
      </c>
      <c r="K106">
        <v>0.55344920579836199</v>
      </c>
      <c r="L106" t="s">
        <v>41</v>
      </c>
      <c r="M106" t="s">
        <v>34</v>
      </c>
      <c r="N106" t="s">
        <v>35</v>
      </c>
      <c r="O106">
        <v>0.72922809314961001</v>
      </c>
      <c r="P106" t="s">
        <v>36</v>
      </c>
    </row>
    <row r="107" spans="1:16">
      <c r="A107">
        <v>106</v>
      </c>
      <c r="B107" t="s">
        <v>153</v>
      </c>
      <c r="C107">
        <v>106</v>
      </c>
      <c r="D107">
        <v>118</v>
      </c>
      <c r="E107">
        <v>108.54699571172701</v>
      </c>
      <c r="F107">
        <v>0.89935260975697096</v>
      </c>
      <c r="G107">
        <v>9253.9148086956502</v>
      </c>
      <c r="H107">
        <v>454.77939679135397</v>
      </c>
      <c r="I107">
        <v>0.73696517280803497</v>
      </c>
      <c r="J107">
        <v>0.56225561146654801</v>
      </c>
      <c r="K107">
        <v>0.90933123019176598</v>
      </c>
      <c r="L107" t="s">
        <v>33</v>
      </c>
      <c r="M107" t="s">
        <v>34</v>
      </c>
      <c r="N107" t="s">
        <v>35</v>
      </c>
      <c r="O107">
        <v>0.88827812152760099</v>
      </c>
      <c r="P107" t="s">
        <v>36</v>
      </c>
    </row>
    <row r="108" spans="1:16">
      <c r="A108">
        <v>107</v>
      </c>
      <c r="B108" t="s">
        <v>154</v>
      </c>
      <c r="C108">
        <v>156</v>
      </c>
      <c r="D108">
        <v>121</v>
      </c>
      <c r="E108">
        <v>110.356402638162</v>
      </c>
      <c r="F108">
        <v>1.2929907987879199</v>
      </c>
      <c r="G108">
        <v>9564.9994956521805</v>
      </c>
      <c r="H108">
        <v>907.423318979844</v>
      </c>
      <c r="I108">
        <v>0.59716776707490704</v>
      </c>
      <c r="J108">
        <v>0.145973810275558</v>
      </c>
      <c r="K108">
        <v>0.66042034399244698</v>
      </c>
      <c r="L108" t="s">
        <v>106</v>
      </c>
      <c r="M108" t="s">
        <v>34</v>
      </c>
      <c r="N108" t="s">
        <v>35</v>
      </c>
      <c r="O108">
        <v>0.84222222692837201</v>
      </c>
      <c r="P108" t="s">
        <v>36</v>
      </c>
    </row>
    <row r="109" spans="1:16">
      <c r="A109">
        <v>108</v>
      </c>
      <c r="B109" t="s">
        <v>155</v>
      </c>
      <c r="C109">
        <v>306</v>
      </c>
      <c r="D109">
        <v>208</v>
      </c>
      <c r="E109">
        <v>178.54617078309599</v>
      </c>
      <c r="F109">
        <v>1.4722742389583101</v>
      </c>
      <c r="G109">
        <v>25037.5</v>
      </c>
      <c r="H109">
        <v>1924.29976284504</v>
      </c>
      <c r="I109">
        <v>0.66239404558168502</v>
      </c>
      <c r="J109">
        <v>8.4967995661334006E-2</v>
      </c>
      <c r="K109">
        <v>0.51201431492842497</v>
      </c>
      <c r="L109" t="s">
        <v>74</v>
      </c>
      <c r="M109" t="s">
        <v>34</v>
      </c>
      <c r="N109" t="s">
        <v>35</v>
      </c>
      <c r="O109">
        <v>0.75739555177753104</v>
      </c>
      <c r="P109" t="s">
        <v>36</v>
      </c>
    </row>
    <row r="110" spans="1:16">
      <c r="A110">
        <v>109</v>
      </c>
      <c r="B110" t="s">
        <v>156</v>
      </c>
      <c r="C110">
        <v>125</v>
      </c>
      <c r="D110">
        <v>175</v>
      </c>
      <c r="E110">
        <v>125.48966537519701</v>
      </c>
      <c r="F110">
        <v>0.71643065527456795</v>
      </c>
      <c r="G110">
        <v>12368.1801913043</v>
      </c>
      <c r="H110">
        <v>758.704615415283</v>
      </c>
      <c r="I110">
        <v>0.74704708204941905</v>
      </c>
      <c r="J110">
        <v>0.27000401102468702</v>
      </c>
      <c r="K110">
        <v>0.82614220757302004</v>
      </c>
      <c r="L110" t="s">
        <v>38</v>
      </c>
      <c r="M110" t="s">
        <v>34</v>
      </c>
      <c r="N110" t="s">
        <v>35</v>
      </c>
      <c r="O110">
        <v>0.67994507441763596</v>
      </c>
      <c r="P110" t="s">
        <v>36</v>
      </c>
    </row>
    <row r="111" spans="1:16">
      <c r="A111">
        <v>110</v>
      </c>
      <c r="B111" t="s">
        <v>157</v>
      </c>
      <c r="C111">
        <v>191</v>
      </c>
      <c r="D111">
        <v>93</v>
      </c>
      <c r="E111">
        <v>104.066333050547</v>
      </c>
      <c r="F111">
        <v>2.0588235294117601</v>
      </c>
      <c r="G111">
        <v>8505.7063451795893</v>
      </c>
      <c r="H111">
        <v>1064.5594150813799</v>
      </c>
      <c r="I111">
        <v>0.76677874392632595</v>
      </c>
      <c r="J111">
        <v>9.4314928182631597E-2</v>
      </c>
      <c r="K111">
        <v>0.64610712188953601</v>
      </c>
      <c r="L111" t="s">
        <v>41</v>
      </c>
      <c r="M111" t="s">
        <v>34</v>
      </c>
      <c r="N111" t="s">
        <v>35</v>
      </c>
      <c r="O111">
        <v>0.67250540217714805</v>
      </c>
      <c r="P111" t="s">
        <v>36</v>
      </c>
    </row>
    <row r="112" spans="1:16">
      <c r="A112">
        <v>111</v>
      </c>
      <c r="B112" t="s">
        <v>158</v>
      </c>
      <c r="C112">
        <v>69</v>
      </c>
      <c r="D112">
        <v>93</v>
      </c>
      <c r="E112">
        <v>78.723093688701894</v>
      </c>
      <c r="F112">
        <v>0.74117647058823499</v>
      </c>
      <c r="G112">
        <v>4867.3680499054799</v>
      </c>
      <c r="H112">
        <v>445.284864714457</v>
      </c>
      <c r="I112">
        <v>0.71002978038223796</v>
      </c>
      <c r="J112">
        <v>0.308480832108736</v>
      </c>
      <c r="K112">
        <v>0.82326914374780003</v>
      </c>
      <c r="L112" t="s">
        <v>55</v>
      </c>
      <c r="M112" t="s">
        <v>34</v>
      </c>
      <c r="N112" t="s">
        <v>35</v>
      </c>
      <c r="O112">
        <v>0.92055713732134703</v>
      </c>
      <c r="P112" t="s">
        <v>36</v>
      </c>
    </row>
    <row r="113" spans="1:16">
      <c r="A113">
        <v>112</v>
      </c>
      <c r="B113" t="s">
        <v>159</v>
      </c>
      <c r="C113">
        <v>240</v>
      </c>
      <c r="D113">
        <v>167</v>
      </c>
      <c r="E113">
        <v>132.85444637918101</v>
      </c>
      <c r="F113">
        <v>1.4379084967320299</v>
      </c>
      <c r="G113">
        <v>13862.516284310001</v>
      </c>
      <c r="H113">
        <v>2005.8089098032699</v>
      </c>
      <c r="I113">
        <v>0.71985449538940005</v>
      </c>
      <c r="J113">
        <v>4.3298496995409698E-2</v>
      </c>
      <c r="K113">
        <v>0.50601128472222201</v>
      </c>
      <c r="L113" t="s">
        <v>41</v>
      </c>
      <c r="M113" t="s">
        <v>34</v>
      </c>
      <c r="N113" t="s">
        <v>35</v>
      </c>
      <c r="O113">
        <v>0.67993481165020297</v>
      </c>
      <c r="P113" t="s">
        <v>36</v>
      </c>
    </row>
    <row r="114" spans="1:16">
      <c r="A114">
        <v>113</v>
      </c>
      <c r="B114" t="s">
        <v>160</v>
      </c>
      <c r="C114">
        <v>292</v>
      </c>
      <c r="D114">
        <v>173</v>
      </c>
      <c r="E114">
        <v>170.69664929918699</v>
      </c>
      <c r="F114">
        <v>1.6863629482951501</v>
      </c>
      <c r="G114">
        <v>22884.418099054801</v>
      </c>
      <c r="H114">
        <v>1449.55553933392</v>
      </c>
      <c r="I114">
        <v>0.61492802882420905</v>
      </c>
      <c r="J114">
        <v>0.136861097396663</v>
      </c>
      <c r="K114">
        <v>0.59898307326618705</v>
      </c>
      <c r="L114" t="s">
        <v>33</v>
      </c>
      <c r="M114" t="s">
        <v>34</v>
      </c>
      <c r="N114" t="s">
        <v>35</v>
      </c>
      <c r="O114">
        <v>0.79167577652612298</v>
      </c>
      <c r="P114" t="s">
        <v>36</v>
      </c>
    </row>
    <row r="115" spans="1:16">
      <c r="A115">
        <v>114</v>
      </c>
      <c r="B115" t="s">
        <v>161</v>
      </c>
      <c r="C115">
        <v>87</v>
      </c>
      <c r="D115">
        <v>148</v>
      </c>
      <c r="E115">
        <v>87.632617394102297</v>
      </c>
      <c r="F115">
        <v>0.58677797768011197</v>
      </c>
      <c r="G115">
        <v>6031.4460567107799</v>
      </c>
      <c r="H115">
        <v>846.44976107846105</v>
      </c>
      <c r="I115">
        <v>0.84195214724614198</v>
      </c>
      <c r="J115">
        <v>0.105786180910662</v>
      </c>
      <c r="K115">
        <v>0.61027144898112595</v>
      </c>
      <c r="L115" t="s">
        <v>151</v>
      </c>
      <c r="M115" t="s">
        <v>34</v>
      </c>
      <c r="N115" t="s">
        <v>35</v>
      </c>
      <c r="O115">
        <v>0.835421052335102</v>
      </c>
      <c r="P115" t="s">
        <v>36</v>
      </c>
    </row>
    <row r="116" spans="1:16">
      <c r="A116">
        <v>115</v>
      </c>
      <c r="B116" t="s">
        <v>162</v>
      </c>
      <c r="C116">
        <v>147</v>
      </c>
      <c r="D116">
        <v>112</v>
      </c>
      <c r="E116">
        <v>124.864535650306</v>
      </c>
      <c r="F116">
        <v>1.30582524271845</v>
      </c>
      <c r="G116">
        <v>12245.262352741</v>
      </c>
      <c r="H116">
        <v>558.60318518524605</v>
      </c>
      <c r="I116">
        <v>0.74786051729185699</v>
      </c>
      <c r="J116">
        <v>0.493141035522772</v>
      </c>
      <c r="K116">
        <v>0.91946698213229505</v>
      </c>
      <c r="L116" t="s">
        <v>33</v>
      </c>
      <c r="M116" t="s">
        <v>34</v>
      </c>
      <c r="N116" t="s">
        <v>35</v>
      </c>
      <c r="O116">
        <v>0.90022956641737395</v>
      </c>
      <c r="P116" t="s">
        <v>36</v>
      </c>
    </row>
    <row r="117" spans="1:16">
      <c r="A117">
        <v>116</v>
      </c>
      <c r="B117" t="s">
        <v>163</v>
      </c>
      <c r="C117">
        <v>156</v>
      </c>
      <c r="D117">
        <v>304</v>
      </c>
      <c r="E117">
        <v>175.489263170947</v>
      </c>
      <c r="F117">
        <v>0.51528383634749797</v>
      </c>
      <c r="G117">
        <v>24187.5</v>
      </c>
      <c r="H117">
        <v>1382.4621075391799</v>
      </c>
      <c r="I117">
        <v>0.89278044088165298</v>
      </c>
      <c r="J117">
        <v>0.15903560802421099</v>
      </c>
      <c r="K117">
        <v>0.64976494291470799</v>
      </c>
      <c r="L117" t="s">
        <v>41</v>
      </c>
      <c r="M117" t="s">
        <v>34</v>
      </c>
      <c r="N117" t="s">
        <v>35</v>
      </c>
      <c r="O117">
        <v>0.73501600333380201</v>
      </c>
      <c r="P117" t="s">
        <v>36</v>
      </c>
    </row>
    <row r="118" spans="1:16">
      <c r="A118">
        <v>117</v>
      </c>
      <c r="B118" t="s">
        <v>164</v>
      </c>
      <c r="C118">
        <v>183</v>
      </c>
      <c r="D118">
        <v>93</v>
      </c>
      <c r="E118">
        <v>83.385619260317895</v>
      </c>
      <c r="F118">
        <v>1.97676046072164</v>
      </c>
      <c r="G118">
        <v>5461.0002714555803</v>
      </c>
      <c r="H118">
        <v>1026.0106172841499</v>
      </c>
      <c r="I118">
        <v>0.69626315768467895</v>
      </c>
      <c r="J118">
        <v>6.5189605410067297E-2</v>
      </c>
      <c r="K118">
        <v>0.46451237705125298</v>
      </c>
      <c r="L118" t="s">
        <v>151</v>
      </c>
      <c r="M118" t="s">
        <v>34</v>
      </c>
      <c r="N118" t="s">
        <v>35</v>
      </c>
      <c r="O118">
        <v>0.75478864923887301</v>
      </c>
      <c r="P118" t="s">
        <v>36</v>
      </c>
    </row>
    <row r="119" spans="1:16">
      <c r="A119">
        <v>118</v>
      </c>
      <c r="B119" t="s">
        <v>165</v>
      </c>
      <c r="C119">
        <v>86</v>
      </c>
      <c r="D119">
        <v>155</v>
      </c>
      <c r="E119">
        <v>106.191355998134</v>
      </c>
      <c r="F119">
        <v>0.55720570212577503</v>
      </c>
      <c r="G119">
        <v>8856.6241406427198</v>
      </c>
      <c r="H119">
        <v>545.75985407849998</v>
      </c>
      <c r="I119">
        <v>0.84577519105962395</v>
      </c>
      <c r="J119">
        <v>0.37365853481324701</v>
      </c>
      <c r="K119">
        <v>0.87303308231019405</v>
      </c>
      <c r="L119" t="s">
        <v>33</v>
      </c>
      <c r="M119" t="s">
        <v>34</v>
      </c>
      <c r="N119" t="s">
        <v>35</v>
      </c>
      <c r="O119">
        <v>0.82894013059090099</v>
      </c>
      <c r="P119" t="s">
        <v>36</v>
      </c>
    </row>
    <row r="120" spans="1:16">
      <c r="A120">
        <v>119</v>
      </c>
      <c r="B120" t="s">
        <v>166</v>
      </c>
      <c r="C120">
        <v>196</v>
      </c>
      <c r="D120">
        <v>350</v>
      </c>
      <c r="E120">
        <v>196.13975729042701</v>
      </c>
      <c r="F120">
        <v>0.56137335448986903</v>
      </c>
      <c r="G120">
        <v>30214.899112287301</v>
      </c>
      <c r="H120">
        <v>2054.45794620472</v>
      </c>
      <c r="I120">
        <v>0.65223727408090004</v>
      </c>
      <c r="J120">
        <v>8.99573183914463E-2</v>
      </c>
      <c r="K120">
        <v>0.512796710642484</v>
      </c>
      <c r="L120" t="s">
        <v>33</v>
      </c>
      <c r="M120" t="s">
        <v>34</v>
      </c>
      <c r="N120" t="s">
        <v>35</v>
      </c>
      <c r="O120">
        <v>0.89544416490689105</v>
      </c>
      <c r="P120" t="s">
        <v>36</v>
      </c>
    </row>
    <row r="121" spans="1:16">
      <c r="A121">
        <v>120</v>
      </c>
      <c r="B121" t="s">
        <v>167</v>
      </c>
      <c r="C121">
        <v>143</v>
      </c>
      <c r="D121">
        <v>100</v>
      </c>
      <c r="E121">
        <v>103.329054173014</v>
      </c>
      <c r="F121">
        <v>1.42685679363622</v>
      </c>
      <c r="G121">
        <v>8385.6124956521708</v>
      </c>
      <c r="H121">
        <v>693.333325659607</v>
      </c>
      <c r="I121">
        <v>0.70893617090796801</v>
      </c>
      <c r="J121">
        <v>0.21921007096714001</v>
      </c>
      <c r="K121">
        <v>0.78231509470589899</v>
      </c>
      <c r="L121" t="s">
        <v>93</v>
      </c>
      <c r="M121" t="s">
        <v>34</v>
      </c>
      <c r="N121" t="s">
        <v>35</v>
      </c>
      <c r="O121">
        <v>0.69309855311422897</v>
      </c>
      <c r="P121" t="s">
        <v>36</v>
      </c>
    </row>
    <row r="122" spans="1:16">
      <c r="A122">
        <v>121</v>
      </c>
      <c r="B122" t="s">
        <v>168</v>
      </c>
      <c r="C122">
        <v>156</v>
      </c>
      <c r="D122">
        <v>147</v>
      </c>
      <c r="E122">
        <v>108.882086601406</v>
      </c>
      <c r="F122">
        <v>1.0669145133239299</v>
      </c>
      <c r="G122">
        <v>9311.1377444234404</v>
      </c>
      <c r="H122">
        <v>1315.1175287968199</v>
      </c>
      <c r="I122">
        <v>0.67209679694112601</v>
      </c>
      <c r="J122">
        <v>6.7652442789952305E-2</v>
      </c>
      <c r="K122">
        <v>0.50303930621913495</v>
      </c>
      <c r="L122" t="s">
        <v>77</v>
      </c>
      <c r="M122" t="s">
        <v>34</v>
      </c>
      <c r="N122" t="s">
        <v>35</v>
      </c>
      <c r="O122">
        <v>0.69801163200882099</v>
      </c>
      <c r="P122" t="s">
        <v>36</v>
      </c>
    </row>
    <row r="123" spans="1:16">
      <c r="A123">
        <v>122</v>
      </c>
      <c r="B123" t="s">
        <v>169</v>
      </c>
      <c r="C123">
        <v>97</v>
      </c>
      <c r="D123">
        <v>146</v>
      </c>
      <c r="E123">
        <v>100.42098392709499</v>
      </c>
      <c r="F123">
        <v>0.66350999652533305</v>
      </c>
      <c r="G123">
        <v>7920.24882873346</v>
      </c>
      <c r="H123">
        <v>736.97341444513097</v>
      </c>
      <c r="I123">
        <v>0.80413899259807098</v>
      </c>
      <c r="J123">
        <v>0.18325044887576</v>
      </c>
      <c r="K123">
        <v>0.71930132419043502</v>
      </c>
      <c r="L123" t="s">
        <v>44</v>
      </c>
      <c r="M123" t="s">
        <v>34</v>
      </c>
      <c r="N123" t="s">
        <v>35</v>
      </c>
      <c r="O123">
        <v>0.753226704886374</v>
      </c>
      <c r="P123" t="s">
        <v>36</v>
      </c>
    </row>
    <row r="124" spans="1:16">
      <c r="A124">
        <v>123</v>
      </c>
      <c r="B124" t="s">
        <v>170</v>
      </c>
      <c r="C124">
        <v>124</v>
      </c>
      <c r="D124">
        <v>121</v>
      </c>
      <c r="E124">
        <v>114.263922698702</v>
      </c>
      <c r="F124">
        <v>1.0216966448214</v>
      </c>
      <c r="G124">
        <v>10254.3500824197</v>
      </c>
      <c r="H124">
        <v>585.54467378388301</v>
      </c>
      <c r="I124">
        <v>0.66344187408623001</v>
      </c>
      <c r="J124">
        <v>0.37583561665975401</v>
      </c>
      <c r="K124">
        <v>0.85371346548865301</v>
      </c>
      <c r="L124" t="s">
        <v>33</v>
      </c>
      <c r="M124" t="s">
        <v>34</v>
      </c>
      <c r="N124" t="s">
        <v>35</v>
      </c>
      <c r="O124">
        <v>0.92053104647936901</v>
      </c>
      <c r="P124" t="s">
        <v>36</v>
      </c>
    </row>
    <row r="125" spans="1:16">
      <c r="A125">
        <v>124</v>
      </c>
      <c r="B125" t="s">
        <v>171</v>
      </c>
      <c r="C125">
        <v>98</v>
      </c>
      <c r="D125">
        <v>158</v>
      </c>
      <c r="E125">
        <v>116.285636332637</v>
      </c>
      <c r="F125">
        <v>0.62291942805315703</v>
      </c>
      <c r="G125">
        <v>10620.4282400756</v>
      </c>
      <c r="H125">
        <v>566.31372334552896</v>
      </c>
      <c r="I125">
        <v>0.72077237402755601</v>
      </c>
      <c r="J125">
        <v>0.41613833103307601</v>
      </c>
      <c r="K125">
        <v>0.87195538634255898</v>
      </c>
      <c r="L125" t="s">
        <v>41</v>
      </c>
      <c r="M125" t="s">
        <v>34</v>
      </c>
      <c r="N125" t="s">
        <v>35</v>
      </c>
      <c r="O125">
        <v>0.69862653757454296</v>
      </c>
      <c r="P125" t="s">
        <v>36</v>
      </c>
    </row>
    <row r="126" spans="1:16">
      <c r="A126">
        <v>125</v>
      </c>
      <c r="B126" t="s">
        <v>172</v>
      </c>
      <c r="C126">
        <v>117</v>
      </c>
      <c r="D126">
        <v>124</v>
      </c>
      <c r="E126">
        <v>112.237828171844</v>
      </c>
      <c r="F126">
        <v>0.94992070697769204</v>
      </c>
      <c r="G126">
        <v>9893.9199028355397</v>
      </c>
      <c r="H126">
        <v>581.39272121833699</v>
      </c>
      <c r="I126">
        <v>0.71527629912090696</v>
      </c>
      <c r="J126">
        <v>0.36782316209674099</v>
      </c>
      <c r="K126">
        <v>0.83833308145685403</v>
      </c>
      <c r="L126" t="s">
        <v>44</v>
      </c>
      <c r="M126" t="s">
        <v>34</v>
      </c>
      <c r="N126" t="s">
        <v>35</v>
      </c>
      <c r="O126">
        <v>0.81841337712524298</v>
      </c>
      <c r="P126" t="s">
        <v>36</v>
      </c>
    </row>
    <row r="127" spans="1:16">
      <c r="A127">
        <v>126</v>
      </c>
      <c r="B127" t="s">
        <v>173</v>
      </c>
      <c r="C127">
        <v>98</v>
      </c>
      <c r="D127">
        <v>150</v>
      </c>
      <c r="E127">
        <v>107.949099836554</v>
      </c>
      <c r="F127">
        <v>0.65217387199956101</v>
      </c>
      <c r="G127">
        <v>9152.2512034026495</v>
      </c>
      <c r="H127">
        <v>623.09382672320203</v>
      </c>
      <c r="I127">
        <v>0.83829719743592102</v>
      </c>
      <c r="J127">
        <v>0.29623126882008799</v>
      </c>
      <c r="K127">
        <v>0.79485987943564496</v>
      </c>
      <c r="L127" t="s">
        <v>33</v>
      </c>
      <c r="M127" t="s">
        <v>34</v>
      </c>
      <c r="N127" t="s">
        <v>35</v>
      </c>
      <c r="O127">
        <v>0.91806770519723302</v>
      </c>
      <c r="P127" t="s">
        <v>36</v>
      </c>
    </row>
    <row r="128" spans="1:16">
      <c r="A128">
        <v>127</v>
      </c>
      <c r="B128" t="s">
        <v>174</v>
      </c>
      <c r="C128">
        <v>78</v>
      </c>
      <c r="D128">
        <v>154</v>
      </c>
      <c r="E128">
        <v>101.141105854876</v>
      </c>
      <c r="F128">
        <v>0.50552927614837595</v>
      </c>
      <c r="G128">
        <v>8034.2488071833704</v>
      </c>
      <c r="H128">
        <v>509.90779813528098</v>
      </c>
      <c r="I128">
        <v>0.89560194604343701</v>
      </c>
      <c r="J128">
        <v>0.38830397237729197</v>
      </c>
      <c r="K128">
        <v>0.86785152361686402</v>
      </c>
      <c r="L128" t="s">
        <v>33</v>
      </c>
      <c r="M128" t="s">
        <v>34</v>
      </c>
      <c r="N128" t="s">
        <v>35</v>
      </c>
      <c r="O128">
        <v>0.90514554233980604</v>
      </c>
      <c r="P128" t="s">
        <v>36</v>
      </c>
    </row>
    <row r="129" spans="1:16">
      <c r="A129">
        <v>128</v>
      </c>
      <c r="B129" t="s">
        <v>175</v>
      </c>
      <c r="C129">
        <v>113</v>
      </c>
      <c r="D129">
        <v>107</v>
      </c>
      <c r="E129">
        <v>110.832101119218</v>
      </c>
      <c r="F129">
        <v>1.05076142918333</v>
      </c>
      <c r="G129">
        <v>9647.6383327032108</v>
      </c>
      <c r="H129">
        <v>484.695506252413</v>
      </c>
      <c r="I129">
        <v>0.61319523593018499</v>
      </c>
      <c r="J129">
        <v>0.51605131836958495</v>
      </c>
      <c r="K129">
        <v>0.91742989597467195</v>
      </c>
      <c r="L129" t="s">
        <v>33</v>
      </c>
      <c r="M129" t="s">
        <v>34</v>
      </c>
      <c r="N129" t="s">
        <v>35</v>
      </c>
      <c r="O129">
        <v>0.90394899285113395</v>
      </c>
      <c r="P129" t="s">
        <v>36</v>
      </c>
    </row>
    <row r="130" spans="1:16">
      <c r="A130">
        <v>129</v>
      </c>
      <c r="B130" t="s">
        <v>176</v>
      </c>
      <c r="C130">
        <v>202</v>
      </c>
      <c r="D130">
        <v>171</v>
      </c>
      <c r="E130">
        <v>159.22999681022401</v>
      </c>
      <c r="F130">
        <v>1.1757555938131401</v>
      </c>
      <c r="G130">
        <v>19913.135740264701</v>
      </c>
      <c r="H130">
        <v>858.65660702612104</v>
      </c>
      <c r="I130">
        <v>0.65812442880331101</v>
      </c>
      <c r="J130">
        <v>0.33939894359105399</v>
      </c>
      <c r="K130">
        <v>0.742991664864325</v>
      </c>
      <c r="L130" t="s">
        <v>106</v>
      </c>
      <c r="M130" t="s">
        <v>34</v>
      </c>
      <c r="N130" t="s">
        <v>35</v>
      </c>
      <c r="O130">
        <v>0.73671447542100299</v>
      </c>
      <c r="P130" t="s">
        <v>36</v>
      </c>
    </row>
    <row r="131" spans="1:16">
      <c r="A131">
        <v>130</v>
      </c>
      <c r="B131" t="s">
        <v>177</v>
      </c>
      <c r="C131">
        <v>282</v>
      </c>
      <c r="D131">
        <v>253</v>
      </c>
      <c r="E131">
        <v>168.45571036116601</v>
      </c>
      <c r="F131">
        <v>1.1162790188237799</v>
      </c>
      <c r="G131">
        <v>22287.5</v>
      </c>
      <c r="H131">
        <v>2168.4418982267398</v>
      </c>
      <c r="I131">
        <v>0.59343234223264696</v>
      </c>
      <c r="J131">
        <v>5.9562873335266199E-2</v>
      </c>
      <c r="K131">
        <v>0.38786164890145702</v>
      </c>
      <c r="L131" t="s">
        <v>74</v>
      </c>
      <c r="M131" t="s">
        <v>34</v>
      </c>
      <c r="N131" t="s">
        <v>35</v>
      </c>
      <c r="O131">
        <v>0.70776702227330501</v>
      </c>
      <c r="P131" t="s">
        <v>36</v>
      </c>
    </row>
    <row r="132" spans="1:16">
      <c r="A132">
        <v>131</v>
      </c>
      <c r="B132" t="s">
        <v>178</v>
      </c>
      <c r="C132">
        <v>97</v>
      </c>
      <c r="D132">
        <v>111</v>
      </c>
      <c r="E132">
        <v>88.3798587089927</v>
      </c>
      <c r="F132">
        <v>0.87489247050039798</v>
      </c>
      <c r="G132">
        <v>6134.7446030245801</v>
      </c>
      <c r="H132">
        <v>624.635934355259</v>
      </c>
      <c r="I132">
        <v>0.72215272671696296</v>
      </c>
      <c r="J132">
        <v>0.197584294872586</v>
      </c>
      <c r="K132">
        <v>0.70132363685793397</v>
      </c>
      <c r="L132" t="s">
        <v>55</v>
      </c>
      <c r="M132" t="s">
        <v>34</v>
      </c>
      <c r="N132" t="s">
        <v>35</v>
      </c>
      <c r="O132">
        <v>0.86687945643528197</v>
      </c>
      <c r="P132" t="s">
        <v>36</v>
      </c>
    </row>
    <row r="133" spans="1:16">
      <c r="A133">
        <v>132</v>
      </c>
      <c r="B133" t="s">
        <v>179</v>
      </c>
      <c r="C133">
        <v>197</v>
      </c>
      <c r="D133">
        <v>260</v>
      </c>
      <c r="E133">
        <v>166.268498565008</v>
      </c>
      <c r="F133">
        <v>0.75560644099659202</v>
      </c>
      <c r="G133">
        <v>21712.5</v>
      </c>
      <c r="H133">
        <v>1028.6143475771</v>
      </c>
      <c r="I133">
        <v>0.60207418573113203</v>
      </c>
      <c r="J133">
        <v>0.25787814643733797</v>
      </c>
      <c r="K133">
        <v>0.62168933428775996</v>
      </c>
      <c r="L133" t="s">
        <v>41</v>
      </c>
      <c r="M133" t="s">
        <v>34</v>
      </c>
      <c r="N133" t="s">
        <v>35</v>
      </c>
      <c r="O133">
        <v>0.65090318945893499</v>
      </c>
      <c r="P133" t="s">
        <v>36</v>
      </c>
    </row>
    <row r="134" spans="1:16">
      <c r="A134">
        <v>133</v>
      </c>
      <c r="B134" t="s">
        <v>180</v>
      </c>
      <c r="C134">
        <v>112</v>
      </c>
      <c r="D134">
        <v>142</v>
      </c>
      <c r="E134">
        <v>104.50729021943501</v>
      </c>
      <c r="F134">
        <v>0.788001739631494</v>
      </c>
      <c r="G134">
        <v>8577.9410120982993</v>
      </c>
      <c r="H134">
        <v>1268.43861970953</v>
      </c>
      <c r="I134">
        <v>0.53913065684930295</v>
      </c>
      <c r="J134">
        <v>6.6996791808880601E-2</v>
      </c>
      <c r="K134">
        <v>0.62174653106955102</v>
      </c>
      <c r="L134" t="s">
        <v>33</v>
      </c>
      <c r="M134" t="s">
        <v>34</v>
      </c>
      <c r="N134" t="s">
        <v>35</v>
      </c>
      <c r="O134">
        <v>0.93540336108821698</v>
      </c>
      <c r="P134" t="s">
        <v>36</v>
      </c>
    </row>
    <row r="135" spans="1:16">
      <c r="A135">
        <v>134</v>
      </c>
      <c r="B135" t="s">
        <v>181</v>
      </c>
      <c r="C135">
        <v>92</v>
      </c>
      <c r="D135">
        <v>137</v>
      </c>
      <c r="E135">
        <v>98.872235199031195</v>
      </c>
      <c r="F135">
        <v>0.66836734292101496</v>
      </c>
      <c r="G135">
        <v>7677.8316646502799</v>
      </c>
      <c r="H135">
        <v>731.99561086271103</v>
      </c>
      <c r="I135">
        <v>0.86134568443159698</v>
      </c>
      <c r="J135">
        <v>0.18006590831719699</v>
      </c>
      <c r="K135">
        <v>0.74513169662175804</v>
      </c>
      <c r="L135" t="s">
        <v>44</v>
      </c>
      <c r="M135" t="s">
        <v>34</v>
      </c>
      <c r="N135" t="s">
        <v>35</v>
      </c>
      <c r="O135">
        <v>0.75154793800188902</v>
      </c>
      <c r="P135" t="s">
        <v>36</v>
      </c>
    </row>
    <row r="136" spans="1:16">
      <c r="A136">
        <v>135</v>
      </c>
      <c r="B136" t="s">
        <v>182</v>
      </c>
      <c r="C136">
        <v>101</v>
      </c>
      <c r="D136">
        <v>132</v>
      </c>
      <c r="E136">
        <v>103.139324034867</v>
      </c>
      <c r="F136">
        <v>0.76563337009336896</v>
      </c>
      <c r="G136">
        <v>8354.8458782608704</v>
      </c>
      <c r="H136">
        <v>586.44801948277802</v>
      </c>
      <c r="I136">
        <v>0.66346539090989398</v>
      </c>
      <c r="J136">
        <v>0.305273607576247</v>
      </c>
      <c r="K136">
        <v>0.81238257652397605</v>
      </c>
      <c r="L136" t="s">
        <v>41</v>
      </c>
      <c r="M136" t="s">
        <v>34</v>
      </c>
      <c r="N136" t="s">
        <v>35</v>
      </c>
      <c r="O136">
        <v>0.74406207825145498</v>
      </c>
      <c r="P136" t="s">
        <v>36</v>
      </c>
    </row>
    <row r="137" spans="1:16">
      <c r="A137">
        <v>136</v>
      </c>
      <c r="B137" t="s">
        <v>183</v>
      </c>
      <c r="C137">
        <v>83</v>
      </c>
      <c r="D137">
        <v>161</v>
      </c>
      <c r="E137">
        <v>92.003501539727594</v>
      </c>
      <c r="F137">
        <v>0.51229872689173395</v>
      </c>
      <c r="G137">
        <v>6648.1160835538803</v>
      </c>
      <c r="H137">
        <v>723.22673763948899</v>
      </c>
      <c r="I137">
        <v>0.81153095383015905</v>
      </c>
      <c r="J137">
        <v>0.15972007701510799</v>
      </c>
      <c r="K137">
        <v>0.61414782166934401</v>
      </c>
      <c r="L137" t="s">
        <v>41</v>
      </c>
      <c r="M137" t="s">
        <v>34</v>
      </c>
      <c r="N137" t="s">
        <v>35</v>
      </c>
      <c r="O137">
        <v>0.79144698957838999</v>
      </c>
      <c r="P137" t="s">
        <v>36</v>
      </c>
    </row>
    <row r="138" spans="1:16">
      <c r="A138">
        <v>137</v>
      </c>
      <c r="B138" t="s">
        <v>184</v>
      </c>
      <c r="C138">
        <v>127</v>
      </c>
      <c r="D138">
        <v>100</v>
      </c>
      <c r="E138">
        <v>95.034814313677501</v>
      </c>
      <c r="F138">
        <v>1.27413115446315</v>
      </c>
      <c r="G138">
        <v>7093.4145652173902</v>
      </c>
      <c r="H138">
        <v>622.19048102430702</v>
      </c>
      <c r="I138">
        <v>0.51851447069614598</v>
      </c>
      <c r="J138">
        <v>0.23025998996032199</v>
      </c>
      <c r="K138">
        <v>0.73826282001701604</v>
      </c>
      <c r="L138" t="s">
        <v>33</v>
      </c>
      <c r="M138" t="s">
        <v>34</v>
      </c>
      <c r="N138" t="s">
        <v>35</v>
      </c>
      <c r="O138">
        <v>0.93716470357344295</v>
      </c>
      <c r="P138" t="s">
        <v>36</v>
      </c>
    </row>
    <row r="139" spans="1:16">
      <c r="A139">
        <v>138</v>
      </c>
      <c r="B139" t="s">
        <v>185</v>
      </c>
      <c r="C139">
        <v>122</v>
      </c>
      <c r="D139">
        <v>132</v>
      </c>
      <c r="E139">
        <v>98.619261687506693</v>
      </c>
      <c r="F139">
        <v>0.92838499292641097</v>
      </c>
      <c r="G139">
        <v>7638.5930801512304</v>
      </c>
      <c r="H139">
        <v>808.700223812746</v>
      </c>
      <c r="I139">
        <v>0.70234584998900995</v>
      </c>
      <c r="J139">
        <v>0.146773656086574</v>
      </c>
      <c r="K139">
        <v>0.65492150066265697</v>
      </c>
      <c r="L139" t="s">
        <v>151</v>
      </c>
      <c r="M139" t="s">
        <v>34</v>
      </c>
      <c r="N139" t="s">
        <v>35</v>
      </c>
      <c r="O139">
        <v>0.697374918131904</v>
      </c>
      <c r="P139" t="s">
        <v>36</v>
      </c>
    </row>
    <row r="140" spans="1:16">
      <c r="A140">
        <v>139</v>
      </c>
      <c r="B140" t="s">
        <v>186</v>
      </c>
      <c r="C140">
        <v>215</v>
      </c>
      <c r="D140">
        <v>155</v>
      </c>
      <c r="E140">
        <v>164.197586339651</v>
      </c>
      <c r="F140">
        <v>1.38709677419355</v>
      </c>
      <c r="G140">
        <v>21175</v>
      </c>
      <c r="H140">
        <v>870.83260297775303</v>
      </c>
      <c r="I140">
        <v>0.721569834999921</v>
      </c>
      <c r="J140">
        <v>0.35088428882001699</v>
      </c>
      <c r="K140">
        <v>0.75896057347670298</v>
      </c>
      <c r="L140" t="s">
        <v>41</v>
      </c>
      <c r="M140" t="s">
        <v>34</v>
      </c>
      <c r="N140" t="s">
        <v>35</v>
      </c>
      <c r="O140">
        <v>0.68387506942353204</v>
      </c>
      <c r="P140" t="s">
        <v>36</v>
      </c>
    </row>
    <row r="141" spans="1:16">
      <c r="A141">
        <v>140</v>
      </c>
      <c r="B141" t="s">
        <v>187</v>
      </c>
      <c r="C141">
        <v>92</v>
      </c>
      <c r="D141">
        <v>209</v>
      </c>
      <c r="E141">
        <v>100.264448817125</v>
      </c>
      <c r="F141">
        <v>0.43953860488628499</v>
      </c>
      <c r="G141">
        <v>7895.5760824196605</v>
      </c>
      <c r="H141">
        <v>1176.3544323971</v>
      </c>
      <c r="I141">
        <v>0.78129188725420795</v>
      </c>
      <c r="J141">
        <v>7.16996937050636E-2</v>
      </c>
      <c r="K141">
        <v>0.55454991492071404</v>
      </c>
      <c r="L141" t="s">
        <v>44</v>
      </c>
      <c r="M141" t="s">
        <v>34</v>
      </c>
      <c r="N141" t="s">
        <v>35</v>
      </c>
      <c r="O141">
        <v>0.76111464208517499</v>
      </c>
      <c r="P141" t="s">
        <v>36</v>
      </c>
    </row>
    <row r="142" spans="1:16">
      <c r="A142">
        <v>141</v>
      </c>
      <c r="B142" t="s">
        <v>188</v>
      </c>
      <c r="C142">
        <v>127</v>
      </c>
      <c r="D142">
        <v>91</v>
      </c>
      <c r="E142">
        <v>91.289036746467005</v>
      </c>
      <c r="F142">
        <v>1.40282685512367</v>
      </c>
      <c r="G142">
        <v>6545.26343024575</v>
      </c>
      <c r="H142">
        <v>540.62706113203706</v>
      </c>
      <c r="I142">
        <v>0.60123777038096604</v>
      </c>
      <c r="J142">
        <v>0.28141123583206701</v>
      </c>
      <c r="K142">
        <v>0.73203450969961903</v>
      </c>
      <c r="L142" t="s">
        <v>74</v>
      </c>
      <c r="M142" t="s">
        <v>34</v>
      </c>
      <c r="N142" t="s">
        <v>35</v>
      </c>
      <c r="O142">
        <v>0.74198500769884401</v>
      </c>
      <c r="P142" t="s">
        <v>36</v>
      </c>
    </row>
    <row r="143" spans="1:16">
      <c r="A143">
        <v>142</v>
      </c>
      <c r="B143" t="s">
        <v>189</v>
      </c>
      <c r="C143">
        <v>268</v>
      </c>
      <c r="D143">
        <v>180</v>
      </c>
      <c r="E143">
        <v>163.37161306821599</v>
      </c>
      <c r="F143">
        <v>1.4885497477835601</v>
      </c>
      <c r="G143">
        <v>20962.5</v>
      </c>
      <c r="H143">
        <v>1364.17783677578</v>
      </c>
      <c r="I143">
        <v>0.71739208248729802</v>
      </c>
      <c r="J143">
        <v>0.141550354297205</v>
      </c>
      <c r="K143">
        <v>0.59616068254532495</v>
      </c>
      <c r="L143" t="s">
        <v>55</v>
      </c>
      <c r="M143" t="s">
        <v>34</v>
      </c>
      <c r="N143" t="s">
        <v>35</v>
      </c>
      <c r="O143">
        <v>0.73095645972521095</v>
      </c>
      <c r="P143" t="s">
        <v>36</v>
      </c>
    </row>
    <row r="144" spans="1:16">
      <c r="A144">
        <v>143</v>
      </c>
      <c r="B144" t="s">
        <v>190</v>
      </c>
      <c r="C144">
        <v>130</v>
      </c>
      <c r="D144">
        <v>115</v>
      </c>
      <c r="E144">
        <v>114.597984928374</v>
      </c>
      <c r="F144">
        <v>1.1235778249794801</v>
      </c>
      <c r="G144">
        <v>10314.397007183399</v>
      </c>
      <c r="H144">
        <v>557.00628035234399</v>
      </c>
      <c r="I144">
        <v>0.68617749901730296</v>
      </c>
      <c r="J144">
        <v>0.417766415411578</v>
      </c>
      <c r="K144">
        <v>0.88565010975547498</v>
      </c>
      <c r="L144" t="s">
        <v>41</v>
      </c>
      <c r="M144" t="s">
        <v>34</v>
      </c>
      <c r="N144" t="s">
        <v>35</v>
      </c>
      <c r="O144">
        <v>0.80062103408389795</v>
      </c>
      <c r="P144" t="s">
        <v>36</v>
      </c>
    </row>
    <row r="145" spans="1:16">
      <c r="A145">
        <v>144</v>
      </c>
      <c r="B145" t="s">
        <v>191</v>
      </c>
      <c r="C145">
        <v>103</v>
      </c>
      <c r="D145">
        <v>162</v>
      </c>
      <c r="E145">
        <v>112.85241074121301</v>
      </c>
      <c r="F145">
        <v>0.63814864621956602</v>
      </c>
      <c r="G145">
        <v>10002.569165217399</v>
      </c>
      <c r="H145">
        <v>719.07478507394399</v>
      </c>
      <c r="I145">
        <v>0.82843202608080302</v>
      </c>
      <c r="J145">
        <v>0.24309347777896501</v>
      </c>
      <c r="K145">
        <v>0.76211723138249698</v>
      </c>
      <c r="L145" t="s">
        <v>33</v>
      </c>
      <c r="M145" t="s">
        <v>34</v>
      </c>
      <c r="N145" t="s">
        <v>35</v>
      </c>
      <c r="O145">
        <v>0.93178386510534095</v>
      </c>
      <c r="P145" t="s">
        <v>36</v>
      </c>
    </row>
    <row r="146" spans="1:16">
      <c r="A146">
        <v>145</v>
      </c>
      <c r="B146" t="s">
        <v>192</v>
      </c>
      <c r="C146">
        <v>133</v>
      </c>
      <c r="D146">
        <v>79</v>
      </c>
      <c r="E146">
        <v>74.752681832555098</v>
      </c>
      <c r="F146">
        <v>1.68515857960959</v>
      </c>
      <c r="G146">
        <v>4388.7762238185296</v>
      </c>
      <c r="H146">
        <v>722.3139897021</v>
      </c>
      <c r="I146">
        <v>0.88160692504198401</v>
      </c>
      <c r="J146">
        <v>0.105706391818982</v>
      </c>
      <c r="K146">
        <v>0.60908847129684995</v>
      </c>
      <c r="L146" t="s">
        <v>41</v>
      </c>
      <c r="M146" t="s">
        <v>34</v>
      </c>
      <c r="N146" t="s">
        <v>35</v>
      </c>
      <c r="O146">
        <v>0.67753177194807401</v>
      </c>
      <c r="P146" t="s">
        <v>36</v>
      </c>
    </row>
    <row r="147" spans="1:16">
      <c r="A147">
        <v>146</v>
      </c>
      <c r="B147" t="s">
        <v>193</v>
      </c>
      <c r="C147">
        <v>82</v>
      </c>
      <c r="D147">
        <v>103</v>
      </c>
      <c r="E147">
        <v>80.943050188975704</v>
      </c>
      <c r="F147">
        <v>0.79894176647719395</v>
      </c>
      <c r="G147">
        <v>5145.7539164461296</v>
      </c>
      <c r="H147">
        <v>447.33344239680702</v>
      </c>
      <c r="I147">
        <v>0.84880969577677401</v>
      </c>
      <c r="J147">
        <v>0.32314403478403902</v>
      </c>
      <c r="K147">
        <v>0.81495692293206501</v>
      </c>
      <c r="L147" t="s">
        <v>194</v>
      </c>
      <c r="M147" t="s">
        <v>34</v>
      </c>
      <c r="N147" t="s">
        <v>35</v>
      </c>
      <c r="O147">
        <v>0.70311624199737599</v>
      </c>
      <c r="P147" t="s">
        <v>36</v>
      </c>
    </row>
    <row r="148" spans="1:16">
      <c r="A148">
        <v>147</v>
      </c>
      <c r="B148" t="s">
        <v>195</v>
      </c>
      <c r="C148">
        <v>243</v>
      </c>
      <c r="D148">
        <v>109</v>
      </c>
      <c r="E148">
        <v>124.217218366154</v>
      </c>
      <c r="F148">
        <v>2.2261485332975699</v>
      </c>
      <c r="G148">
        <v>12118.628739130399</v>
      </c>
      <c r="H148">
        <v>1035.77524236109</v>
      </c>
      <c r="I148">
        <v>0.76078069016931804</v>
      </c>
      <c r="J148">
        <v>0.141948985403101</v>
      </c>
      <c r="K148">
        <v>0.63699218749999997</v>
      </c>
      <c r="L148" t="s">
        <v>44</v>
      </c>
      <c r="M148" t="s">
        <v>34</v>
      </c>
      <c r="N148" t="s">
        <v>35</v>
      </c>
      <c r="O148">
        <v>0.76139900465706201</v>
      </c>
      <c r="P148" t="s">
        <v>36</v>
      </c>
    </row>
    <row r="149" spans="1:16">
      <c r="A149">
        <v>148</v>
      </c>
      <c r="B149" t="s">
        <v>196</v>
      </c>
      <c r="C149">
        <v>203</v>
      </c>
      <c r="D149">
        <v>113</v>
      </c>
      <c r="E149">
        <v>123.171515929842</v>
      </c>
      <c r="F149">
        <v>1.7886048800333501</v>
      </c>
      <c r="G149">
        <v>11915.450159546301</v>
      </c>
      <c r="H149">
        <v>809.58087203046603</v>
      </c>
      <c r="I149">
        <v>0.64263625324345897</v>
      </c>
      <c r="J149">
        <v>0.228454565402434</v>
      </c>
      <c r="K149">
        <v>0.71166820538314002</v>
      </c>
      <c r="L149" t="s">
        <v>33</v>
      </c>
      <c r="M149" t="s">
        <v>34</v>
      </c>
      <c r="N149" t="s">
        <v>35</v>
      </c>
      <c r="O149">
        <v>0.91495510257567403</v>
      </c>
      <c r="P149" t="s">
        <v>36</v>
      </c>
    </row>
    <row r="150" spans="1:16">
      <c r="A150">
        <v>149</v>
      </c>
      <c r="B150" t="s">
        <v>197</v>
      </c>
      <c r="C150">
        <v>114</v>
      </c>
      <c r="D150">
        <v>210</v>
      </c>
      <c r="E150">
        <v>107.250870940021</v>
      </c>
      <c r="F150">
        <v>0.545109901037658</v>
      </c>
      <c r="G150">
        <v>9034.2381879016993</v>
      </c>
      <c r="H150">
        <v>1687.1467717542901</v>
      </c>
      <c r="I150">
        <v>0.73859888762954096</v>
      </c>
      <c r="J150">
        <v>3.9883721043586798E-2</v>
      </c>
      <c r="K150">
        <v>0.47388240063617798</v>
      </c>
      <c r="L150" t="s">
        <v>44</v>
      </c>
      <c r="M150" t="s">
        <v>34</v>
      </c>
      <c r="N150" t="s">
        <v>35</v>
      </c>
      <c r="O150">
        <v>0.84059914272068004</v>
      </c>
      <c r="P150" t="s">
        <v>36</v>
      </c>
    </row>
    <row r="151" spans="1:16">
      <c r="A151">
        <v>150</v>
      </c>
      <c r="B151" t="s">
        <v>198</v>
      </c>
      <c r="C151">
        <v>102</v>
      </c>
      <c r="D151">
        <v>105</v>
      </c>
      <c r="E151">
        <v>92.486635180195805</v>
      </c>
      <c r="F151">
        <v>0.97558466857577297</v>
      </c>
      <c r="G151">
        <v>6718.1212854442401</v>
      </c>
      <c r="H151">
        <v>563.73597813170898</v>
      </c>
      <c r="I151">
        <v>0.77015152482748805</v>
      </c>
      <c r="J151">
        <v>0.26564778471092099</v>
      </c>
      <c r="K151">
        <v>0.74772539288668305</v>
      </c>
      <c r="L151" t="s">
        <v>44</v>
      </c>
      <c r="M151" t="s">
        <v>34</v>
      </c>
      <c r="N151" t="s">
        <v>35</v>
      </c>
      <c r="O151">
        <v>0.76366270533384595</v>
      </c>
      <c r="P151" t="s">
        <v>36</v>
      </c>
    </row>
    <row r="152" spans="1:16">
      <c r="A152">
        <v>151</v>
      </c>
      <c r="B152" t="s">
        <v>199</v>
      </c>
      <c r="C152">
        <v>127</v>
      </c>
      <c r="D152">
        <v>63</v>
      </c>
      <c r="E152">
        <v>73.396100128614506</v>
      </c>
      <c r="F152">
        <v>2.0260869565217399</v>
      </c>
      <c r="G152">
        <v>4230.9300998109602</v>
      </c>
      <c r="H152">
        <v>650.112810003861</v>
      </c>
      <c r="I152">
        <v>0.81153794539113</v>
      </c>
      <c r="J152">
        <v>0.12579641575002201</v>
      </c>
      <c r="K152">
        <v>0.64831010294251601</v>
      </c>
      <c r="L152" t="s">
        <v>41</v>
      </c>
      <c r="M152" t="s">
        <v>34</v>
      </c>
      <c r="N152" t="s">
        <v>35</v>
      </c>
      <c r="O152">
        <v>0.63937624976308105</v>
      </c>
      <c r="P152" t="s">
        <v>36</v>
      </c>
    </row>
    <row r="153" spans="1:16">
      <c r="A153">
        <v>152</v>
      </c>
      <c r="B153" t="s">
        <v>200</v>
      </c>
      <c r="C153">
        <v>157</v>
      </c>
      <c r="D153">
        <v>462</v>
      </c>
      <c r="E153">
        <v>149.12704574199901</v>
      </c>
      <c r="F153">
        <v>0.340226784686053</v>
      </c>
      <c r="G153">
        <v>17466.3721871456</v>
      </c>
      <c r="H153">
        <v>2024.4973974674699</v>
      </c>
      <c r="I153">
        <v>0.86171286977739503</v>
      </c>
      <c r="J153">
        <v>5.3552300082757402E-2</v>
      </c>
      <c r="K153">
        <v>0.37015396439415899</v>
      </c>
      <c r="L153" t="s">
        <v>41</v>
      </c>
      <c r="M153" t="s">
        <v>34</v>
      </c>
      <c r="N153" t="s">
        <v>35</v>
      </c>
      <c r="O153">
        <v>0.74991562926483801</v>
      </c>
      <c r="P153" t="s">
        <v>36</v>
      </c>
    </row>
    <row r="154" spans="1:16">
      <c r="A154">
        <v>153</v>
      </c>
      <c r="B154" t="s">
        <v>201</v>
      </c>
      <c r="C154">
        <v>184</v>
      </c>
      <c r="D154">
        <v>79</v>
      </c>
      <c r="E154">
        <v>95.555110774284103</v>
      </c>
      <c r="F154">
        <v>2.3355037961216301</v>
      </c>
      <c r="G154">
        <v>7171.2972102079402</v>
      </c>
      <c r="H154">
        <v>738.57031927803303</v>
      </c>
      <c r="I154">
        <v>0.75429985166649405</v>
      </c>
      <c r="J154">
        <v>0.16520526517588099</v>
      </c>
      <c r="K154">
        <v>0.68018608585324603</v>
      </c>
      <c r="L154" t="s">
        <v>41</v>
      </c>
      <c r="M154" t="s">
        <v>34</v>
      </c>
      <c r="N154" t="s">
        <v>35</v>
      </c>
      <c r="O154">
        <v>0.75571311142465403</v>
      </c>
      <c r="P154" t="s">
        <v>36</v>
      </c>
    </row>
    <row r="155" spans="1:16">
      <c r="A155">
        <v>154</v>
      </c>
      <c r="B155" t="s">
        <v>202</v>
      </c>
      <c r="C155">
        <v>127</v>
      </c>
      <c r="D155">
        <v>176</v>
      </c>
      <c r="E155">
        <v>108.793409772926</v>
      </c>
      <c r="F155">
        <v>0.72136222910216696</v>
      </c>
      <c r="G155">
        <v>9295.9773822306306</v>
      </c>
      <c r="H155">
        <v>1390.8092016462699</v>
      </c>
      <c r="I155">
        <v>0.64358723490107705</v>
      </c>
      <c r="J155">
        <v>6.0390664974187103E-2</v>
      </c>
      <c r="K155">
        <v>0.51387302708875904</v>
      </c>
      <c r="L155" t="s">
        <v>111</v>
      </c>
      <c r="M155" t="s">
        <v>34</v>
      </c>
      <c r="N155" t="s">
        <v>35</v>
      </c>
      <c r="O155">
        <v>0.66616926605690396</v>
      </c>
      <c r="P155" t="s">
        <v>36</v>
      </c>
    </row>
    <row r="156" spans="1:16">
      <c r="A156">
        <v>155</v>
      </c>
      <c r="B156" t="s">
        <v>203</v>
      </c>
      <c r="C156">
        <v>115</v>
      </c>
      <c r="D156">
        <v>82</v>
      </c>
      <c r="E156">
        <v>82.400515188462293</v>
      </c>
      <c r="F156">
        <v>1.3982473918571401</v>
      </c>
      <c r="G156">
        <v>5332.7317168241998</v>
      </c>
      <c r="H156">
        <v>481.556493787455</v>
      </c>
      <c r="I156">
        <v>0.69743462559835101</v>
      </c>
      <c r="J156">
        <v>0.288978220262537</v>
      </c>
      <c r="K156">
        <v>0.75676530762903105</v>
      </c>
      <c r="L156" t="s">
        <v>58</v>
      </c>
      <c r="M156" t="s">
        <v>34</v>
      </c>
      <c r="N156" t="s">
        <v>35</v>
      </c>
      <c r="O156">
        <v>0.69561504742041103</v>
      </c>
      <c r="P156" t="s">
        <v>36</v>
      </c>
    </row>
    <row r="157" spans="1:16">
      <c r="A157">
        <v>156</v>
      </c>
      <c r="B157" t="s">
        <v>204</v>
      </c>
      <c r="C157">
        <v>113</v>
      </c>
      <c r="D157">
        <v>223</v>
      </c>
      <c r="E157">
        <v>121.65417618912301</v>
      </c>
      <c r="F157">
        <v>0.50352135246139895</v>
      </c>
      <c r="G157">
        <v>11623.687502835501</v>
      </c>
      <c r="H157">
        <v>1073.3791925012499</v>
      </c>
      <c r="I157">
        <v>0.79070375754276001</v>
      </c>
      <c r="J157">
        <v>0.12677903602104801</v>
      </c>
      <c r="K157">
        <v>0.65042915599321305</v>
      </c>
      <c r="L157" t="s">
        <v>38</v>
      </c>
      <c r="M157" t="s">
        <v>34</v>
      </c>
      <c r="N157" t="s">
        <v>35</v>
      </c>
      <c r="O157">
        <v>0.74859772548582104</v>
      </c>
      <c r="P157" t="s">
        <v>36</v>
      </c>
    </row>
    <row r="158" spans="1:16">
      <c r="A158">
        <v>157</v>
      </c>
      <c r="B158" t="s">
        <v>205</v>
      </c>
      <c r="C158">
        <v>84</v>
      </c>
      <c r="D158">
        <v>148</v>
      </c>
      <c r="E158">
        <v>104.622213479715</v>
      </c>
      <c r="F158">
        <v>0.56540786322747705</v>
      </c>
      <c r="G158">
        <v>8596.8171493383797</v>
      </c>
      <c r="H158">
        <v>582.27336943605701</v>
      </c>
      <c r="I158">
        <v>0.87817068563702505</v>
      </c>
      <c r="J158">
        <v>0.31863516089090999</v>
      </c>
      <c r="K158">
        <v>0.79575158902677301</v>
      </c>
      <c r="L158" t="s">
        <v>33</v>
      </c>
      <c r="M158" t="s">
        <v>34</v>
      </c>
      <c r="N158" t="s">
        <v>35</v>
      </c>
      <c r="O158">
        <v>0.92782190063941505</v>
      </c>
      <c r="P158" t="s">
        <v>36</v>
      </c>
    </row>
    <row r="159" spans="1:16">
      <c r="A159">
        <v>158</v>
      </c>
      <c r="B159" t="s">
        <v>206</v>
      </c>
      <c r="C159">
        <v>409</v>
      </c>
      <c r="D159">
        <v>201</v>
      </c>
      <c r="E159">
        <v>203.91515252836399</v>
      </c>
      <c r="F159">
        <v>2.0328319340194798</v>
      </c>
      <c r="G159">
        <v>32657.946890359199</v>
      </c>
      <c r="H159">
        <v>2820.7751843911701</v>
      </c>
      <c r="I159">
        <v>0.58222354546590405</v>
      </c>
      <c r="J159">
        <v>5.1577678871955003E-2</v>
      </c>
      <c r="K159">
        <v>0.50627996838702405</v>
      </c>
      <c r="L159" t="s">
        <v>33</v>
      </c>
      <c r="M159" t="s">
        <v>34</v>
      </c>
      <c r="N159" t="s">
        <v>35</v>
      </c>
      <c r="O159">
        <v>0.94039394134641996</v>
      </c>
      <c r="P159" t="s">
        <v>36</v>
      </c>
    </row>
    <row r="160" spans="1:16">
      <c r="A160">
        <v>159</v>
      </c>
      <c r="B160" t="s">
        <v>207</v>
      </c>
      <c r="C160">
        <v>127</v>
      </c>
      <c r="D160">
        <v>422</v>
      </c>
      <c r="E160">
        <v>131.90594617118799</v>
      </c>
      <c r="F160">
        <v>0.30108365915501101</v>
      </c>
      <c r="G160">
        <v>13665.2829448015</v>
      </c>
      <c r="H160">
        <v>1830.9933731339299</v>
      </c>
      <c r="I160">
        <v>0.68779094236217198</v>
      </c>
      <c r="J160">
        <v>5.12218131338514E-2</v>
      </c>
      <c r="K160">
        <v>0.368167511592706</v>
      </c>
      <c r="L160" t="s">
        <v>93</v>
      </c>
      <c r="M160" t="s">
        <v>34</v>
      </c>
      <c r="N160" t="s">
        <v>35</v>
      </c>
      <c r="O160">
        <v>0.67371653660855502</v>
      </c>
      <c r="P160" t="s">
        <v>36</v>
      </c>
    </row>
    <row r="161" spans="1:16">
      <c r="A161">
        <v>160</v>
      </c>
      <c r="B161" t="s">
        <v>208</v>
      </c>
      <c r="C161">
        <v>146</v>
      </c>
      <c r="D161">
        <v>69</v>
      </c>
      <c r="E161">
        <v>91.467141660799896</v>
      </c>
      <c r="F161">
        <v>2.1166075962003399</v>
      </c>
      <c r="G161">
        <v>6570.8279625708901</v>
      </c>
      <c r="H161">
        <v>462.30284586792402</v>
      </c>
      <c r="I161">
        <v>0.51676638142672904</v>
      </c>
      <c r="J161">
        <v>0.38634636179022203</v>
      </c>
      <c r="K161">
        <v>0.81411708377069403</v>
      </c>
      <c r="L161" t="s">
        <v>33</v>
      </c>
      <c r="M161" t="s">
        <v>34</v>
      </c>
      <c r="N161" t="s">
        <v>35</v>
      </c>
      <c r="O161">
        <v>0.94055424262759302</v>
      </c>
      <c r="P161" t="s">
        <v>36</v>
      </c>
    </row>
    <row r="162" spans="1:16">
      <c r="A162">
        <v>161</v>
      </c>
      <c r="B162" t="s">
        <v>209</v>
      </c>
      <c r="C162">
        <v>69</v>
      </c>
      <c r="D162">
        <v>88</v>
      </c>
      <c r="E162">
        <v>74.819738794156194</v>
      </c>
      <c r="F162">
        <v>0.77777777777777801</v>
      </c>
      <c r="G162">
        <v>4396.6536669187199</v>
      </c>
      <c r="H162">
        <v>362.169934951637</v>
      </c>
      <c r="I162">
        <v>0.69313456630784198</v>
      </c>
      <c r="J162">
        <v>0.42121839652808302</v>
      </c>
      <c r="K162">
        <v>0.84812775961924403</v>
      </c>
      <c r="L162" t="s">
        <v>55</v>
      </c>
      <c r="M162" t="s">
        <v>34</v>
      </c>
      <c r="N162" t="s">
        <v>35</v>
      </c>
      <c r="O162">
        <v>0.76651568423410499</v>
      </c>
      <c r="P162" t="s">
        <v>36</v>
      </c>
    </row>
    <row r="163" spans="1:16">
      <c r="A163">
        <v>162</v>
      </c>
      <c r="B163" t="s">
        <v>210</v>
      </c>
      <c r="C163">
        <v>98</v>
      </c>
      <c r="D163">
        <v>269</v>
      </c>
      <c r="E163">
        <v>130.07841548961801</v>
      </c>
      <c r="F163">
        <v>0.36437246963562803</v>
      </c>
      <c r="G163">
        <v>13289.2465100189</v>
      </c>
      <c r="H163">
        <v>1746.1586488938301</v>
      </c>
      <c r="I163">
        <v>0.87108418036492596</v>
      </c>
      <c r="J163">
        <v>5.4770010313256297E-2</v>
      </c>
      <c r="K163">
        <v>0.64007645610217101</v>
      </c>
      <c r="L163" t="s">
        <v>211</v>
      </c>
      <c r="M163" t="s">
        <v>34</v>
      </c>
      <c r="N163" t="s">
        <v>35</v>
      </c>
      <c r="O163">
        <v>0.86042349634418702</v>
      </c>
      <c r="P163" t="s">
        <v>36</v>
      </c>
    </row>
    <row r="164" spans="1:16">
      <c r="A164">
        <v>163</v>
      </c>
      <c r="B164" t="s">
        <v>212</v>
      </c>
      <c r="C164">
        <v>152</v>
      </c>
      <c r="D164">
        <v>118</v>
      </c>
      <c r="E164">
        <v>119.01926621194799</v>
      </c>
      <c r="F164">
        <v>1.2916666666666701</v>
      </c>
      <c r="G164">
        <v>11125.6250155009</v>
      </c>
      <c r="H164">
        <v>885.92460205575696</v>
      </c>
      <c r="I164">
        <v>0.59531107845127396</v>
      </c>
      <c r="J164">
        <v>0.1781315134566</v>
      </c>
      <c r="K164">
        <v>0.78615764322848303</v>
      </c>
      <c r="L164" t="s">
        <v>74</v>
      </c>
      <c r="M164" t="s">
        <v>34</v>
      </c>
      <c r="N164" t="s">
        <v>35</v>
      </c>
      <c r="O164">
        <v>0.70227822763020098</v>
      </c>
      <c r="P164" t="s">
        <v>36</v>
      </c>
    </row>
    <row r="165" spans="1:16">
      <c r="A165">
        <v>164</v>
      </c>
      <c r="B165" t="s">
        <v>213</v>
      </c>
      <c r="C165">
        <v>91</v>
      </c>
      <c r="D165">
        <v>151</v>
      </c>
      <c r="E165">
        <v>109.43079785356301</v>
      </c>
      <c r="F165">
        <v>0.60604148967651505</v>
      </c>
      <c r="G165">
        <v>9405.2211686200408</v>
      </c>
      <c r="H165">
        <v>605.45978111775003</v>
      </c>
      <c r="I165">
        <v>0.83213447610398095</v>
      </c>
      <c r="J165">
        <v>0.32240983221015201</v>
      </c>
      <c r="K165">
        <v>0.83579664777905505</v>
      </c>
      <c r="L165" t="s">
        <v>33</v>
      </c>
      <c r="M165" t="s">
        <v>34</v>
      </c>
      <c r="N165" t="s">
        <v>35</v>
      </c>
      <c r="O165">
        <v>0.89205291307335899</v>
      </c>
      <c r="P165" t="s">
        <v>36</v>
      </c>
    </row>
    <row r="166" spans="1:16">
      <c r="A166">
        <v>165</v>
      </c>
      <c r="B166" t="s">
        <v>214</v>
      </c>
      <c r="C166">
        <v>128</v>
      </c>
      <c r="D166">
        <v>107</v>
      </c>
      <c r="E166">
        <v>109.202286612523</v>
      </c>
      <c r="F166">
        <v>1.1998701949266299</v>
      </c>
      <c r="G166">
        <v>9365.9825841209804</v>
      </c>
      <c r="H166">
        <v>484.00194711840697</v>
      </c>
      <c r="I166">
        <v>0.68805196061284402</v>
      </c>
      <c r="J166">
        <v>0.50242239834506697</v>
      </c>
      <c r="K166">
        <v>0.91252027340129704</v>
      </c>
      <c r="L166" t="s">
        <v>33</v>
      </c>
      <c r="M166" t="s">
        <v>34</v>
      </c>
      <c r="N166" t="s">
        <v>35</v>
      </c>
      <c r="O166">
        <v>0.86117291215206804</v>
      </c>
      <c r="P166" t="s">
        <v>36</v>
      </c>
    </row>
    <row r="167" spans="1:16">
      <c r="A167">
        <v>166</v>
      </c>
      <c r="B167" t="s">
        <v>215</v>
      </c>
      <c r="C167">
        <v>103</v>
      </c>
      <c r="D167">
        <v>143</v>
      </c>
      <c r="E167">
        <v>107.524018743902</v>
      </c>
      <c r="F167">
        <v>0.72189342236841403</v>
      </c>
      <c r="G167">
        <v>9080.3137984877103</v>
      </c>
      <c r="H167">
        <v>514.53412103145001</v>
      </c>
      <c r="I167">
        <v>0.818150758288823</v>
      </c>
      <c r="J167">
        <v>0.43100505236938202</v>
      </c>
      <c r="K167">
        <v>0.88496972506301197</v>
      </c>
      <c r="L167" t="s">
        <v>33</v>
      </c>
      <c r="M167" t="s">
        <v>34</v>
      </c>
      <c r="N167" t="s">
        <v>35</v>
      </c>
      <c r="O167">
        <v>0.87665695240128805</v>
      </c>
      <c r="P167" t="s">
        <v>36</v>
      </c>
    </row>
    <row r="168" spans="1:16">
      <c r="A168">
        <v>167</v>
      </c>
      <c r="B168" t="s">
        <v>216</v>
      </c>
      <c r="C168">
        <v>168</v>
      </c>
      <c r="D168">
        <v>85</v>
      </c>
      <c r="E168">
        <v>106.90801225423201</v>
      </c>
      <c r="F168">
        <v>1.9729170605181101</v>
      </c>
      <c r="G168">
        <v>8976.5693591682393</v>
      </c>
      <c r="H168">
        <v>698.78549957265</v>
      </c>
      <c r="I168">
        <v>0.53120022535704003</v>
      </c>
      <c r="J168">
        <v>0.231010907455655</v>
      </c>
      <c r="K168">
        <v>0.73992624627862202</v>
      </c>
      <c r="L168" t="s">
        <v>41</v>
      </c>
      <c r="M168" t="s">
        <v>34</v>
      </c>
      <c r="N168" t="s">
        <v>35</v>
      </c>
      <c r="O168">
        <v>0.71564153699330402</v>
      </c>
      <c r="P168" t="s">
        <v>36</v>
      </c>
    </row>
    <row r="169" spans="1:16">
      <c r="A169">
        <v>168</v>
      </c>
      <c r="B169" t="s">
        <v>217</v>
      </c>
      <c r="C169">
        <v>93</v>
      </c>
      <c r="D169">
        <v>127</v>
      </c>
      <c r="E169">
        <v>70.643638801782004</v>
      </c>
      <c r="F169">
        <v>0.73390557939914203</v>
      </c>
      <c r="G169">
        <v>3919.54815085066</v>
      </c>
      <c r="H169">
        <v>1067.4244415421099</v>
      </c>
      <c r="I169">
        <v>0.60074887700383195</v>
      </c>
      <c r="J169">
        <v>4.3228640960541298E-2</v>
      </c>
      <c r="K169">
        <v>0.434097680620257</v>
      </c>
      <c r="L169" t="s">
        <v>33</v>
      </c>
      <c r="M169" t="s">
        <v>34</v>
      </c>
      <c r="N169" t="s">
        <v>35</v>
      </c>
      <c r="O169">
        <v>0.94009013947595499</v>
      </c>
      <c r="P169" t="s">
        <v>36</v>
      </c>
    </row>
    <row r="170" spans="1:16">
      <c r="A170">
        <v>169</v>
      </c>
      <c r="B170" t="s">
        <v>218</v>
      </c>
      <c r="C170">
        <v>94</v>
      </c>
      <c r="D170">
        <v>129</v>
      </c>
      <c r="E170">
        <v>102.7284215777</v>
      </c>
      <c r="F170">
        <v>0.72927661928640197</v>
      </c>
      <c r="G170">
        <v>8288.4078204158795</v>
      </c>
      <c r="H170">
        <v>500.88763638900701</v>
      </c>
      <c r="I170">
        <v>0.82640892551246703</v>
      </c>
      <c r="J170">
        <v>0.41514551645874398</v>
      </c>
      <c r="K170">
        <v>0.83991023285236599</v>
      </c>
      <c r="L170" t="s">
        <v>33</v>
      </c>
      <c r="M170" t="s">
        <v>34</v>
      </c>
      <c r="N170" t="s">
        <v>35</v>
      </c>
      <c r="O170">
        <v>0.92012748156240598</v>
      </c>
      <c r="P170" t="s">
        <v>36</v>
      </c>
    </row>
    <row r="171" spans="1:16">
      <c r="A171">
        <v>170</v>
      </c>
      <c r="B171" t="s">
        <v>219</v>
      </c>
      <c r="C171">
        <v>145</v>
      </c>
      <c r="D171">
        <v>62</v>
      </c>
      <c r="E171">
        <v>71.923249572350102</v>
      </c>
      <c r="F171">
        <v>2.33774250429079</v>
      </c>
      <c r="G171">
        <v>4062.8284366729699</v>
      </c>
      <c r="H171">
        <v>585.03820373358894</v>
      </c>
      <c r="I171">
        <v>0.91032617046999997</v>
      </c>
      <c r="J171">
        <v>0.14916601704291299</v>
      </c>
      <c r="K171">
        <v>0.62365959388546699</v>
      </c>
      <c r="L171" t="s">
        <v>111</v>
      </c>
      <c r="M171" t="s">
        <v>34</v>
      </c>
      <c r="N171" t="s">
        <v>35</v>
      </c>
      <c r="O171">
        <v>0.77478684046330004</v>
      </c>
      <c r="P171" t="s">
        <v>36</v>
      </c>
    </row>
    <row r="172" spans="1:16">
      <c r="A172">
        <v>171</v>
      </c>
      <c r="B172" t="s">
        <v>220</v>
      </c>
      <c r="C172">
        <v>142</v>
      </c>
      <c r="D172">
        <v>182</v>
      </c>
      <c r="E172">
        <v>129.373821017475</v>
      </c>
      <c r="F172">
        <v>0.78378378378378399</v>
      </c>
      <c r="G172">
        <v>13145.6689621928</v>
      </c>
      <c r="H172">
        <v>1691.34022627799</v>
      </c>
      <c r="I172">
        <v>0.55451370767679198</v>
      </c>
      <c r="J172">
        <v>5.7747155856697603E-2</v>
      </c>
      <c r="K172">
        <v>0.585379575087696</v>
      </c>
      <c r="L172" t="s">
        <v>111</v>
      </c>
      <c r="M172" t="s">
        <v>34</v>
      </c>
      <c r="N172" t="s">
        <v>35</v>
      </c>
      <c r="O172">
        <v>0.66302089933624597</v>
      </c>
      <c r="P172" t="s">
        <v>36</v>
      </c>
    </row>
    <row r="173" spans="1:16">
      <c r="A173">
        <v>172</v>
      </c>
      <c r="B173" t="s">
        <v>221</v>
      </c>
      <c r="C173">
        <v>289</v>
      </c>
      <c r="D173">
        <v>277</v>
      </c>
      <c r="E173">
        <v>215.847792882237</v>
      </c>
      <c r="F173">
        <v>1.04330708661417</v>
      </c>
      <c r="G173">
        <v>36591.912248393201</v>
      </c>
      <c r="H173">
        <v>2507.0908499246102</v>
      </c>
      <c r="I173">
        <v>0.54999994493110604</v>
      </c>
      <c r="J173">
        <v>7.3156821162584998E-2</v>
      </c>
      <c r="K173">
        <v>0.66521209304587703</v>
      </c>
      <c r="L173" t="s">
        <v>33</v>
      </c>
      <c r="M173" t="s">
        <v>34</v>
      </c>
      <c r="N173" t="s">
        <v>35</v>
      </c>
      <c r="O173">
        <v>0.93008294442883499</v>
      </c>
      <c r="P173" t="s">
        <v>36</v>
      </c>
    </row>
    <row r="174" spans="1:16">
      <c r="A174">
        <v>173</v>
      </c>
      <c r="B174" t="s">
        <v>222</v>
      </c>
      <c r="C174">
        <v>162</v>
      </c>
      <c r="D174">
        <v>97</v>
      </c>
      <c r="E174">
        <v>104.18265096378801</v>
      </c>
      <c r="F174">
        <v>1.6677073523438899</v>
      </c>
      <c r="G174">
        <v>8524.7311134215506</v>
      </c>
      <c r="H174">
        <v>625.27469628842005</v>
      </c>
      <c r="I174">
        <v>0.76266454392846095</v>
      </c>
      <c r="J174">
        <v>0.27399891654868702</v>
      </c>
      <c r="K174">
        <v>0.75601397218743804</v>
      </c>
      <c r="L174" t="s">
        <v>33</v>
      </c>
      <c r="M174" t="s">
        <v>34</v>
      </c>
      <c r="N174" t="s">
        <v>35</v>
      </c>
      <c r="O174">
        <v>0.85171853101772999</v>
      </c>
      <c r="P174" t="s">
        <v>36</v>
      </c>
    </row>
    <row r="175" spans="1:16">
      <c r="A175">
        <v>174</v>
      </c>
      <c r="B175" t="s">
        <v>223</v>
      </c>
      <c r="C175">
        <v>87</v>
      </c>
      <c r="D175">
        <v>134</v>
      </c>
      <c r="E175">
        <v>85.510034378385996</v>
      </c>
      <c r="F175">
        <v>0.65180539936594895</v>
      </c>
      <c r="G175">
        <v>5742.8046510396998</v>
      </c>
      <c r="H175">
        <v>635.56297966252203</v>
      </c>
      <c r="I175">
        <v>0.82062222496826398</v>
      </c>
      <c r="J175">
        <v>0.17865563651654001</v>
      </c>
      <c r="K175">
        <v>0.65263584615644499</v>
      </c>
      <c r="L175" t="s">
        <v>41</v>
      </c>
      <c r="M175" t="s">
        <v>34</v>
      </c>
      <c r="N175" t="s">
        <v>35</v>
      </c>
      <c r="O175">
        <v>0.71569115908704495</v>
      </c>
      <c r="P175" t="s">
        <v>36</v>
      </c>
    </row>
    <row r="176" spans="1:16">
      <c r="A176">
        <v>175</v>
      </c>
      <c r="B176" t="s">
        <v>224</v>
      </c>
      <c r="C176">
        <v>118</v>
      </c>
      <c r="D176">
        <v>83</v>
      </c>
      <c r="E176">
        <v>84.794419460484406</v>
      </c>
      <c r="F176">
        <v>1.4169074315660799</v>
      </c>
      <c r="G176">
        <v>5647.0862858223099</v>
      </c>
      <c r="H176">
        <v>486.953870499652</v>
      </c>
      <c r="I176">
        <v>0.85092157985247996</v>
      </c>
      <c r="J176">
        <v>0.29926687139771502</v>
      </c>
      <c r="K176">
        <v>0.79048768308921402</v>
      </c>
      <c r="L176" t="s">
        <v>44</v>
      </c>
      <c r="M176" t="s">
        <v>34</v>
      </c>
      <c r="N176" t="s">
        <v>35</v>
      </c>
      <c r="O176">
        <v>0.65506967440197506</v>
      </c>
      <c r="P176" t="s">
        <v>36</v>
      </c>
    </row>
    <row r="177" spans="1:16">
      <c r="A177">
        <v>176</v>
      </c>
      <c r="B177" t="s">
        <v>225</v>
      </c>
      <c r="C177">
        <v>77</v>
      </c>
      <c r="D177">
        <v>175</v>
      </c>
      <c r="E177">
        <v>96.872930376795395</v>
      </c>
      <c r="F177">
        <v>0.44133266253270098</v>
      </c>
      <c r="G177">
        <v>7370.4627527410203</v>
      </c>
      <c r="H177">
        <v>740.48660507751504</v>
      </c>
      <c r="I177">
        <v>0.83130945116649202</v>
      </c>
      <c r="J177">
        <v>0.16891577346518699</v>
      </c>
      <c r="K177">
        <v>0.65315718763994601</v>
      </c>
      <c r="L177" t="s">
        <v>33</v>
      </c>
      <c r="M177" t="s">
        <v>34</v>
      </c>
      <c r="N177" t="s">
        <v>35</v>
      </c>
      <c r="O177">
        <v>0.92908557356168298</v>
      </c>
      <c r="P177" t="s">
        <v>36</v>
      </c>
    </row>
    <row r="178" spans="1:16">
      <c r="A178">
        <v>177</v>
      </c>
      <c r="B178" t="s">
        <v>226</v>
      </c>
      <c r="C178">
        <v>96</v>
      </c>
      <c r="D178">
        <v>114</v>
      </c>
      <c r="E178">
        <v>94.403466240986901</v>
      </c>
      <c r="F178">
        <v>0.84851435292116295</v>
      </c>
      <c r="G178">
        <v>6999.4797720226898</v>
      </c>
      <c r="H178">
        <v>482.91151233579802</v>
      </c>
      <c r="I178">
        <v>0.63910622101202397</v>
      </c>
      <c r="J178">
        <v>0.37717292442251299</v>
      </c>
      <c r="K178">
        <v>0.85398494877142095</v>
      </c>
      <c r="L178" t="s">
        <v>41</v>
      </c>
      <c r="M178" t="s">
        <v>34</v>
      </c>
      <c r="N178" t="s">
        <v>35</v>
      </c>
      <c r="O178">
        <v>0.73674104703384802</v>
      </c>
      <c r="P178" t="s">
        <v>36</v>
      </c>
    </row>
    <row r="179" spans="1:16">
      <c r="A179">
        <v>178</v>
      </c>
      <c r="B179" t="s">
        <v>227</v>
      </c>
      <c r="C179">
        <v>117</v>
      </c>
      <c r="D179">
        <v>98</v>
      </c>
      <c r="E179">
        <v>102.27054383708</v>
      </c>
      <c r="F179">
        <v>1.1955307595928799</v>
      </c>
      <c r="G179">
        <v>8214.6868434782591</v>
      </c>
      <c r="H179">
        <v>462.75451871737198</v>
      </c>
      <c r="I179">
        <v>0.664141121207242</v>
      </c>
      <c r="J179">
        <v>0.48205827197344803</v>
      </c>
      <c r="K179">
        <v>0.90157088560103105</v>
      </c>
      <c r="L179" t="s">
        <v>33</v>
      </c>
      <c r="M179" t="s">
        <v>34</v>
      </c>
      <c r="N179" t="s">
        <v>35</v>
      </c>
      <c r="O179">
        <v>0.89012338796339097</v>
      </c>
      <c r="P179" t="s">
        <v>36</v>
      </c>
    </row>
    <row r="180" spans="1:16">
      <c r="A180">
        <v>179</v>
      </c>
      <c r="B180" t="s">
        <v>228</v>
      </c>
      <c r="C180">
        <v>125</v>
      </c>
      <c r="D180">
        <v>142</v>
      </c>
      <c r="E180">
        <v>84.662641779460699</v>
      </c>
      <c r="F180">
        <v>0.87714842064167997</v>
      </c>
      <c r="G180">
        <v>5629.54782759924</v>
      </c>
      <c r="H180">
        <v>840.90679724071299</v>
      </c>
      <c r="I180">
        <v>0.70431430675720197</v>
      </c>
      <c r="J180">
        <v>0.10004321762217901</v>
      </c>
      <c r="K180">
        <v>0.45451927230835698</v>
      </c>
      <c r="L180" t="s">
        <v>41</v>
      </c>
      <c r="M180" t="s">
        <v>34</v>
      </c>
      <c r="N180" t="s">
        <v>35</v>
      </c>
      <c r="O180">
        <v>0.80391765014774796</v>
      </c>
      <c r="P180" t="s">
        <v>36</v>
      </c>
    </row>
    <row r="181" spans="1:16">
      <c r="A181">
        <v>180</v>
      </c>
      <c r="B181" t="s">
        <v>229</v>
      </c>
      <c r="C181">
        <v>143</v>
      </c>
      <c r="D181">
        <v>59</v>
      </c>
      <c r="E181">
        <v>69.787925038842403</v>
      </c>
      <c r="F181">
        <v>2.4351025003690601</v>
      </c>
      <c r="G181">
        <v>3825.1674646502802</v>
      </c>
      <c r="H181">
        <v>511.44828953722299</v>
      </c>
      <c r="I181">
        <v>0.522118736633292</v>
      </c>
      <c r="J181">
        <v>0.183762485438107</v>
      </c>
      <c r="K181">
        <v>0.60171611605994701</v>
      </c>
      <c r="L181" t="s">
        <v>41</v>
      </c>
      <c r="M181" t="s">
        <v>34</v>
      </c>
      <c r="N181" t="s">
        <v>35</v>
      </c>
      <c r="O181">
        <v>0.73675837712198999</v>
      </c>
      <c r="P181" t="s">
        <v>36</v>
      </c>
    </row>
    <row r="182" spans="1:16">
      <c r="A182">
        <v>181</v>
      </c>
      <c r="B182" t="s">
        <v>230</v>
      </c>
      <c r="C182">
        <v>140</v>
      </c>
      <c r="D182">
        <v>235</v>
      </c>
      <c r="E182">
        <v>147.716426635289</v>
      </c>
      <c r="F182">
        <v>0.59576837633383795</v>
      </c>
      <c r="G182">
        <v>17137.5</v>
      </c>
      <c r="H182">
        <v>973.05085837841</v>
      </c>
      <c r="I182">
        <v>0.77481764134253805</v>
      </c>
      <c r="J182">
        <v>0.22745016259213999</v>
      </c>
      <c r="K182">
        <v>0.67536945812807903</v>
      </c>
      <c r="L182" t="s">
        <v>151</v>
      </c>
      <c r="M182" t="s">
        <v>34</v>
      </c>
      <c r="N182" t="s">
        <v>35</v>
      </c>
      <c r="O182">
        <v>0.80409251661894399</v>
      </c>
      <c r="P182" t="s">
        <v>36</v>
      </c>
    </row>
    <row r="183" spans="1:16">
      <c r="A183">
        <v>182</v>
      </c>
      <c r="B183" t="s">
        <v>231</v>
      </c>
      <c r="C183">
        <v>336</v>
      </c>
      <c r="D183">
        <v>116</v>
      </c>
      <c r="E183">
        <v>144.530950418038</v>
      </c>
      <c r="F183">
        <v>2.90705209913378</v>
      </c>
      <c r="G183">
        <v>16406.335881663501</v>
      </c>
      <c r="H183">
        <v>942.62008528699096</v>
      </c>
      <c r="I183">
        <v>0.82590550402714602</v>
      </c>
      <c r="J183">
        <v>0.23203210694641599</v>
      </c>
      <c r="K183">
        <v>0.66637085868830304</v>
      </c>
      <c r="L183" t="s">
        <v>33</v>
      </c>
      <c r="M183" t="s">
        <v>34</v>
      </c>
      <c r="N183" t="s">
        <v>35</v>
      </c>
      <c r="O183">
        <v>0.87375201334628805</v>
      </c>
      <c r="P183" t="s">
        <v>36</v>
      </c>
    </row>
    <row r="184" spans="1:16">
      <c r="A184">
        <v>183</v>
      </c>
      <c r="B184" t="s">
        <v>232</v>
      </c>
      <c r="C184">
        <v>85</v>
      </c>
      <c r="D184">
        <v>74</v>
      </c>
      <c r="E184">
        <v>68.742880986354294</v>
      </c>
      <c r="F184">
        <v>1.1407211753594999</v>
      </c>
      <c r="G184">
        <v>3711.4647482041601</v>
      </c>
      <c r="H184">
        <v>404.13562422223703</v>
      </c>
      <c r="I184">
        <v>0.80470395304054398</v>
      </c>
      <c r="J184">
        <v>0.285562341472132</v>
      </c>
      <c r="K184">
        <v>0.74832928766220097</v>
      </c>
      <c r="L184" t="s">
        <v>33</v>
      </c>
      <c r="M184" t="s">
        <v>34</v>
      </c>
      <c r="N184" t="s">
        <v>35</v>
      </c>
      <c r="O184">
        <v>0.87607068422171497</v>
      </c>
      <c r="P184" t="s">
        <v>36</v>
      </c>
    </row>
    <row r="185" spans="1:16">
      <c r="A185">
        <v>184</v>
      </c>
      <c r="B185" t="s">
        <v>233</v>
      </c>
      <c r="C185">
        <v>179</v>
      </c>
      <c r="D185">
        <v>96</v>
      </c>
      <c r="E185">
        <v>122.758294692071</v>
      </c>
      <c r="F185">
        <v>1.87607203698519</v>
      </c>
      <c r="G185">
        <v>11835.635311531199</v>
      </c>
      <c r="H185">
        <v>685.17111464987602</v>
      </c>
      <c r="I185">
        <v>0.72906055041278295</v>
      </c>
      <c r="J185">
        <v>0.31681325782058001</v>
      </c>
      <c r="K185">
        <v>0.78616066580446398</v>
      </c>
      <c r="L185" t="s">
        <v>33</v>
      </c>
      <c r="M185" t="s">
        <v>34</v>
      </c>
      <c r="N185" t="s">
        <v>35</v>
      </c>
      <c r="O185">
        <v>0.91759651781205998</v>
      </c>
      <c r="P185" t="s">
        <v>36</v>
      </c>
    </row>
    <row r="186" spans="1:16">
      <c r="A186">
        <v>185</v>
      </c>
      <c r="B186" t="s">
        <v>234</v>
      </c>
      <c r="C186">
        <v>153</v>
      </c>
      <c r="D186">
        <v>234</v>
      </c>
      <c r="E186">
        <v>145.70953780881601</v>
      </c>
      <c r="F186">
        <v>0.65618446498951399</v>
      </c>
      <c r="G186">
        <v>16675</v>
      </c>
      <c r="H186">
        <v>1072.2539567947399</v>
      </c>
      <c r="I186">
        <v>0.74988486680369104</v>
      </c>
      <c r="J186">
        <v>0.18225539444428501</v>
      </c>
      <c r="K186">
        <v>0.61816496756255801</v>
      </c>
      <c r="L186" t="s">
        <v>41</v>
      </c>
      <c r="M186" t="s">
        <v>34</v>
      </c>
      <c r="N186" t="s">
        <v>35</v>
      </c>
      <c r="O186">
        <v>0.77036199119180004</v>
      </c>
      <c r="P186" t="s">
        <v>36</v>
      </c>
    </row>
    <row r="187" spans="1:16">
      <c r="A187">
        <v>186</v>
      </c>
      <c r="B187" t="s">
        <v>235</v>
      </c>
      <c r="C187">
        <v>90</v>
      </c>
      <c r="D187">
        <v>69</v>
      </c>
      <c r="E187">
        <v>77.365195446260401</v>
      </c>
      <c r="F187">
        <v>1.3010291048853</v>
      </c>
      <c r="G187">
        <v>4700.9013277882796</v>
      </c>
      <c r="H187">
        <v>338.87392886825199</v>
      </c>
      <c r="I187">
        <v>0.62806156767447396</v>
      </c>
      <c r="J187">
        <v>0.51441625543820602</v>
      </c>
      <c r="K187">
        <v>0.90583113758735201</v>
      </c>
      <c r="L187" t="s">
        <v>33</v>
      </c>
      <c r="M187" t="s">
        <v>34</v>
      </c>
      <c r="N187" t="s">
        <v>35</v>
      </c>
      <c r="O187">
        <v>0.87893902751653996</v>
      </c>
      <c r="P187" t="s">
        <v>36</v>
      </c>
    </row>
    <row r="188" spans="1:16">
      <c r="A188">
        <v>187</v>
      </c>
      <c r="B188" t="s">
        <v>236</v>
      </c>
      <c r="C188">
        <v>85</v>
      </c>
      <c r="D188">
        <v>146</v>
      </c>
      <c r="E188">
        <v>95.687709448789093</v>
      </c>
      <c r="F188">
        <v>0.57728184252704895</v>
      </c>
      <c r="G188">
        <v>7191.2137644612503</v>
      </c>
      <c r="H188">
        <v>684.87443116447196</v>
      </c>
      <c r="I188">
        <v>0.78828856011176796</v>
      </c>
      <c r="J188">
        <v>0.192659379514379</v>
      </c>
      <c r="K188">
        <v>0.71984586315147403</v>
      </c>
      <c r="L188" t="s">
        <v>41</v>
      </c>
      <c r="M188" t="s">
        <v>34</v>
      </c>
      <c r="N188" t="s">
        <v>35</v>
      </c>
      <c r="O188">
        <v>0.77302563664551105</v>
      </c>
      <c r="P188" t="s">
        <v>36</v>
      </c>
    </row>
    <row r="189" spans="1:16">
      <c r="A189">
        <v>188</v>
      </c>
      <c r="B189" t="s">
        <v>237</v>
      </c>
      <c r="C189">
        <v>110</v>
      </c>
      <c r="D189">
        <v>96</v>
      </c>
      <c r="E189">
        <v>87.939808102232803</v>
      </c>
      <c r="F189">
        <v>1.1442157684612899</v>
      </c>
      <c r="G189">
        <v>6073.8058922495302</v>
      </c>
      <c r="H189">
        <v>524.69011252268501</v>
      </c>
      <c r="I189">
        <v>0.67505786032886494</v>
      </c>
      <c r="J189">
        <v>0.277245823190504</v>
      </c>
      <c r="K189">
        <v>0.75552802839816602</v>
      </c>
      <c r="L189" t="s">
        <v>33</v>
      </c>
      <c r="M189" t="s">
        <v>34</v>
      </c>
      <c r="N189" t="s">
        <v>35</v>
      </c>
      <c r="O189">
        <v>0.91739294760017598</v>
      </c>
      <c r="P189" t="s">
        <v>36</v>
      </c>
    </row>
    <row r="190" spans="1:16">
      <c r="A190">
        <v>189</v>
      </c>
      <c r="B190" t="s">
        <v>238</v>
      </c>
      <c r="C190">
        <v>88</v>
      </c>
      <c r="D190">
        <v>146</v>
      </c>
      <c r="E190">
        <v>92.915336150768994</v>
      </c>
      <c r="F190">
        <v>0.60225895022006404</v>
      </c>
      <c r="G190">
        <v>6780.5463062381896</v>
      </c>
      <c r="H190">
        <v>788.86261116089997</v>
      </c>
      <c r="I190">
        <v>0.88678092251684204</v>
      </c>
      <c r="J190">
        <v>0.13692154931804401</v>
      </c>
      <c r="K190">
        <v>0.68720343451080801</v>
      </c>
      <c r="L190" t="s">
        <v>93</v>
      </c>
      <c r="M190" t="s">
        <v>34</v>
      </c>
      <c r="N190" t="s">
        <v>35</v>
      </c>
      <c r="O190">
        <v>0.68121058986809702</v>
      </c>
      <c r="P190" t="s">
        <v>36</v>
      </c>
    </row>
    <row r="191" spans="1:16">
      <c r="A191">
        <v>190</v>
      </c>
      <c r="B191" t="s">
        <v>239</v>
      </c>
      <c r="C191">
        <v>142</v>
      </c>
      <c r="D191">
        <v>86</v>
      </c>
      <c r="E191">
        <v>92.665501612310905</v>
      </c>
      <c r="F191">
        <v>1.64032413450992</v>
      </c>
      <c r="G191">
        <v>6744.1317107750501</v>
      </c>
      <c r="H191">
        <v>719.95543329166298</v>
      </c>
      <c r="I191">
        <v>0.61882207135672695</v>
      </c>
      <c r="J191">
        <v>0.16350260643901601</v>
      </c>
      <c r="K191">
        <v>0.73219731810040201</v>
      </c>
      <c r="L191" t="s">
        <v>41</v>
      </c>
      <c r="M191" t="s">
        <v>34</v>
      </c>
      <c r="N191" t="s">
        <v>35</v>
      </c>
      <c r="O191">
        <v>0.65544815679641399</v>
      </c>
      <c r="P191" t="s">
        <v>36</v>
      </c>
    </row>
    <row r="192" spans="1:16">
      <c r="A192">
        <v>191</v>
      </c>
      <c r="B192" t="s">
        <v>240</v>
      </c>
      <c r="C192">
        <v>165</v>
      </c>
      <c r="D192">
        <v>87</v>
      </c>
      <c r="E192">
        <v>104.52268097300799</v>
      </c>
      <c r="F192">
        <v>1.9053876412733599</v>
      </c>
      <c r="G192">
        <v>8580.4677391304394</v>
      </c>
      <c r="H192">
        <v>735.50880149509601</v>
      </c>
      <c r="I192">
        <v>0.638480224753879</v>
      </c>
      <c r="J192">
        <v>0.19931733815486499</v>
      </c>
      <c r="K192">
        <v>0.75207462122692503</v>
      </c>
      <c r="L192" t="s">
        <v>38</v>
      </c>
      <c r="M192" t="s">
        <v>34</v>
      </c>
      <c r="N192" t="s">
        <v>35</v>
      </c>
      <c r="O192">
        <v>0.73856981057215598</v>
      </c>
      <c r="P192" t="s">
        <v>36</v>
      </c>
    </row>
    <row r="193" spans="1:16">
      <c r="A193">
        <v>192</v>
      </c>
      <c r="B193" t="s">
        <v>241</v>
      </c>
      <c r="C193">
        <v>81</v>
      </c>
      <c r="D193">
        <v>174</v>
      </c>
      <c r="E193">
        <v>92.906170441945207</v>
      </c>
      <c r="F193">
        <v>0.462910177262293</v>
      </c>
      <c r="G193">
        <v>6779.20862722117</v>
      </c>
      <c r="H193">
        <v>688.33282459601105</v>
      </c>
      <c r="I193">
        <v>0.65677506080789205</v>
      </c>
      <c r="J193">
        <v>0.17980091718100899</v>
      </c>
      <c r="K193">
        <v>0.70447138775194995</v>
      </c>
      <c r="L193" t="s">
        <v>41</v>
      </c>
      <c r="M193" t="s">
        <v>34</v>
      </c>
      <c r="N193" t="s">
        <v>35</v>
      </c>
      <c r="O193">
        <v>0.73277555001318195</v>
      </c>
      <c r="P193" t="s">
        <v>36</v>
      </c>
    </row>
    <row r="194" spans="1:16">
      <c r="A194">
        <v>193</v>
      </c>
      <c r="B194" t="s">
        <v>242</v>
      </c>
      <c r="C194">
        <v>88</v>
      </c>
      <c r="D194">
        <v>107</v>
      </c>
      <c r="E194">
        <v>88.036593001341103</v>
      </c>
      <c r="F194">
        <v>0.82233502538071102</v>
      </c>
      <c r="G194">
        <v>6087.1826824196596</v>
      </c>
      <c r="H194">
        <v>469.11003832931101</v>
      </c>
      <c r="I194">
        <v>0.71810651698473504</v>
      </c>
      <c r="J194">
        <v>0.34759758211714897</v>
      </c>
      <c r="K194">
        <v>0.84650999359252599</v>
      </c>
      <c r="L194" t="s">
        <v>111</v>
      </c>
      <c r="M194" t="s">
        <v>34</v>
      </c>
      <c r="N194" t="s">
        <v>35</v>
      </c>
      <c r="O194">
        <v>0.66030874309097498</v>
      </c>
      <c r="P194" t="s">
        <v>36</v>
      </c>
    </row>
    <row r="195" spans="1:16">
      <c r="A195">
        <v>194</v>
      </c>
      <c r="B195" t="s">
        <v>243</v>
      </c>
      <c r="C195">
        <v>98</v>
      </c>
      <c r="D195">
        <v>123</v>
      </c>
      <c r="E195">
        <v>74.821003442181606</v>
      </c>
      <c r="F195">
        <v>0.79555555555555602</v>
      </c>
      <c r="G195">
        <v>4396.8022979206098</v>
      </c>
      <c r="H195">
        <v>806.83873521410897</v>
      </c>
      <c r="I195">
        <v>0.70988510511633396</v>
      </c>
      <c r="J195">
        <v>8.48737365253978E-2</v>
      </c>
      <c r="K195">
        <v>0.51352289692046005</v>
      </c>
      <c r="L195" t="s">
        <v>111</v>
      </c>
      <c r="M195" t="s">
        <v>34</v>
      </c>
      <c r="N195" t="s">
        <v>35</v>
      </c>
      <c r="O195">
        <v>0.83082269547421195</v>
      </c>
      <c r="P195" t="s">
        <v>36</v>
      </c>
    </row>
    <row r="196" spans="1:16">
      <c r="A196">
        <v>195</v>
      </c>
      <c r="B196" t="s">
        <v>244</v>
      </c>
      <c r="C196">
        <v>117</v>
      </c>
      <c r="D196">
        <v>87</v>
      </c>
      <c r="E196">
        <v>90.393248434839705</v>
      </c>
      <c r="F196">
        <v>1.34208703962305</v>
      </c>
      <c r="G196">
        <v>6417.4407686200402</v>
      </c>
      <c r="H196">
        <v>526.26431987441094</v>
      </c>
      <c r="I196">
        <v>0.74126584515268801</v>
      </c>
      <c r="J196">
        <v>0.291181567940064</v>
      </c>
      <c r="K196">
        <v>0.76945147378550804</v>
      </c>
      <c r="L196" t="s">
        <v>33</v>
      </c>
      <c r="M196" t="s">
        <v>34</v>
      </c>
      <c r="N196" t="s">
        <v>35</v>
      </c>
      <c r="O196">
        <v>0.826349597013049</v>
      </c>
      <c r="P196" t="s">
        <v>36</v>
      </c>
    </row>
    <row r="197" spans="1:16">
      <c r="A197">
        <v>196</v>
      </c>
      <c r="B197" t="s">
        <v>245</v>
      </c>
      <c r="C197">
        <v>92</v>
      </c>
      <c r="D197">
        <v>168</v>
      </c>
      <c r="E197">
        <v>113.467000131981</v>
      </c>
      <c r="F197">
        <v>0.54874939377990195</v>
      </c>
      <c r="G197">
        <v>10111.8129516068</v>
      </c>
      <c r="H197">
        <v>518.63127639615004</v>
      </c>
      <c r="I197">
        <v>0.78264859560743505</v>
      </c>
      <c r="J197">
        <v>0.47241261279136698</v>
      </c>
      <c r="K197">
        <v>0.90438146385558205</v>
      </c>
      <c r="L197" t="s">
        <v>33</v>
      </c>
      <c r="M197" t="s">
        <v>34</v>
      </c>
      <c r="N197" t="s">
        <v>35</v>
      </c>
      <c r="O197">
        <v>0.88962644702237803</v>
      </c>
      <c r="P197" t="s">
        <v>36</v>
      </c>
    </row>
    <row r="198" spans="1:16">
      <c r="A198">
        <v>197</v>
      </c>
      <c r="B198" t="s">
        <v>246</v>
      </c>
      <c r="C198">
        <v>103</v>
      </c>
      <c r="D198">
        <v>117</v>
      </c>
      <c r="E198">
        <v>97.461106769687504</v>
      </c>
      <c r="F198">
        <v>0.87619841381980401</v>
      </c>
      <c r="G198">
        <v>7460.2358778828002</v>
      </c>
      <c r="H198">
        <v>552.512249339042</v>
      </c>
      <c r="I198">
        <v>0.67432468331959905</v>
      </c>
      <c r="J198">
        <v>0.307099140867656</v>
      </c>
      <c r="K198">
        <v>0.80806568461724204</v>
      </c>
      <c r="L198" t="s">
        <v>55</v>
      </c>
      <c r="M198" t="s">
        <v>34</v>
      </c>
      <c r="N198" t="s">
        <v>35</v>
      </c>
      <c r="O198">
        <v>0.95349277524378595</v>
      </c>
      <c r="P198" t="s">
        <v>36</v>
      </c>
    </row>
    <row r="199" spans="1:16">
      <c r="A199">
        <v>198</v>
      </c>
      <c r="B199" t="s">
        <v>247</v>
      </c>
      <c r="C199">
        <v>156</v>
      </c>
      <c r="D199">
        <v>131</v>
      </c>
      <c r="E199">
        <v>124.85619965226201</v>
      </c>
      <c r="F199">
        <v>1.1908712668354799</v>
      </c>
      <c r="G199">
        <v>12243.627411720199</v>
      </c>
      <c r="H199">
        <v>1319.3696735255601</v>
      </c>
      <c r="I199">
        <v>0.67786610582969897</v>
      </c>
      <c r="J199">
        <v>8.8386711180343205E-2</v>
      </c>
      <c r="K199">
        <v>0.730633459280152</v>
      </c>
      <c r="L199" t="s">
        <v>33</v>
      </c>
      <c r="M199" t="s">
        <v>34</v>
      </c>
      <c r="N199" t="s">
        <v>35</v>
      </c>
      <c r="O199">
        <v>0.87673791651343103</v>
      </c>
      <c r="P199" t="s">
        <v>36</v>
      </c>
    </row>
    <row r="200" spans="1:16">
      <c r="A200">
        <v>199</v>
      </c>
      <c r="B200" t="s">
        <v>248</v>
      </c>
      <c r="C200">
        <v>137</v>
      </c>
      <c r="D200">
        <v>141</v>
      </c>
      <c r="E200">
        <v>111.17222019598</v>
      </c>
      <c r="F200">
        <v>0.970958530243339</v>
      </c>
      <c r="G200">
        <v>9706.9421024574694</v>
      </c>
      <c r="H200">
        <v>1548.66155436298</v>
      </c>
      <c r="I200">
        <v>0.72322090746620404</v>
      </c>
      <c r="J200">
        <v>5.0860341171243301E-2</v>
      </c>
      <c r="K200">
        <v>0.60297661364035005</v>
      </c>
      <c r="L200" t="s">
        <v>33</v>
      </c>
      <c r="M200" t="s">
        <v>34</v>
      </c>
      <c r="N200" t="s">
        <v>35</v>
      </c>
      <c r="O200">
        <v>0.92825803841250698</v>
      </c>
      <c r="P200" t="s">
        <v>36</v>
      </c>
    </row>
    <row r="201" spans="1:16">
      <c r="A201">
        <v>200</v>
      </c>
      <c r="B201" t="s">
        <v>249</v>
      </c>
      <c r="C201">
        <v>103</v>
      </c>
      <c r="D201">
        <v>181</v>
      </c>
      <c r="E201">
        <v>78.436507297655695</v>
      </c>
      <c r="F201">
        <v>0.56927710843373502</v>
      </c>
      <c r="G201">
        <v>4831.9938714555801</v>
      </c>
      <c r="H201">
        <v>1348.18594596552</v>
      </c>
      <c r="I201">
        <v>0.84756277126722901</v>
      </c>
      <c r="J201">
        <v>3.3406936200662998E-2</v>
      </c>
      <c r="K201">
        <v>0.40465521533482701</v>
      </c>
      <c r="L201" t="s">
        <v>151</v>
      </c>
      <c r="M201" t="s">
        <v>34</v>
      </c>
      <c r="N201" t="s">
        <v>35</v>
      </c>
      <c r="O201">
        <v>0.80540937467468399</v>
      </c>
      <c r="P201" t="s">
        <v>36</v>
      </c>
    </row>
    <row r="202" spans="1:16">
      <c r="A202">
        <v>201</v>
      </c>
      <c r="B202" t="s">
        <v>250</v>
      </c>
      <c r="C202">
        <v>74</v>
      </c>
      <c r="D202">
        <v>75</v>
      </c>
      <c r="E202">
        <v>70.032902556932001</v>
      </c>
      <c r="F202">
        <v>0.98589060069830803</v>
      </c>
      <c r="G202">
        <v>3852.0696759924399</v>
      </c>
      <c r="H202">
        <v>319.67507814956798</v>
      </c>
      <c r="I202">
        <v>0.71261487616932095</v>
      </c>
      <c r="J202">
        <v>0.47368151597757702</v>
      </c>
      <c r="K202">
        <v>0.86174563591022402</v>
      </c>
      <c r="L202" t="s">
        <v>33</v>
      </c>
      <c r="M202" t="s">
        <v>34</v>
      </c>
      <c r="N202" t="s">
        <v>35</v>
      </c>
      <c r="O202">
        <v>0.92330641736658303</v>
      </c>
      <c r="P202" t="s">
        <v>36</v>
      </c>
    </row>
    <row r="203" spans="1:16">
      <c r="A203">
        <v>202</v>
      </c>
      <c r="B203" t="s">
        <v>251</v>
      </c>
      <c r="C203">
        <v>84</v>
      </c>
      <c r="D203">
        <v>88</v>
      </c>
      <c r="E203">
        <v>75.043249536988398</v>
      </c>
      <c r="F203">
        <v>0.95729153221607799</v>
      </c>
      <c r="G203">
        <v>4422.9613542533098</v>
      </c>
      <c r="H203">
        <v>503.31039223878298</v>
      </c>
      <c r="I203">
        <v>0.78579013923444696</v>
      </c>
      <c r="J203">
        <v>0.219407370856293</v>
      </c>
      <c r="K203">
        <v>0.73288345975765901</v>
      </c>
      <c r="L203" t="s">
        <v>41</v>
      </c>
      <c r="M203" t="s">
        <v>34</v>
      </c>
      <c r="N203" t="s">
        <v>35</v>
      </c>
      <c r="O203">
        <v>0.74941785377483405</v>
      </c>
      <c r="P203" t="s">
        <v>36</v>
      </c>
    </row>
    <row r="204" spans="1:16">
      <c r="A204">
        <v>203</v>
      </c>
      <c r="B204" t="s">
        <v>252</v>
      </c>
      <c r="C204">
        <v>289</v>
      </c>
      <c r="D204">
        <v>172</v>
      </c>
      <c r="E204">
        <v>179.751413102615</v>
      </c>
      <c r="F204">
        <v>1.6825396825396799</v>
      </c>
      <c r="G204">
        <v>25376.662738752399</v>
      </c>
      <c r="H204">
        <v>1634.5873739296501</v>
      </c>
      <c r="I204">
        <v>0.63113874703001105</v>
      </c>
      <c r="J204">
        <v>0.11935155781693201</v>
      </c>
      <c r="K204">
        <v>0.62621172276443304</v>
      </c>
      <c r="L204" t="s">
        <v>33</v>
      </c>
      <c r="M204" t="s">
        <v>34</v>
      </c>
      <c r="N204" t="s">
        <v>35</v>
      </c>
      <c r="O204">
        <v>0.86704623238725298</v>
      </c>
      <c r="P204" t="s">
        <v>36</v>
      </c>
    </row>
    <row r="205" spans="1:16">
      <c r="A205">
        <v>204</v>
      </c>
      <c r="B205" t="s">
        <v>253</v>
      </c>
      <c r="C205">
        <v>191</v>
      </c>
      <c r="D205">
        <v>127</v>
      </c>
      <c r="E205">
        <v>143.414996555008</v>
      </c>
      <c r="F205">
        <v>1.5021458575394699</v>
      </c>
      <c r="G205">
        <v>16153.9604404537</v>
      </c>
      <c r="H205">
        <v>1626.5529012546299</v>
      </c>
      <c r="I205">
        <v>0.55269042274741798</v>
      </c>
      <c r="J205">
        <v>7.67277554424729E-2</v>
      </c>
      <c r="K205">
        <v>0.71245493280891503</v>
      </c>
      <c r="L205" t="s">
        <v>33</v>
      </c>
      <c r="M205" t="s">
        <v>34</v>
      </c>
      <c r="N205" t="s">
        <v>35</v>
      </c>
      <c r="O205">
        <v>0.94213487136502105</v>
      </c>
      <c r="P205" t="s">
        <v>36</v>
      </c>
    </row>
    <row r="206" spans="1:16">
      <c r="A206">
        <v>205</v>
      </c>
      <c r="B206" t="s">
        <v>254</v>
      </c>
      <c r="C206">
        <v>100</v>
      </c>
      <c r="D206">
        <v>87</v>
      </c>
      <c r="E206">
        <v>88.199810790041894</v>
      </c>
      <c r="F206">
        <v>1.14784497977681</v>
      </c>
      <c r="G206">
        <v>6109.7745947069998</v>
      </c>
      <c r="H206">
        <v>385.14656006844098</v>
      </c>
      <c r="I206">
        <v>0.72972993203841696</v>
      </c>
      <c r="J206">
        <v>0.51758657794500595</v>
      </c>
      <c r="K206">
        <v>0.899595141700405</v>
      </c>
      <c r="L206" t="s">
        <v>33</v>
      </c>
      <c r="M206" t="s">
        <v>34</v>
      </c>
      <c r="N206" t="s">
        <v>35</v>
      </c>
      <c r="O206">
        <v>0.87170722906366005</v>
      </c>
      <c r="P206" t="s">
        <v>36</v>
      </c>
    </row>
    <row r="207" spans="1:16">
      <c r="A207">
        <v>206</v>
      </c>
      <c r="B207" t="s">
        <v>255</v>
      </c>
      <c r="C207">
        <v>93</v>
      </c>
      <c r="D207">
        <v>112</v>
      </c>
      <c r="E207">
        <v>97.229766686480801</v>
      </c>
      <c r="F207">
        <v>0.83131764036842004</v>
      </c>
      <c r="G207">
        <v>7424.8616994328904</v>
      </c>
      <c r="H207">
        <v>465.19997204832401</v>
      </c>
      <c r="I207">
        <v>0.76656887717881605</v>
      </c>
      <c r="J207">
        <v>0.431140551275842</v>
      </c>
      <c r="K207">
        <v>0.86349650833160496</v>
      </c>
      <c r="L207" t="s">
        <v>33</v>
      </c>
      <c r="M207" t="s">
        <v>34</v>
      </c>
      <c r="N207" t="s">
        <v>35</v>
      </c>
      <c r="O207">
        <v>0.90088313441088697</v>
      </c>
      <c r="P207" t="s">
        <v>36</v>
      </c>
    </row>
    <row r="208" spans="1:16">
      <c r="A208">
        <v>207</v>
      </c>
      <c r="B208" t="s">
        <v>256</v>
      </c>
      <c r="C208">
        <v>132</v>
      </c>
      <c r="D208">
        <v>103</v>
      </c>
      <c r="E208">
        <v>90.399528869445604</v>
      </c>
      <c r="F208">
        <v>1.2872340425531901</v>
      </c>
      <c r="G208">
        <v>6418.3325546313799</v>
      </c>
      <c r="H208">
        <v>979.72469084128102</v>
      </c>
      <c r="I208">
        <v>0.59636766445537304</v>
      </c>
      <c r="J208">
        <v>8.4027989631461103E-2</v>
      </c>
      <c r="K208">
        <v>0.60488016696782498</v>
      </c>
      <c r="L208" t="s">
        <v>257</v>
      </c>
      <c r="M208" t="s">
        <v>34</v>
      </c>
      <c r="N208" t="s">
        <v>35</v>
      </c>
      <c r="O208">
        <v>0.79408652794589396</v>
      </c>
      <c r="P208" t="s">
        <v>36</v>
      </c>
    </row>
    <row r="209" spans="1:16">
      <c r="A209">
        <v>208</v>
      </c>
      <c r="B209" t="s">
        <v>258</v>
      </c>
      <c r="C209">
        <v>122</v>
      </c>
      <c r="D209">
        <v>112</v>
      </c>
      <c r="E209">
        <v>91.7470589236774</v>
      </c>
      <c r="F209">
        <v>1.0825242840700999</v>
      </c>
      <c r="G209">
        <v>6611.1069640831802</v>
      </c>
      <c r="H209">
        <v>911.03670177542699</v>
      </c>
      <c r="I209">
        <v>0.59879920517441199</v>
      </c>
      <c r="J209">
        <v>0.100094981006731</v>
      </c>
      <c r="K209">
        <v>0.54432424494591003</v>
      </c>
      <c r="L209" t="s">
        <v>33</v>
      </c>
      <c r="M209" t="s">
        <v>34</v>
      </c>
      <c r="N209" t="s">
        <v>35</v>
      </c>
      <c r="O209">
        <v>0.94110117379167901</v>
      </c>
      <c r="P209" t="s">
        <v>36</v>
      </c>
    </row>
    <row r="210" spans="1:16">
      <c r="A210">
        <v>209</v>
      </c>
      <c r="B210" t="s">
        <v>259</v>
      </c>
      <c r="C210">
        <v>66</v>
      </c>
      <c r="D210">
        <v>126</v>
      </c>
      <c r="E210">
        <v>70.710578039043497</v>
      </c>
      <c r="F210">
        <v>0.52274239601189298</v>
      </c>
      <c r="G210">
        <v>3926.97970094518</v>
      </c>
      <c r="H210">
        <v>602.11098208790202</v>
      </c>
      <c r="I210">
        <v>0.85177767705676299</v>
      </c>
      <c r="J210">
        <v>0.13611795738408</v>
      </c>
      <c r="K210">
        <v>0.60650092968803804</v>
      </c>
      <c r="L210" t="s">
        <v>41</v>
      </c>
      <c r="M210" t="s">
        <v>34</v>
      </c>
      <c r="N210" t="s">
        <v>35</v>
      </c>
      <c r="O210">
        <v>0.84219283274892398</v>
      </c>
      <c r="P210" t="s">
        <v>36</v>
      </c>
    </row>
    <row r="211" spans="1:16">
      <c r="A211">
        <v>210</v>
      </c>
      <c r="B211" t="s">
        <v>260</v>
      </c>
      <c r="C211">
        <v>118</v>
      </c>
      <c r="D211">
        <v>176</v>
      </c>
      <c r="E211">
        <v>129.75868586233301</v>
      </c>
      <c r="F211">
        <v>0.66873065015479904</v>
      </c>
      <c r="G211">
        <v>13223.997500189</v>
      </c>
      <c r="H211">
        <v>1247.47847255541</v>
      </c>
      <c r="I211">
        <v>0.60445387263527794</v>
      </c>
      <c r="J211">
        <v>0.10678407814787599</v>
      </c>
      <c r="K211">
        <v>0.74754450970013198</v>
      </c>
      <c r="L211" t="s">
        <v>33</v>
      </c>
      <c r="M211" t="s">
        <v>34</v>
      </c>
      <c r="N211" t="s">
        <v>35</v>
      </c>
      <c r="O211">
        <v>0.92453066026571795</v>
      </c>
      <c r="P211" t="s">
        <v>36</v>
      </c>
    </row>
    <row r="212" spans="1:16">
      <c r="A212">
        <v>211</v>
      </c>
      <c r="B212" t="s">
        <v>261</v>
      </c>
      <c r="C212">
        <v>228</v>
      </c>
      <c r="D212">
        <v>235</v>
      </c>
      <c r="E212">
        <v>143.711588008776</v>
      </c>
      <c r="F212">
        <v>0.97215777262181002</v>
      </c>
      <c r="G212">
        <v>16220.844391304399</v>
      </c>
      <c r="H212">
        <v>1776.0057102252099</v>
      </c>
      <c r="I212">
        <v>0.59943758700046001</v>
      </c>
      <c r="J212">
        <v>6.4624114679730296E-2</v>
      </c>
      <c r="K212">
        <v>0.444503728805275</v>
      </c>
      <c r="L212" t="s">
        <v>33</v>
      </c>
      <c r="M212" t="s">
        <v>34</v>
      </c>
      <c r="N212" t="s">
        <v>35</v>
      </c>
      <c r="O212">
        <v>0.90718747456771498</v>
      </c>
      <c r="P212" t="s">
        <v>36</v>
      </c>
    </row>
    <row r="213" spans="1:16">
      <c r="A213">
        <v>212</v>
      </c>
      <c r="B213" t="s">
        <v>262</v>
      </c>
      <c r="C213">
        <v>73</v>
      </c>
      <c r="D213">
        <v>112</v>
      </c>
      <c r="E213">
        <v>84.446663873272499</v>
      </c>
      <c r="F213">
        <v>0.65365853658536599</v>
      </c>
      <c r="G213">
        <v>5600.86204423441</v>
      </c>
      <c r="H213">
        <v>398.15428277772401</v>
      </c>
      <c r="I213">
        <v>0.76597328186053104</v>
      </c>
      <c r="J213">
        <v>0.44397851721859799</v>
      </c>
      <c r="K213">
        <v>0.88488904543853497</v>
      </c>
      <c r="L213" t="s">
        <v>93</v>
      </c>
      <c r="M213" t="s">
        <v>34</v>
      </c>
      <c r="N213" t="s">
        <v>35</v>
      </c>
      <c r="O213">
        <v>0.72908530879398203</v>
      </c>
      <c r="P213" t="s">
        <v>36</v>
      </c>
    </row>
    <row r="214" spans="1:16">
      <c r="A214">
        <v>213</v>
      </c>
      <c r="B214" t="s">
        <v>263</v>
      </c>
      <c r="C214">
        <v>142</v>
      </c>
      <c r="D214">
        <v>156</v>
      </c>
      <c r="E214">
        <v>111.389895043553</v>
      </c>
      <c r="F214">
        <v>0.90592334494773497</v>
      </c>
      <c r="G214">
        <v>9744.9916389413993</v>
      </c>
      <c r="H214">
        <v>1263.95399093472</v>
      </c>
      <c r="I214">
        <v>0.60000071002126298</v>
      </c>
      <c r="J214">
        <v>7.6652937717804598E-2</v>
      </c>
      <c r="K214">
        <v>0.59265653671279706</v>
      </c>
      <c r="L214" t="s">
        <v>151</v>
      </c>
      <c r="M214" t="s">
        <v>34</v>
      </c>
      <c r="N214" t="s">
        <v>35</v>
      </c>
      <c r="O214">
        <v>0.77876980742334201</v>
      </c>
      <c r="P214" t="s">
        <v>36</v>
      </c>
    </row>
    <row r="215" spans="1:16">
      <c r="A215">
        <v>214</v>
      </c>
      <c r="B215" t="s">
        <v>264</v>
      </c>
      <c r="C215">
        <v>130</v>
      </c>
      <c r="D215">
        <v>64</v>
      </c>
      <c r="E215">
        <v>83.778450540889693</v>
      </c>
      <c r="F215">
        <v>2.04274300499302</v>
      </c>
      <c r="G215">
        <v>5512.5752291115296</v>
      </c>
      <c r="H215">
        <v>452.83101127220198</v>
      </c>
      <c r="I215">
        <v>0.625252133174518</v>
      </c>
      <c r="J215">
        <v>0.33782522229639</v>
      </c>
      <c r="K215">
        <v>0.79445217950090996</v>
      </c>
      <c r="L215" t="s">
        <v>41</v>
      </c>
      <c r="M215" t="s">
        <v>34</v>
      </c>
      <c r="N215" t="s">
        <v>35</v>
      </c>
      <c r="O215">
        <v>0.77966269466433202</v>
      </c>
      <c r="P215" t="s">
        <v>36</v>
      </c>
    </row>
    <row r="216" spans="1:16">
      <c r="A216">
        <v>215</v>
      </c>
      <c r="B216" t="s">
        <v>265</v>
      </c>
      <c r="C216">
        <v>71</v>
      </c>
      <c r="D216">
        <v>133</v>
      </c>
      <c r="E216">
        <v>73.463107362042507</v>
      </c>
      <c r="F216">
        <v>0.53754598931723296</v>
      </c>
      <c r="G216">
        <v>4238.6589119092596</v>
      </c>
      <c r="H216">
        <v>686.20675223163903</v>
      </c>
      <c r="I216">
        <v>0.78819697807248701</v>
      </c>
      <c r="J216">
        <v>0.113117125297127</v>
      </c>
      <c r="K216">
        <v>0.57516840788996004</v>
      </c>
      <c r="L216" t="s">
        <v>41</v>
      </c>
      <c r="M216" t="s">
        <v>34</v>
      </c>
      <c r="N216" t="s">
        <v>35</v>
      </c>
      <c r="O216">
        <v>0.66815334686724903</v>
      </c>
      <c r="P216" t="s">
        <v>36</v>
      </c>
    </row>
    <row r="217" spans="1:16">
      <c r="A217">
        <v>216</v>
      </c>
      <c r="B217" t="s">
        <v>266</v>
      </c>
      <c r="C217">
        <v>200</v>
      </c>
      <c r="D217">
        <v>101</v>
      </c>
      <c r="E217">
        <v>104.83453451822299</v>
      </c>
      <c r="F217">
        <v>1.9813575053489201</v>
      </c>
      <c r="G217">
        <v>8631.7454347826097</v>
      </c>
      <c r="H217">
        <v>952.07634786595497</v>
      </c>
      <c r="I217">
        <v>0.55531461793633496</v>
      </c>
      <c r="J217">
        <v>0.119664391098992</v>
      </c>
      <c r="K217">
        <v>0.59669365444681899</v>
      </c>
      <c r="L217" t="s">
        <v>93</v>
      </c>
      <c r="M217" t="s">
        <v>34</v>
      </c>
      <c r="N217" t="s">
        <v>35</v>
      </c>
      <c r="O217">
        <v>0.81199395848778799</v>
      </c>
      <c r="P217" t="s">
        <v>36</v>
      </c>
    </row>
    <row r="218" spans="1:16">
      <c r="A218">
        <v>217</v>
      </c>
      <c r="B218" t="s">
        <v>267</v>
      </c>
      <c r="C218">
        <v>99</v>
      </c>
      <c r="D218">
        <v>115</v>
      </c>
      <c r="E218">
        <v>87.7653263211065</v>
      </c>
      <c r="F218">
        <v>0.86013310859893599</v>
      </c>
      <c r="G218">
        <v>6049.7276699432896</v>
      </c>
      <c r="H218">
        <v>614.93161571347196</v>
      </c>
      <c r="I218">
        <v>0.71784432492305705</v>
      </c>
      <c r="J218">
        <v>0.20104442979853801</v>
      </c>
      <c r="K218">
        <v>0.70313363736871204</v>
      </c>
      <c r="L218" t="s">
        <v>41</v>
      </c>
      <c r="M218" t="s">
        <v>34</v>
      </c>
      <c r="N218" t="s">
        <v>35</v>
      </c>
      <c r="O218">
        <v>0.77892600378247201</v>
      </c>
      <c r="P218" t="s">
        <v>36</v>
      </c>
    </row>
    <row r="219" spans="1:16">
      <c r="A219">
        <v>218</v>
      </c>
      <c r="B219" t="s">
        <v>268</v>
      </c>
      <c r="C219">
        <v>166</v>
      </c>
      <c r="D219">
        <v>157</v>
      </c>
      <c r="E219">
        <v>116.65203706445401</v>
      </c>
      <c r="F219">
        <v>1.05555555555556</v>
      </c>
      <c r="G219">
        <v>10687.4608219282</v>
      </c>
      <c r="H219">
        <v>1490.83251816086</v>
      </c>
      <c r="I219">
        <v>0.786443114281551</v>
      </c>
      <c r="J219">
        <v>6.0426395046028099E-2</v>
      </c>
      <c r="K219">
        <v>0.56868761962006298</v>
      </c>
      <c r="L219" t="s">
        <v>41</v>
      </c>
      <c r="M219" t="s">
        <v>34</v>
      </c>
      <c r="N219" t="s">
        <v>35</v>
      </c>
      <c r="O219">
        <v>0.67822975722978596</v>
      </c>
      <c r="P219" t="s">
        <v>36</v>
      </c>
    </row>
    <row r="220" spans="1:16">
      <c r="A220">
        <v>219</v>
      </c>
      <c r="B220" t="s">
        <v>269</v>
      </c>
      <c r="C220">
        <v>151</v>
      </c>
      <c r="D220">
        <v>146</v>
      </c>
      <c r="E220">
        <v>115.586193286217</v>
      </c>
      <c r="F220">
        <v>1.03255105338799</v>
      </c>
      <c r="G220">
        <v>10493.051471455599</v>
      </c>
      <c r="H220">
        <v>1303.2323405898101</v>
      </c>
      <c r="I220">
        <v>0.600899579249496</v>
      </c>
      <c r="J220">
        <v>7.7636861355356093E-2</v>
      </c>
      <c r="K220">
        <v>0.61955243527863102</v>
      </c>
      <c r="L220" t="s">
        <v>41</v>
      </c>
      <c r="M220" t="s">
        <v>34</v>
      </c>
      <c r="N220" t="s">
        <v>35</v>
      </c>
      <c r="O220">
        <v>0.81335362480319395</v>
      </c>
      <c r="P220" t="s">
        <v>36</v>
      </c>
    </row>
    <row r="221" spans="1:16">
      <c r="A221">
        <v>220</v>
      </c>
      <c r="B221" t="s">
        <v>270</v>
      </c>
      <c r="C221">
        <v>247</v>
      </c>
      <c r="D221">
        <v>204</v>
      </c>
      <c r="E221">
        <v>169.894318265424</v>
      </c>
      <c r="F221">
        <v>1.2098445262111499</v>
      </c>
      <c r="G221">
        <v>22669.794932325101</v>
      </c>
      <c r="H221">
        <v>1482.7202556616301</v>
      </c>
      <c r="I221">
        <v>0.56459505848930902</v>
      </c>
      <c r="J221">
        <v>0.12958030996682299</v>
      </c>
      <c r="K221">
        <v>0.54829641452595101</v>
      </c>
      <c r="L221" t="s">
        <v>33</v>
      </c>
      <c r="M221" t="s">
        <v>34</v>
      </c>
      <c r="N221" t="s">
        <v>35</v>
      </c>
      <c r="O221">
        <v>0.93695937446285404</v>
      </c>
      <c r="P221" t="s">
        <v>36</v>
      </c>
    </row>
    <row r="222" spans="1:16">
      <c r="A222">
        <v>221</v>
      </c>
      <c r="B222" t="s">
        <v>271</v>
      </c>
      <c r="C222">
        <v>195</v>
      </c>
      <c r="D222">
        <v>107</v>
      </c>
      <c r="E222">
        <v>102.863731711499</v>
      </c>
      <c r="F222">
        <v>1.8231065588736499</v>
      </c>
      <c r="G222">
        <v>8310.2565776937608</v>
      </c>
      <c r="H222">
        <v>1072.04687143409</v>
      </c>
      <c r="I222">
        <v>0.47407244596943099</v>
      </c>
      <c r="J222">
        <v>9.0865024761739702E-2</v>
      </c>
      <c r="K222">
        <v>0.49886240955040601</v>
      </c>
      <c r="L222" t="s">
        <v>44</v>
      </c>
      <c r="M222" t="s">
        <v>34</v>
      </c>
      <c r="N222" t="s">
        <v>35</v>
      </c>
      <c r="O222">
        <v>0.66363279355097204</v>
      </c>
      <c r="P222" t="s">
        <v>36</v>
      </c>
    </row>
    <row r="223" spans="1:16">
      <c r="A223">
        <v>222</v>
      </c>
      <c r="B223" t="s">
        <v>272</v>
      </c>
      <c r="C223">
        <v>142</v>
      </c>
      <c r="D223">
        <v>126</v>
      </c>
      <c r="E223">
        <v>93.255863371617707</v>
      </c>
      <c r="F223">
        <v>1.1230191511249901</v>
      </c>
      <c r="G223">
        <v>6830.3376918714603</v>
      </c>
      <c r="H223">
        <v>845.633312300081</v>
      </c>
      <c r="I223">
        <v>0.67100922157138898</v>
      </c>
      <c r="J223">
        <v>0.120029465975986</v>
      </c>
      <c r="K223">
        <v>0.55875057753568602</v>
      </c>
      <c r="L223" t="s">
        <v>38</v>
      </c>
      <c r="M223" t="s">
        <v>34</v>
      </c>
      <c r="N223" t="s">
        <v>35</v>
      </c>
      <c r="O223">
        <v>0.70707463510954804</v>
      </c>
      <c r="P223" t="s">
        <v>36</v>
      </c>
    </row>
    <row r="224" spans="1:16">
      <c r="A224">
        <v>223</v>
      </c>
      <c r="B224" t="s">
        <v>273</v>
      </c>
      <c r="C224">
        <v>99</v>
      </c>
      <c r="D224">
        <v>74</v>
      </c>
      <c r="E224">
        <v>71.935088898737007</v>
      </c>
      <c r="F224">
        <v>1.3449832779119999</v>
      </c>
      <c r="G224">
        <v>4064.16611568998</v>
      </c>
      <c r="H224">
        <v>383.02048770406998</v>
      </c>
      <c r="I224">
        <v>0.692114270289371</v>
      </c>
      <c r="J224">
        <v>0.34812667717169699</v>
      </c>
      <c r="K224">
        <v>0.783877533469025</v>
      </c>
      <c r="L224" t="s">
        <v>33</v>
      </c>
      <c r="M224" t="s">
        <v>34</v>
      </c>
      <c r="N224" t="s">
        <v>35</v>
      </c>
      <c r="O224">
        <v>0.91649347214555799</v>
      </c>
      <c r="P224" t="s">
        <v>36</v>
      </c>
    </row>
    <row r="225" spans="1:16">
      <c r="A225">
        <v>224</v>
      </c>
      <c r="B225" t="s">
        <v>274</v>
      </c>
      <c r="C225">
        <v>91</v>
      </c>
      <c r="D225">
        <v>124</v>
      </c>
      <c r="E225">
        <v>98.529991317137203</v>
      </c>
      <c r="F225">
        <v>0.73361719986419005</v>
      </c>
      <c r="G225">
        <v>7624.7703969754302</v>
      </c>
      <c r="H225">
        <v>549.03115842632599</v>
      </c>
      <c r="I225">
        <v>0.78139639826900797</v>
      </c>
      <c r="J225">
        <v>0.31786495588449398</v>
      </c>
      <c r="K225">
        <v>0.81484187620121695</v>
      </c>
      <c r="L225" t="s">
        <v>33</v>
      </c>
      <c r="M225" t="s">
        <v>34</v>
      </c>
      <c r="N225" t="s">
        <v>35</v>
      </c>
      <c r="O225">
        <v>0.92278991571721403</v>
      </c>
      <c r="P225" t="s">
        <v>36</v>
      </c>
    </row>
    <row r="226" spans="1:16">
      <c r="A226">
        <v>225</v>
      </c>
      <c r="B226" t="s">
        <v>275</v>
      </c>
      <c r="C226">
        <v>123</v>
      </c>
      <c r="D226">
        <v>146</v>
      </c>
      <c r="E226">
        <v>122.952381509017</v>
      </c>
      <c r="F226">
        <v>0.84102655181802299</v>
      </c>
      <c r="G226">
        <v>11873.0903240076</v>
      </c>
      <c r="H226">
        <v>721.355846802359</v>
      </c>
      <c r="I226">
        <v>0.66111156543800997</v>
      </c>
      <c r="J226">
        <v>0.28673091674919499</v>
      </c>
      <c r="K226">
        <v>0.83317340787250505</v>
      </c>
      <c r="L226" t="s">
        <v>33</v>
      </c>
      <c r="M226" t="s">
        <v>34</v>
      </c>
      <c r="N226" t="s">
        <v>35</v>
      </c>
      <c r="O226">
        <v>0.92040817943751996</v>
      </c>
      <c r="P226" t="s">
        <v>36</v>
      </c>
    </row>
    <row r="227" spans="1:16">
      <c r="A227">
        <v>226</v>
      </c>
      <c r="B227" t="s">
        <v>276</v>
      </c>
      <c r="C227">
        <v>168</v>
      </c>
      <c r="D227">
        <v>114</v>
      </c>
      <c r="E227">
        <v>103.62989115236</v>
      </c>
      <c r="F227">
        <v>1.46966138464578</v>
      </c>
      <c r="G227">
        <v>8434.5120952740999</v>
      </c>
      <c r="H227">
        <v>1252.93064646845</v>
      </c>
      <c r="I227">
        <v>0.64993830041189704</v>
      </c>
      <c r="J227">
        <v>6.7517408586827907E-2</v>
      </c>
      <c r="K227">
        <v>0.55414180671243196</v>
      </c>
      <c r="L227" t="s">
        <v>277</v>
      </c>
      <c r="M227" t="s">
        <v>34</v>
      </c>
      <c r="N227" t="s">
        <v>35</v>
      </c>
      <c r="O227">
        <v>0.68272538007623396</v>
      </c>
      <c r="P227" t="s">
        <v>36</v>
      </c>
    </row>
    <row r="228" spans="1:16">
      <c r="A228">
        <v>227</v>
      </c>
      <c r="B228" t="s">
        <v>278</v>
      </c>
      <c r="C228">
        <v>98</v>
      </c>
      <c r="D228">
        <v>93</v>
      </c>
      <c r="E228">
        <v>78.016782819144694</v>
      </c>
      <c r="F228">
        <v>1.0467836257309899</v>
      </c>
      <c r="G228">
        <v>4780.41891379962</v>
      </c>
      <c r="H228">
        <v>592.219574362402</v>
      </c>
      <c r="I228">
        <v>0.74604610950168204</v>
      </c>
      <c r="J228">
        <v>0.171281439558615</v>
      </c>
      <c r="K228">
        <v>0.66990897919226799</v>
      </c>
      <c r="L228" t="s">
        <v>77</v>
      </c>
      <c r="M228" t="s">
        <v>34</v>
      </c>
      <c r="N228" t="s">
        <v>35</v>
      </c>
      <c r="O228">
        <v>0.81034589858762596</v>
      </c>
      <c r="P228" t="s">
        <v>36</v>
      </c>
    </row>
    <row r="229" spans="1:16">
      <c r="A229">
        <v>228</v>
      </c>
      <c r="B229" t="s">
        <v>279</v>
      </c>
      <c r="C229">
        <v>81</v>
      </c>
      <c r="D229">
        <v>135</v>
      </c>
      <c r="E229">
        <v>92.855233362093003</v>
      </c>
      <c r="F229">
        <v>0.59963859586637502</v>
      </c>
      <c r="G229">
        <v>6771.7770771266596</v>
      </c>
      <c r="H229">
        <v>557.51275040263704</v>
      </c>
      <c r="I229">
        <v>0.73271182990283001</v>
      </c>
      <c r="J229">
        <v>0.27378074979505901</v>
      </c>
      <c r="K229">
        <v>0.80452402394448297</v>
      </c>
      <c r="L229" t="s">
        <v>74</v>
      </c>
      <c r="M229" t="s">
        <v>34</v>
      </c>
      <c r="N229" t="s">
        <v>35</v>
      </c>
      <c r="O229">
        <v>0.80281398342501298</v>
      </c>
      <c r="P229" t="s">
        <v>36</v>
      </c>
    </row>
    <row r="230" spans="1:16">
      <c r="A230">
        <v>229</v>
      </c>
      <c r="B230" t="s">
        <v>280</v>
      </c>
      <c r="C230">
        <v>136</v>
      </c>
      <c r="D230">
        <v>87</v>
      </c>
      <c r="E230">
        <v>100.72768828995601</v>
      </c>
      <c r="F230">
        <v>1.5601749572875001</v>
      </c>
      <c r="G230">
        <v>7968.7025353497202</v>
      </c>
      <c r="H230">
        <v>461.08011920244797</v>
      </c>
      <c r="I230">
        <v>0.67896243374319498</v>
      </c>
      <c r="J230">
        <v>0.47102578908014903</v>
      </c>
      <c r="K230">
        <v>0.88854637962180305</v>
      </c>
      <c r="L230" t="s">
        <v>33</v>
      </c>
      <c r="M230" t="s">
        <v>34</v>
      </c>
      <c r="N230" t="s">
        <v>35</v>
      </c>
      <c r="O230">
        <v>0.88796296350631898</v>
      </c>
      <c r="P230" t="s">
        <v>36</v>
      </c>
    </row>
    <row r="231" spans="1:16">
      <c r="A231">
        <v>230</v>
      </c>
      <c r="B231" t="s">
        <v>281</v>
      </c>
      <c r="C231">
        <v>163</v>
      </c>
      <c r="D231">
        <v>175</v>
      </c>
      <c r="E231">
        <v>133.033941803657</v>
      </c>
      <c r="F231">
        <v>0.93445382334955396</v>
      </c>
      <c r="G231">
        <v>13900</v>
      </c>
      <c r="H231">
        <v>1178.1118214130399</v>
      </c>
      <c r="I231">
        <v>0.61433335389403498</v>
      </c>
      <c r="J231">
        <v>0.12584954121192801</v>
      </c>
      <c r="K231">
        <v>0.61572535991140598</v>
      </c>
      <c r="L231" t="s">
        <v>44</v>
      </c>
      <c r="M231" t="s">
        <v>34</v>
      </c>
      <c r="N231" t="s">
        <v>35</v>
      </c>
      <c r="O231">
        <v>0.80770155861524695</v>
      </c>
      <c r="P231" t="s">
        <v>36</v>
      </c>
    </row>
    <row r="232" spans="1:16">
      <c r="A232">
        <v>231</v>
      </c>
      <c r="B232" t="s">
        <v>282</v>
      </c>
      <c r="C232">
        <v>109</v>
      </c>
      <c r="D232">
        <v>134</v>
      </c>
      <c r="E232">
        <v>93.141138112911506</v>
      </c>
      <c r="F232">
        <v>0.81441490168783104</v>
      </c>
      <c r="G232">
        <v>6813.5423886578501</v>
      </c>
      <c r="H232">
        <v>926.94155066510905</v>
      </c>
      <c r="I232">
        <v>0.68043409373734798</v>
      </c>
      <c r="J232">
        <v>9.9650188823442898E-2</v>
      </c>
      <c r="K232">
        <v>0.57015285499297297</v>
      </c>
      <c r="L232" t="s">
        <v>44</v>
      </c>
      <c r="M232" t="s">
        <v>34</v>
      </c>
      <c r="N232" t="s">
        <v>35</v>
      </c>
      <c r="O232">
        <v>0.83754982816395596</v>
      </c>
      <c r="P232" t="s">
        <v>36</v>
      </c>
    </row>
    <row r="233" spans="1:16">
      <c r="A233">
        <v>232</v>
      </c>
      <c r="B233" t="s">
        <v>283</v>
      </c>
      <c r="C233">
        <v>90</v>
      </c>
      <c r="D233">
        <v>323</v>
      </c>
      <c r="E233">
        <v>109.19622109450199</v>
      </c>
      <c r="F233">
        <v>0.27903601942455802</v>
      </c>
      <c r="G233">
        <v>9364.9421671077507</v>
      </c>
      <c r="H233">
        <v>1031.43620071183</v>
      </c>
      <c r="I233">
        <v>0.96179586201235501</v>
      </c>
      <c r="J233">
        <v>0.110619126280518</v>
      </c>
      <c r="K233">
        <v>0.52330487359223898</v>
      </c>
      <c r="L233" t="s">
        <v>33</v>
      </c>
      <c r="M233" t="s">
        <v>34</v>
      </c>
      <c r="N233" t="s">
        <v>35</v>
      </c>
      <c r="O233">
        <v>0.93754997824032904</v>
      </c>
      <c r="P233" t="s">
        <v>36</v>
      </c>
    </row>
    <row r="234" spans="1:16">
      <c r="A234">
        <v>233</v>
      </c>
      <c r="B234" t="s">
        <v>284</v>
      </c>
      <c r="C234">
        <v>123</v>
      </c>
      <c r="D234">
        <v>78</v>
      </c>
      <c r="E234">
        <v>73.523619049516796</v>
      </c>
      <c r="F234">
        <v>1.57342657342657</v>
      </c>
      <c r="G234">
        <v>4245.6445689981101</v>
      </c>
      <c r="H234">
        <v>943.53995868879804</v>
      </c>
      <c r="I234">
        <v>0.62713363336921102</v>
      </c>
      <c r="J234">
        <v>5.9928430436155498E-2</v>
      </c>
      <c r="K234">
        <v>0.51274457009513597</v>
      </c>
      <c r="L234" t="s">
        <v>41</v>
      </c>
      <c r="M234" t="s">
        <v>34</v>
      </c>
      <c r="N234" t="s">
        <v>35</v>
      </c>
      <c r="O234">
        <v>0.67051864952617102</v>
      </c>
      <c r="P234" t="s">
        <v>36</v>
      </c>
    </row>
    <row r="235" spans="1:16">
      <c r="A235">
        <v>234</v>
      </c>
      <c r="B235" t="s">
        <v>285</v>
      </c>
      <c r="C235">
        <v>118</v>
      </c>
      <c r="D235">
        <v>68</v>
      </c>
      <c r="E235">
        <v>72.563720908424898</v>
      </c>
      <c r="F235">
        <v>1.728</v>
      </c>
      <c r="G235">
        <v>4135.5089965973502</v>
      </c>
      <c r="H235">
        <v>593.62939011159199</v>
      </c>
      <c r="I235">
        <v>0.80067472521685201</v>
      </c>
      <c r="J235">
        <v>0.14747148218888101</v>
      </c>
      <c r="K235">
        <v>0.70782772393090598</v>
      </c>
      <c r="L235" t="s">
        <v>55</v>
      </c>
      <c r="M235" t="s">
        <v>34</v>
      </c>
      <c r="N235" t="s">
        <v>35</v>
      </c>
      <c r="O235">
        <v>0.97328686955338295</v>
      </c>
      <c r="P235" t="s">
        <v>36</v>
      </c>
    </row>
    <row r="236" spans="1:16">
      <c r="A236">
        <v>235</v>
      </c>
      <c r="B236" t="s">
        <v>286</v>
      </c>
      <c r="C236">
        <v>64</v>
      </c>
      <c r="D236">
        <v>87</v>
      </c>
      <c r="E236">
        <v>60.506962799038703</v>
      </c>
      <c r="F236">
        <v>0.73324206783461598</v>
      </c>
      <c r="G236">
        <v>2875.41536257089</v>
      </c>
      <c r="H236">
        <v>453.97624325565698</v>
      </c>
      <c r="I236">
        <v>0.74585193131967298</v>
      </c>
      <c r="J236">
        <v>0.17532514204473501</v>
      </c>
      <c r="K236">
        <v>0.65764693884488601</v>
      </c>
      <c r="L236" t="s">
        <v>44</v>
      </c>
      <c r="M236" t="s">
        <v>34</v>
      </c>
      <c r="N236" t="s">
        <v>35</v>
      </c>
      <c r="O236">
        <v>0.67472446953568499</v>
      </c>
      <c r="P236" t="s">
        <v>36</v>
      </c>
    </row>
    <row r="237" spans="1:16">
      <c r="A237">
        <v>236</v>
      </c>
      <c r="B237" t="s">
        <v>287</v>
      </c>
      <c r="C237">
        <v>103</v>
      </c>
      <c r="D237">
        <v>195</v>
      </c>
      <c r="E237">
        <v>106.623525186256</v>
      </c>
      <c r="F237">
        <v>0.52738464242156302</v>
      </c>
      <c r="G237">
        <v>8928.8588075614407</v>
      </c>
      <c r="H237">
        <v>846.99773308691795</v>
      </c>
      <c r="I237">
        <v>0.88606147988807504</v>
      </c>
      <c r="J237">
        <v>0.15640164751794899</v>
      </c>
      <c r="K237">
        <v>0.59470964420773398</v>
      </c>
      <c r="L237" t="s">
        <v>33</v>
      </c>
      <c r="M237" t="s">
        <v>34</v>
      </c>
      <c r="N237" t="s">
        <v>35</v>
      </c>
      <c r="O237">
        <v>0.87416617639033201</v>
      </c>
      <c r="P237" t="s">
        <v>36</v>
      </c>
    </row>
    <row r="238" spans="1:16">
      <c r="A238">
        <v>237</v>
      </c>
      <c r="B238" t="s">
        <v>288</v>
      </c>
      <c r="C238">
        <v>168</v>
      </c>
      <c r="D238">
        <v>75</v>
      </c>
      <c r="E238">
        <v>89.803033746768605</v>
      </c>
      <c r="F238">
        <v>2.2242526670662901</v>
      </c>
      <c r="G238">
        <v>6333.9101455576601</v>
      </c>
      <c r="H238">
        <v>645.35419522482402</v>
      </c>
      <c r="I238">
        <v>0.71103697413440603</v>
      </c>
      <c r="J238">
        <v>0.191110912836049</v>
      </c>
      <c r="K238">
        <v>0.65660534344087995</v>
      </c>
      <c r="L238" t="s">
        <v>33</v>
      </c>
      <c r="M238" t="s">
        <v>34</v>
      </c>
      <c r="N238" t="s">
        <v>35</v>
      </c>
      <c r="O238">
        <v>0.91731225389620297</v>
      </c>
      <c r="P238" t="s">
        <v>36</v>
      </c>
    </row>
    <row r="239" spans="1:16">
      <c r="A239">
        <v>238</v>
      </c>
      <c r="B239" t="s">
        <v>289</v>
      </c>
      <c r="C239">
        <v>192</v>
      </c>
      <c r="D239">
        <v>134</v>
      </c>
      <c r="E239">
        <v>132.01923726732699</v>
      </c>
      <c r="F239">
        <v>1.43197929110917</v>
      </c>
      <c r="G239">
        <v>13688.7666431002</v>
      </c>
      <c r="H239">
        <v>792.34597884769005</v>
      </c>
      <c r="I239">
        <v>0.57734157711964795</v>
      </c>
      <c r="J239">
        <v>0.27399615448178599</v>
      </c>
      <c r="K239">
        <v>0.69883147431519799</v>
      </c>
      <c r="L239" t="s">
        <v>111</v>
      </c>
      <c r="M239" t="s">
        <v>34</v>
      </c>
      <c r="N239" t="s">
        <v>35</v>
      </c>
      <c r="O239">
        <v>0.79139482592285204</v>
      </c>
      <c r="P239" t="s">
        <v>36</v>
      </c>
    </row>
    <row r="240" spans="1:16">
      <c r="A240">
        <v>239</v>
      </c>
      <c r="B240" t="s">
        <v>290</v>
      </c>
      <c r="C240">
        <v>103</v>
      </c>
      <c r="D240">
        <v>88</v>
      </c>
      <c r="E240">
        <v>82.028772126484597</v>
      </c>
      <c r="F240">
        <v>1.17095387322549</v>
      </c>
      <c r="G240">
        <v>5284.7239032136104</v>
      </c>
      <c r="H240">
        <v>468.04230102787898</v>
      </c>
      <c r="I240">
        <v>0.63384123390273395</v>
      </c>
      <c r="J240">
        <v>0.30315305925279301</v>
      </c>
      <c r="K240">
        <v>0.79067802263781695</v>
      </c>
      <c r="L240" t="s">
        <v>33</v>
      </c>
      <c r="M240" t="s">
        <v>34</v>
      </c>
      <c r="N240" t="s">
        <v>35</v>
      </c>
      <c r="O240">
        <v>0.91679441854303501</v>
      </c>
      <c r="P240" t="s">
        <v>36</v>
      </c>
    </row>
    <row r="241" spans="1:16">
      <c r="A241">
        <v>240</v>
      </c>
      <c r="B241" t="s">
        <v>291</v>
      </c>
      <c r="C241">
        <v>161</v>
      </c>
      <c r="D241">
        <v>161</v>
      </c>
      <c r="E241">
        <v>132.86156837630099</v>
      </c>
      <c r="F241">
        <v>1</v>
      </c>
      <c r="G241">
        <v>13864.0025943289</v>
      </c>
      <c r="H241">
        <v>1317.7954661738399</v>
      </c>
      <c r="I241">
        <v>0.73757857734794796</v>
      </c>
      <c r="J241">
        <v>0.100323454231901</v>
      </c>
      <c r="K241">
        <v>0.683145112859047</v>
      </c>
      <c r="L241" t="s">
        <v>55</v>
      </c>
      <c r="M241" t="s">
        <v>34</v>
      </c>
      <c r="N241" t="s">
        <v>35</v>
      </c>
      <c r="O241">
        <v>0.77538766778108603</v>
      </c>
      <c r="P241" t="s">
        <v>36</v>
      </c>
    </row>
    <row r="242" spans="1:16">
      <c r="A242">
        <v>241</v>
      </c>
      <c r="B242" t="s">
        <v>292</v>
      </c>
      <c r="C242">
        <v>101</v>
      </c>
      <c r="D242">
        <v>97</v>
      </c>
      <c r="E242">
        <v>86.6979672251708</v>
      </c>
      <c r="F242">
        <v>1.0473269457954899</v>
      </c>
      <c r="G242">
        <v>5903.4747640831802</v>
      </c>
      <c r="H242">
        <v>614.82202131178099</v>
      </c>
      <c r="I242">
        <v>0.69620484476654299</v>
      </c>
      <c r="J242">
        <v>0.19625410353700301</v>
      </c>
      <c r="K242">
        <v>0.73818904954837705</v>
      </c>
      <c r="L242" t="s">
        <v>41</v>
      </c>
      <c r="M242" t="s">
        <v>34</v>
      </c>
      <c r="N242" t="s">
        <v>35</v>
      </c>
      <c r="O242">
        <v>0.76002017874557604</v>
      </c>
      <c r="P242" t="s">
        <v>36</v>
      </c>
    </row>
    <row r="243" spans="1:16">
      <c r="A243">
        <v>242</v>
      </c>
      <c r="B243" t="s">
        <v>293</v>
      </c>
      <c r="C243">
        <v>86</v>
      </c>
      <c r="D243">
        <v>111</v>
      </c>
      <c r="E243">
        <v>96.961774637652297</v>
      </c>
      <c r="F243">
        <v>0.77988758638772804</v>
      </c>
      <c r="G243">
        <v>7383.9881739130396</v>
      </c>
      <c r="H243">
        <v>423.81824751003899</v>
      </c>
      <c r="I243">
        <v>0.72507289020259102</v>
      </c>
      <c r="J243">
        <v>0.51658471728329702</v>
      </c>
      <c r="K243">
        <v>0.897706944218572</v>
      </c>
      <c r="L243" t="s">
        <v>33</v>
      </c>
      <c r="M243" t="s">
        <v>34</v>
      </c>
      <c r="N243" t="s">
        <v>35</v>
      </c>
      <c r="O243">
        <v>0.88623521385524195</v>
      </c>
      <c r="P243" t="s">
        <v>36</v>
      </c>
    </row>
    <row r="244" spans="1:16">
      <c r="A244">
        <v>243</v>
      </c>
      <c r="B244" t="s">
        <v>294</v>
      </c>
      <c r="C244">
        <v>173</v>
      </c>
      <c r="D244">
        <v>180</v>
      </c>
      <c r="E244">
        <v>131.16649476232101</v>
      </c>
      <c r="F244">
        <v>0.95925605360204502</v>
      </c>
      <c r="G244">
        <v>13512.5</v>
      </c>
      <c r="H244">
        <v>1184.17783677578</v>
      </c>
      <c r="I244">
        <v>0.59408164702708799</v>
      </c>
      <c r="J244">
        <v>0.12109095768563501</v>
      </c>
      <c r="K244">
        <v>0.591033351558229</v>
      </c>
      <c r="L244" t="s">
        <v>295</v>
      </c>
      <c r="M244" t="s">
        <v>34</v>
      </c>
      <c r="N244" t="s">
        <v>35</v>
      </c>
      <c r="O244">
        <v>0.67099630384326203</v>
      </c>
      <c r="P244" t="s">
        <v>36</v>
      </c>
    </row>
    <row r="245" spans="1:16">
      <c r="A245">
        <v>244</v>
      </c>
      <c r="B245" t="s">
        <v>296</v>
      </c>
      <c r="C245">
        <v>75</v>
      </c>
      <c r="D245">
        <v>124</v>
      </c>
      <c r="E245">
        <v>76.480767801437196</v>
      </c>
      <c r="F245">
        <v>0.59958211981350995</v>
      </c>
      <c r="G245">
        <v>4594.0356374291096</v>
      </c>
      <c r="H245">
        <v>594.47793860964202</v>
      </c>
      <c r="I245">
        <v>0.77333084368983696</v>
      </c>
      <c r="J245">
        <v>0.16335511553670501</v>
      </c>
      <c r="K245">
        <v>0.67824541385060999</v>
      </c>
      <c r="L245" t="s">
        <v>44</v>
      </c>
      <c r="M245" t="s">
        <v>34</v>
      </c>
      <c r="N245" t="s">
        <v>35</v>
      </c>
      <c r="O245">
        <v>0.81093721725547296</v>
      </c>
      <c r="P245" t="s">
        <v>36</v>
      </c>
    </row>
    <row r="246" spans="1:16">
      <c r="A246">
        <v>245</v>
      </c>
      <c r="B246" t="s">
        <v>297</v>
      </c>
      <c r="C246">
        <v>83</v>
      </c>
      <c r="D246">
        <v>88</v>
      </c>
      <c r="E246">
        <v>81.969921741151694</v>
      </c>
      <c r="F246">
        <v>0.94444444444444398</v>
      </c>
      <c r="G246">
        <v>5277.1437221172</v>
      </c>
      <c r="H246">
        <v>361.34408393476298</v>
      </c>
      <c r="I246">
        <v>0.69220779053845904</v>
      </c>
      <c r="J246">
        <v>0.50788675708646802</v>
      </c>
      <c r="K246">
        <v>0.90742965215835603</v>
      </c>
      <c r="L246" t="s">
        <v>33</v>
      </c>
      <c r="M246" t="s">
        <v>34</v>
      </c>
      <c r="N246" t="s">
        <v>35</v>
      </c>
      <c r="O246">
        <v>0.91407487974827495</v>
      </c>
      <c r="P246" t="s">
        <v>36</v>
      </c>
    </row>
    <row r="247" spans="1:16">
      <c r="A247">
        <v>246</v>
      </c>
      <c r="B247" t="s">
        <v>298</v>
      </c>
      <c r="C247">
        <v>73</v>
      </c>
      <c r="D247">
        <v>180</v>
      </c>
      <c r="E247">
        <v>85.268464474924301</v>
      </c>
      <c r="F247">
        <v>0.40567519683043302</v>
      </c>
      <c r="G247">
        <v>5710.4030926276</v>
      </c>
      <c r="H247">
        <v>752.42659048536598</v>
      </c>
      <c r="I247">
        <v>0.73940940747070205</v>
      </c>
      <c r="J247">
        <v>0.12675011438050701</v>
      </c>
      <c r="K247">
        <v>0.58099443503508397</v>
      </c>
      <c r="L247" t="s">
        <v>33</v>
      </c>
      <c r="M247" t="s">
        <v>34</v>
      </c>
      <c r="N247" t="s">
        <v>35</v>
      </c>
      <c r="O247">
        <v>0.88371281803212698</v>
      </c>
      <c r="P247" t="s">
        <v>36</v>
      </c>
    </row>
    <row r="248" spans="1:16">
      <c r="A248">
        <v>247</v>
      </c>
      <c r="B248" t="s">
        <v>299</v>
      </c>
      <c r="C248">
        <v>77</v>
      </c>
      <c r="D248">
        <v>60</v>
      </c>
      <c r="E248">
        <v>63.833983576090802</v>
      </c>
      <c r="F248">
        <v>1.2750716114490901</v>
      </c>
      <c r="G248">
        <v>3200.32273270321</v>
      </c>
      <c r="H248">
        <v>318.98151901556099</v>
      </c>
      <c r="I248">
        <v>0.63306660448271002</v>
      </c>
      <c r="J248">
        <v>0.39525065357084099</v>
      </c>
      <c r="K248">
        <v>0.85634743875278396</v>
      </c>
      <c r="L248" t="s">
        <v>33</v>
      </c>
      <c r="M248" t="s">
        <v>34</v>
      </c>
      <c r="N248" t="s">
        <v>35</v>
      </c>
      <c r="O248">
        <v>0.84515861930735703</v>
      </c>
      <c r="P248" t="s">
        <v>36</v>
      </c>
    </row>
    <row r="249" spans="1:16">
      <c r="A249">
        <v>248</v>
      </c>
      <c r="B249" t="s">
        <v>300</v>
      </c>
      <c r="C249">
        <v>191</v>
      </c>
      <c r="D249">
        <v>110</v>
      </c>
      <c r="E249">
        <v>102.628896369269</v>
      </c>
      <c r="F249">
        <v>1.7426420014755399</v>
      </c>
      <c r="G249">
        <v>8272.3556722117191</v>
      </c>
      <c r="H249">
        <v>1242.7973524583899</v>
      </c>
      <c r="I249">
        <v>0.676313628815572</v>
      </c>
      <c r="J249">
        <v>6.7303620017861707E-2</v>
      </c>
      <c r="K249">
        <v>0.541484248827661</v>
      </c>
      <c r="L249" t="s">
        <v>44</v>
      </c>
      <c r="M249" t="s">
        <v>34</v>
      </c>
      <c r="N249" t="s">
        <v>35</v>
      </c>
      <c r="O249">
        <v>0.83306456099308501</v>
      </c>
      <c r="P249" t="s">
        <v>36</v>
      </c>
    </row>
    <row r="250" spans="1:16">
      <c r="A250">
        <v>249</v>
      </c>
      <c r="B250" t="s">
        <v>301</v>
      </c>
      <c r="C250">
        <v>113</v>
      </c>
      <c r="D250">
        <v>107</v>
      </c>
      <c r="E250">
        <v>88.826251439193996</v>
      </c>
      <c r="F250">
        <v>1.05612245771797</v>
      </c>
      <c r="G250">
        <v>6196.8723618147496</v>
      </c>
      <c r="H250">
        <v>777.18720951878504</v>
      </c>
      <c r="I250">
        <v>0.62919151432654297</v>
      </c>
      <c r="J250">
        <v>0.12892321459680101</v>
      </c>
      <c r="K250">
        <v>0.70177239905068101</v>
      </c>
      <c r="L250" t="s">
        <v>41</v>
      </c>
      <c r="M250" t="s">
        <v>34</v>
      </c>
      <c r="N250" t="s">
        <v>35</v>
      </c>
      <c r="O250">
        <v>0.71304867222600699</v>
      </c>
      <c r="P250" t="s">
        <v>36</v>
      </c>
    </row>
    <row r="251" spans="1:16">
      <c r="A251">
        <v>250</v>
      </c>
      <c r="B251" t="s">
        <v>302</v>
      </c>
      <c r="C251">
        <v>116</v>
      </c>
      <c r="D251">
        <v>184</v>
      </c>
      <c r="E251">
        <v>106.459223143632</v>
      </c>
      <c r="F251">
        <v>0.63124269901710095</v>
      </c>
      <c r="G251">
        <v>8901.3620722117194</v>
      </c>
      <c r="H251">
        <v>1323.81830957651</v>
      </c>
      <c r="I251">
        <v>0.62527001059825704</v>
      </c>
      <c r="J251">
        <v>6.3827754192962494E-2</v>
      </c>
      <c r="K251">
        <v>0.54024626764692596</v>
      </c>
      <c r="L251" t="s">
        <v>44</v>
      </c>
      <c r="M251" t="s">
        <v>34</v>
      </c>
      <c r="N251" t="s">
        <v>35</v>
      </c>
      <c r="O251">
        <v>0.80894910772433104</v>
      </c>
      <c r="P251" t="s">
        <v>36</v>
      </c>
    </row>
    <row r="252" spans="1:16">
      <c r="A252">
        <v>251</v>
      </c>
      <c r="B252" t="s">
        <v>303</v>
      </c>
      <c r="C252">
        <v>82</v>
      </c>
      <c r="D252">
        <v>58</v>
      </c>
      <c r="E252">
        <v>62.9353100568038</v>
      </c>
      <c r="F252">
        <v>1.3939937793008801</v>
      </c>
      <c r="G252">
        <v>3110.84686956522</v>
      </c>
      <c r="H252">
        <v>335.60262452042599</v>
      </c>
      <c r="I252">
        <v>0.82255857613501604</v>
      </c>
      <c r="J252">
        <v>0.34708656284754802</v>
      </c>
      <c r="K252">
        <v>0.80851392590875704</v>
      </c>
      <c r="L252" t="s">
        <v>33</v>
      </c>
      <c r="M252" t="s">
        <v>34</v>
      </c>
      <c r="N252" t="s">
        <v>35</v>
      </c>
      <c r="O252">
        <v>0.85905509948946701</v>
      </c>
      <c r="P252" t="s">
        <v>36</v>
      </c>
    </row>
    <row r="253" spans="1:16">
      <c r="A253">
        <v>252</v>
      </c>
      <c r="B253" t="s">
        <v>304</v>
      </c>
      <c r="C253">
        <v>149</v>
      </c>
      <c r="D253">
        <v>61</v>
      </c>
      <c r="E253">
        <v>79.239441924693594</v>
      </c>
      <c r="F253">
        <v>2.4458424596419901</v>
      </c>
      <c r="G253">
        <v>4931.4280117202297</v>
      </c>
      <c r="H253">
        <v>573.94676682378895</v>
      </c>
      <c r="I253">
        <v>0.70944446070753697</v>
      </c>
      <c r="J253">
        <v>0.18812189041437199</v>
      </c>
      <c r="K253">
        <v>0.60407828857532997</v>
      </c>
      <c r="L253" t="s">
        <v>33</v>
      </c>
      <c r="M253" t="s">
        <v>34</v>
      </c>
      <c r="N253" t="s">
        <v>35</v>
      </c>
      <c r="O253">
        <v>0.94163919784229999</v>
      </c>
      <c r="P253" t="s">
        <v>36</v>
      </c>
    </row>
    <row r="254" spans="1:16">
      <c r="A254">
        <v>253</v>
      </c>
      <c r="B254" t="s">
        <v>305</v>
      </c>
      <c r="C254">
        <v>92</v>
      </c>
      <c r="D254">
        <v>100</v>
      </c>
      <c r="E254">
        <v>89.348813290248501</v>
      </c>
      <c r="F254">
        <v>0.92560546064964899</v>
      </c>
      <c r="G254">
        <v>6269.9988147448003</v>
      </c>
      <c r="H254">
        <v>435.30656006844202</v>
      </c>
      <c r="I254">
        <v>0.74922792095223401</v>
      </c>
      <c r="J254">
        <v>0.41580231093195102</v>
      </c>
      <c r="K254">
        <v>0.86271422144054999</v>
      </c>
      <c r="L254" t="s">
        <v>44</v>
      </c>
      <c r="M254" t="s">
        <v>34</v>
      </c>
      <c r="N254" t="s">
        <v>35</v>
      </c>
      <c r="O254">
        <v>0.83292296490865403</v>
      </c>
      <c r="P254" t="s">
        <v>36</v>
      </c>
    </row>
    <row r="255" spans="1:16">
      <c r="A255">
        <v>254</v>
      </c>
      <c r="B255" t="s">
        <v>306</v>
      </c>
      <c r="C255">
        <v>150</v>
      </c>
      <c r="D255">
        <v>64</v>
      </c>
      <c r="E255">
        <v>71.992942022903406</v>
      </c>
      <c r="F255">
        <v>2.35163635203868</v>
      </c>
      <c r="G255">
        <v>4070.7058797731602</v>
      </c>
      <c r="H255">
        <v>551.444512037609</v>
      </c>
      <c r="I255">
        <v>0.93086134896722095</v>
      </c>
      <c r="J255">
        <v>0.16821934999874999</v>
      </c>
      <c r="K255">
        <v>0.626011428571429</v>
      </c>
      <c r="L255" t="s">
        <v>41</v>
      </c>
      <c r="M255" t="s">
        <v>34</v>
      </c>
      <c r="N255" t="s">
        <v>35</v>
      </c>
      <c r="O255">
        <v>0.76865369443731202</v>
      </c>
      <c r="P255" t="s">
        <v>36</v>
      </c>
    </row>
    <row r="256" spans="1:16">
      <c r="A256">
        <v>255</v>
      </c>
      <c r="B256" t="s">
        <v>307</v>
      </c>
      <c r="C256">
        <v>82</v>
      </c>
      <c r="D256">
        <v>97</v>
      </c>
      <c r="E256">
        <v>70.252786622490206</v>
      </c>
      <c r="F256">
        <v>0.848314606741573</v>
      </c>
      <c r="G256">
        <v>3876.29652930057</v>
      </c>
      <c r="H256">
        <v>728.51451994999604</v>
      </c>
      <c r="I256">
        <v>0.65332692858015495</v>
      </c>
      <c r="J256">
        <v>9.1780502730824595E-2</v>
      </c>
      <c r="K256">
        <v>0.63287146011793505</v>
      </c>
      <c r="L256" t="s">
        <v>41</v>
      </c>
      <c r="M256" t="s">
        <v>34</v>
      </c>
      <c r="N256" t="s">
        <v>35</v>
      </c>
      <c r="O256">
        <v>0.82772138085901403</v>
      </c>
      <c r="P256" t="s">
        <v>36</v>
      </c>
    </row>
    <row r="257" spans="1:16">
      <c r="A257">
        <v>256</v>
      </c>
      <c r="B257" t="s">
        <v>308</v>
      </c>
      <c r="C257">
        <v>112</v>
      </c>
      <c r="D257">
        <v>84</v>
      </c>
      <c r="E257">
        <v>80.891598374930794</v>
      </c>
      <c r="F257">
        <v>1.33599490115062</v>
      </c>
      <c r="G257">
        <v>5139.2141523629498</v>
      </c>
      <c r="H257">
        <v>513.44368624884203</v>
      </c>
      <c r="I257">
        <v>0.76465301947016096</v>
      </c>
      <c r="J257">
        <v>0.24497453598065799</v>
      </c>
      <c r="K257">
        <v>0.73209824264238799</v>
      </c>
      <c r="L257" t="s">
        <v>41</v>
      </c>
      <c r="M257" t="s">
        <v>34</v>
      </c>
      <c r="N257" t="s">
        <v>35</v>
      </c>
      <c r="O257">
        <v>0.74809229947408096</v>
      </c>
      <c r="P257" t="s">
        <v>36</v>
      </c>
    </row>
    <row r="258" spans="1:16">
      <c r="A258">
        <v>257</v>
      </c>
      <c r="B258" t="s">
        <v>309</v>
      </c>
      <c r="C258">
        <v>62</v>
      </c>
      <c r="D258">
        <v>79</v>
      </c>
      <c r="E258">
        <v>65.837739318549893</v>
      </c>
      <c r="F258">
        <v>0.778688535796485</v>
      </c>
      <c r="G258">
        <v>3404.3930982986799</v>
      </c>
      <c r="H258">
        <v>287.67829128648901</v>
      </c>
      <c r="I258">
        <v>0.75658866804083003</v>
      </c>
      <c r="J258">
        <v>0.51693434128655102</v>
      </c>
      <c r="K258">
        <v>0.89514616226356103</v>
      </c>
      <c r="L258" t="s">
        <v>33</v>
      </c>
      <c r="M258" t="s">
        <v>34</v>
      </c>
      <c r="N258" t="s">
        <v>35</v>
      </c>
      <c r="O258">
        <v>0.91559078216002099</v>
      </c>
      <c r="P258" t="s">
        <v>36</v>
      </c>
    </row>
    <row r="259" spans="1:16">
      <c r="A259">
        <v>258</v>
      </c>
      <c r="B259" t="s">
        <v>310</v>
      </c>
      <c r="C259">
        <v>135</v>
      </c>
      <c r="D259">
        <v>51</v>
      </c>
      <c r="E259">
        <v>74.667825526957202</v>
      </c>
      <c r="F259">
        <v>2.65072718211536</v>
      </c>
      <c r="G259">
        <v>4378.81794669187</v>
      </c>
      <c r="H259">
        <v>517.88292006129802</v>
      </c>
      <c r="I259">
        <v>0.61891358226398396</v>
      </c>
      <c r="J259">
        <v>0.20516514298744201</v>
      </c>
      <c r="K259">
        <v>0.72151743730407503</v>
      </c>
      <c r="L259" t="s">
        <v>111</v>
      </c>
      <c r="M259" t="s">
        <v>34</v>
      </c>
      <c r="N259" t="s">
        <v>35</v>
      </c>
      <c r="O259">
        <v>0.83847294961090602</v>
      </c>
      <c r="P259" t="s">
        <v>36</v>
      </c>
    </row>
    <row r="260" spans="1:16">
      <c r="A260">
        <v>259</v>
      </c>
      <c r="B260" t="s">
        <v>311</v>
      </c>
      <c r="C260">
        <v>160</v>
      </c>
      <c r="D260">
        <v>89</v>
      </c>
      <c r="E260">
        <v>88.880562166691504</v>
      </c>
      <c r="F260">
        <v>1.80039924160017</v>
      </c>
      <c r="G260">
        <v>6204.45254291115</v>
      </c>
      <c r="H260">
        <v>961.757969026566</v>
      </c>
      <c r="I260">
        <v>0.59901225386451296</v>
      </c>
      <c r="J260">
        <v>8.4291104390346802E-2</v>
      </c>
      <c r="K260">
        <v>0.58321224991617304</v>
      </c>
      <c r="L260" t="s">
        <v>41</v>
      </c>
      <c r="M260" t="s">
        <v>34</v>
      </c>
      <c r="N260" t="s">
        <v>35</v>
      </c>
      <c r="O260">
        <v>0.76195112935906995</v>
      </c>
      <c r="P260" t="s">
        <v>36</v>
      </c>
    </row>
    <row r="261" spans="1:16">
      <c r="A261">
        <v>260</v>
      </c>
      <c r="B261" t="s">
        <v>312</v>
      </c>
      <c r="C261">
        <v>228</v>
      </c>
      <c r="D261">
        <v>189</v>
      </c>
      <c r="E261">
        <v>155.74768124891699</v>
      </c>
      <c r="F261">
        <v>1.21098269617735</v>
      </c>
      <c r="G261">
        <v>19051.670453308099</v>
      </c>
      <c r="H261">
        <v>1117.98748696897</v>
      </c>
      <c r="I261">
        <v>0.65146643116580905</v>
      </c>
      <c r="J261">
        <v>0.19154421464889901</v>
      </c>
      <c r="K261">
        <v>0.60861782441479495</v>
      </c>
      <c r="L261" t="s">
        <v>295</v>
      </c>
      <c r="M261" t="s">
        <v>34</v>
      </c>
      <c r="N261" t="s">
        <v>35</v>
      </c>
      <c r="O261">
        <v>0.66913958676569396</v>
      </c>
      <c r="P261" t="s">
        <v>36</v>
      </c>
    </row>
    <row r="262" spans="1:16">
      <c r="A262">
        <v>261</v>
      </c>
      <c r="B262" t="s">
        <v>313</v>
      </c>
      <c r="C262">
        <v>132</v>
      </c>
      <c r="D262">
        <v>77</v>
      </c>
      <c r="E262">
        <v>90.848496154671196</v>
      </c>
      <c r="F262">
        <v>1.70301811245573</v>
      </c>
      <c r="G262">
        <v>6482.2438854442398</v>
      </c>
      <c r="H262">
        <v>444.40421649673698</v>
      </c>
      <c r="I262">
        <v>0.73448195134785799</v>
      </c>
      <c r="J262">
        <v>0.41245719982901002</v>
      </c>
      <c r="K262">
        <v>0.86790312630594402</v>
      </c>
      <c r="L262" t="s">
        <v>44</v>
      </c>
      <c r="M262" t="s">
        <v>34</v>
      </c>
      <c r="N262" t="s">
        <v>35</v>
      </c>
      <c r="O262">
        <v>0.860253018100824</v>
      </c>
      <c r="P262" t="s">
        <v>36</v>
      </c>
    </row>
    <row r="263" spans="1:16">
      <c r="A263">
        <v>262</v>
      </c>
      <c r="B263" t="s">
        <v>314</v>
      </c>
      <c r="C263">
        <v>176</v>
      </c>
      <c r="D263">
        <v>88</v>
      </c>
      <c r="E263">
        <v>89.468401576160204</v>
      </c>
      <c r="F263">
        <v>2.00621118012422</v>
      </c>
      <c r="G263">
        <v>6286.7941179584104</v>
      </c>
      <c r="H263">
        <v>1220.5009912329101</v>
      </c>
      <c r="I263">
        <v>0.72856138052510799</v>
      </c>
      <c r="J263">
        <v>5.3035031269781201E-2</v>
      </c>
      <c r="K263">
        <v>0.52298523702366495</v>
      </c>
      <c r="L263" t="s">
        <v>55</v>
      </c>
      <c r="M263" t="s">
        <v>34</v>
      </c>
      <c r="N263" t="s">
        <v>35</v>
      </c>
      <c r="O263">
        <v>0.74004995758390901</v>
      </c>
      <c r="P263" t="s">
        <v>36</v>
      </c>
    </row>
    <row r="264" spans="1:16">
      <c r="A264">
        <v>263</v>
      </c>
      <c r="B264" t="s">
        <v>315</v>
      </c>
      <c r="C264">
        <v>102</v>
      </c>
      <c r="D264">
        <v>194</v>
      </c>
      <c r="E264">
        <v>104.945492997849</v>
      </c>
      <c r="F264">
        <v>0.52451361481209602</v>
      </c>
      <c r="G264">
        <v>8650.0270480151194</v>
      </c>
      <c r="H264">
        <v>1149.4677409993001</v>
      </c>
      <c r="I264">
        <v>0.66613119103906804</v>
      </c>
      <c r="J264">
        <v>8.2268533223207402E-2</v>
      </c>
      <c r="K264">
        <v>0.52979517523896202</v>
      </c>
      <c r="L264" t="s">
        <v>55</v>
      </c>
      <c r="M264" t="s">
        <v>34</v>
      </c>
      <c r="N264" t="s">
        <v>35</v>
      </c>
      <c r="O264">
        <v>0.85254074677647695</v>
      </c>
      <c r="P264" t="s">
        <v>36</v>
      </c>
    </row>
    <row r="265" spans="1:16">
      <c r="A265">
        <v>264</v>
      </c>
      <c r="B265" t="s">
        <v>316</v>
      </c>
      <c r="C265">
        <v>129</v>
      </c>
      <c r="D265">
        <v>248</v>
      </c>
      <c r="E265">
        <v>124.824953149186</v>
      </c>
      <c r="F265">
        <v>0.52254640438098998</v>
      </c>
      <c r="G265">
        <v>12237.5</v>
      </c>
      <c r="H265">
        <v>1108.6143475771</v>
      </c>
      <c r="I265">
        <v>0.89681182041432395</v>
      </c>
      <c r="J265">
        <v>0.125124276430991</v>
      </c>
      <c r="K265">
        <v>0.49847250509164998</v>
      </c>
      <c r="L265" t="s">
        <v>41</v>
      </c>
      <c r="M265" t="s">
        <v>34</v>
      </c>
      <c r="N265" t="s">
        <v>35</v>
      </c>
      <c r="O265">
        <v>0.77982320005263195</v>
      </c>
      <c r="P265" t="s">
        <v>36</v>
      </c>
    </row>
    <row r="266" spans="1:16">
      <c r="A266">
        <v>265</v>
      </c>
      <c r="B266" t="s">
        <v>317</v>
      </c>
      <c r="C266">
        <v>49</v>
      </c>
      <c r="D266">
        <v>126</v>
      </c>
      <c r="E266">
        <v>65.637665709265306</v>
      </c>
      <c r="F266">
        <v>0.38362068965517199</v>
      </c>
      <c r="G266">
        <v>3383.73338903592</v>
      </c>
      <c r="H266">
        <v>634.31755551587003</v>
      </c>
      <c r="I266">
        <v>0.84439127659245705</v>
      </c>
      <c r="J266">
        <v>0.10567993523050399</v>
      </c>
      <c r="K266">
        <v>0.648086996128445</v>
      </c>
      <c r="L266" t="s">
        <v>33</v>
      </c>
      <c r="M266" t="s">
        <v>34</v>
      </c>
      <c r="N266" t="s">
        <v>35</v>
      </c>
      <c r="O266">
        <v>0.88147849880031903</v>
      </c>
      <c r="P266" t="s">
        <v>36</v>
      </c>
    </row>
    <row r="267" spans="1:16">
      <c r="A267">
        <v>266</v>
      </c>
      <c r="B267" t="s">
        <v>318</v>
      </c>
      <c r="C267">
        <v>150</v>
      </c>
      <c r="D267">
        <v>178</v>
      </c>
      <c r="E267">
        <v>135.61621394275701</v>
      </c>
      <c r="F267">
        <v>0.84401077966905702</v>
      </c>
      <c r="G267">
        <v>14444.852549716399</v>
      </c>
      <c r="H267">
        <v>1063.2105663113</v>
      </c>
      <c r="I267">
        <v>0.57656604000880296</v>
      </c>
      <c r="J267">
        <v>0.16057739528631201</v>
      </c>
      <c r="K267">
        <v>0.641445175597811</v>
      </c>
      <c r="L267" t="s">
        <v>33</v>
      </c>
      <c r="M267" t="s">
        <v>34</v>
      </c>
      <c r="N267" t="s">
        <v>35</v>
      </c>
      <c r="O267">
        <v>0.905514277896181</v>
      </c>
      <c r="P267" t="s">
        <v>36</v>
      </c>
    </row>
    <row r="268" spans="1:16">
      <c r="A268">
        <v>267</v>
      </c>
      <c r="B268" t="s">
        <v>319</v>
      </c>
      <c r="C268">
        <v>77</v>
      </c>
      <c r="D268">
        <v>133</v>
      </c>
      <c r="E268">
        <v>85.380469451149395</v>
      </c>
      <c r="F268">
        <v>0.58023980707033995</v>
      </c>
      <c r="G268">
        <v>5725.4148238185298</v>
      </c>
      <c r="H268">
        <v>540.43997204832397</v>
      </c>
      <c r="I268">
        <v>0.748421995257603</v>
      </c>
      <c r="J268">
        <v>0.24633260321094799</v>
      </c>
      <c r="K268">
        <v>0.70613359730165703</v>
      </c>
      <c r="L268" t="s">
        <v>33</v>
      </c>
      <c r="M268" t="s">
        <v>34</v>
      </c>
      <c r="N268" t="s">
        <v>35</v>
      </c>
      <c r="O268">
        <v>0.93710664731150495</v>
      </c>
      <c r="P268" t="s">
        <v>36</v>
      </c>
    </row>
    <row r="269" spans="1:16">
      <c r="A269">
        <v>268</v>
      </c>
      <c r="B269" t="s">
        <v>320</v>
      </c>
      <c r="C269">
        <v>76</v>
      </c>
      <c r="D269">
        <v>77</v>
      </c>
      <c r="E269">
        <v>63.495118592057899</v>
      </c>
      <c r="F269">
        <v>0.991180670157215</v>
      </c>
      <c r="G269">
        <v>3166.4348642722098</v>
      </c>
      <c r="H269">
        <v>369.935270312765</v>
      </c>
      <c r="I269">
        <v>0.57706450112888596</v>
      </c>
      <c r="J269">
        <v>0.29075617256352498</v>
      </c>
      <c r="K269">
        <v>0.73568616617169702</v>
      </c>
      <c r="L269" t="s">
        <v>93</v>
      </c>
      <c r="M269" t="s">
        <v>34</v>
      </c>
      <c r="N269" t="s">
        <v>35</v>
      </c>
      <c r="O269">
        <v>0.72675273103836102</v>
      </c>
      <c r="P269" t="s">
        <v>36</v>
      </c>
    </row>
    <row r="270" spans="1:16">
      <c r="A270">
        <v>269</v>
      </c>
      <c r="B270" t="s">
        <v>321</v>
      </c>
      <c r="C270">
        <v>64</v>
      </c>
      <c r="D270">
        <v>97</v>
      </c>
      <c r="E270">
        <v>70.344314221757898</v>
      </c>
      <c r="F270">
        <v>0.65297001828066104</v>
      </c>
      <c r="G270">
        <v>3886.40343742911</v>
      </c>
      <c r="H270">
        <v>368.393162680709</v>
      </c>
      <c r="I270">
        <v>0.75494414505670204</v>
      </c>
      <c r="J270">
        <v>0.35986086810225498</v>
      </c>
      <c r="K270">
        <v>0.79758418740849202</v>
      </c>
      <c r="L270" t="s">
        <v>33</v>
      </c>
      <c r="M270" t="s">
        <v>34</v>
      </c>
      <c r="N270" t="s">
        <v>35</v>
      </c>
      <c r="O270">
        <v>0.94905720361922097</v>
      </c>
      <c r="P270" t="s">
        <v>36</v>
      </c>
    </row>
    <row r="271" spans="1:16">
      <c r="A271">
        <v>270</v>
      </c>
      <c r="B271" t="s">
        <v>322</v>
      </c>
      <c r="C271">
        <v>99</v>
      </c>
      <c r="D271">
        <v>147</v>
      </c>
      <c r="E271">
        <v>96.026288294845401</v>
      </c>
      <c r="F271">
        <v>0.67580783520632404</v>
      </c>
      <c r="G271">
        <v>7242.1941981096397</v>
      </c>
      <c r="H271">
        <v>813.194254826048</v>
      </c>
      <c r="I271">
        <v>0.68767503798101604</v>
      </c>
      <c r="J271">
        <v>0.13762312869052701</v>
      </c>
      <c r="K271">
        <v>0.65994880338060202</v>
      </c>
      <c r="L271" t="s">
        <v>38</v>
      </c>
      <c r="M271" t="s">
        <v>34</v>
      </c>
      <c r="N271" t="s">
        <v>35</v>
      </c>
      <c r="O271">
        <v>0.70686132024777604</v>
      </c>
      <c r="P271" t="s">
        <v>36</v>
      </c>
    </row>
    <row r="272" spans="1:16">
      <c r="A272">
        <v>271</v>
      </c>
      <c r="B272" t="s">
        <v>323</v>
      </c>
      <c r="C272">
        <v>127</v>
      </c>
      <c r="D272">
        <v>150</v>
      </c>
      <c r="E272">
        <v>123.414456421824</v>
      </c>
      <c r="F272">
        <v>0.84496121566066695</v>
      </c>
      <c r="G272">
        <v>11962.5</v>
      </c>
      <c r="H272">
        <v>674.76658761501301</v>
      </c>
      <c r="I272">
        <v>0.71596119824012205</v>
      </c>
      <c r="J272">
        <v>0.33016016718566998</v>
      </c>
      <c r="K272">
        <v>0.75473186119873803</v>
      </c>
      <c r="L272" t="s">
        <v>74</v>
      </c>
      <c r="M272" t="s">
        <v>34</v>
      </c>
      <c r="N272" t="s">
        <v>35</v>
      </c>
      <c r="O272">
        <v>0.70993458691530198</v>
      </c>
      <c r="P272" t="s">
        <v>36</v>
      </c>
    </row>
    <row r="273" spans="1:16">
      <c r="A273">
        <v>272</v>
      </c>
      <c r="B273" t="s">
        <v>324</v>
      </c>
      <c r="C273">
        <v>218</v>
      </c>
      <c r="D273">
        <v>209</v>
      </c>
      <c r="E273">
        <v>147.91146127782</v>
      </c>
      <c r="F273">
        <v>1.04177546357643</v>
      </c>
      <c r="G273">
        <v>17182.784235538798</v>
      </c>
      <c r="H273">
        <v>1508.46171507597</v>
      </c>
      <c r="I273">
        <v>0.61572352662035401</v>
      </c>
      <c r="J273">
        <v>9.4893139711031999E-2</v>
      </c>
      <c r="K273">
        <v>0.57335925527324705</v>
      </c>
      <c r="L273" t="s">
        <v>44</v>
      </c>
      <c r="M273" t="s">
        <v>34</v>
      </c>
      <c r="N273" t="s">
        <v>35</v>
      </c>
      <c r="O273">
        <v>0.791990704743046</v>
      </c>
      <c r="P273" t="s">
        <v>36</v>
      </c>
    </row>
    <row r="274" spans="1:16">
      <c r="A274">
        <v>273</v>
      </c>
      <c r="B274" t="s">
        <v>325</v>
      </c>
      <c r="C274">
        <v>100</v>
      </c>
      <c r="D274">
        <v>61</v>
      </c>
      <c r="E274">
        <v>69.729599438490496</v>
      </c>
      <c r="F274">
        <v>1.6478456619046</v>
      </c>
      <c r="G274">
        <v>3818.7763315689999</v>
      </c>
      <c r="H274">
        <v>390.78582306519797</v>
      </c>
      <c r="I274">
        <v>0.72076914040672002</v>
      </c>
      <c r="J274">
        <v>0.31423639675618498</v>
      </c>
      <c r="K274">
        <v>0.80582737423159001</v>
      </c>
      <c r="L274" t="s">
        <v>55</v>
      </c>
      <c r="M274" t="s">
        <v>34</v>
      </c>
      <c r="N274" t="s">
        <v>35</v>
      </c>
      <c r="O274">
        <v>0.823489211993367</v>
      </c>
      <c r="P274" t="s">
        <v>36</v>
      </c>
    </row>
    <row r="275" spans="1:16">
      <c r="A275">
        <v>274</v>
      </c>
      <c r="B275" t="s">
        <v>326</v>
      </c>
      <c r="C275">
        <v>97</v>
      </c>
      <c r="D275">
        <v>100</v>
      </c>
      <c r="E275">
        <v>95.434226381553998</v>
      </c>
      <c r="F275">
        <v>0.97494916979624402</v>
      </c>
      <c r="G275">
        <v>7153.1642279773196</v>
      </c>
      <c r="H275">
        <v>389.61789360056798</v>
      </c>
      <c r="I275">
        <v>0.65710109785313997</v>
      </c>
      <c r="J275">
        <v>0.59214800697459002</v>
      </c>
      <c r="K275">
        <v>0.93128604048144303</v>
      </c>
      <c r="L275" t="s">
        <v>111</v>
      </c>
      <c r="M275" t="s">
        <v>34</v>
      </c>
      <c r="N275" t="s">
        <v>35</v>
      </c>
      <c r="O275">
        <v>0.79326654212717296</v>
      </c>
      <c r="P275" t="s">
        <v>36</v>
      </c>
    </row>
    <row r="276" spans="1:16">
      <c r="A276">
        <v>275</v>
      </c>
      <c r="B276" t="s">
        <v>327</v>
      </c>
      <c r="C276">
        <v>153</v>
      </c>
      <c r="D276">
        <v>72</v>
      </c>
      <c r="E276">
        <v>85.672543333102197</v>
      </c>
      <c r="F276">
        <v>2.1313243548571199</v>
      </c>
      <c r="G276">
        <v>5764.6534083175802</v>
      </c>
      <c r="H276">
        <v>555.03519735201598</v>
      </c>
      <c r="I276">
        <v>0.687942369302603</v>
      </c>
      <c r="J276">
        <v>0.235148393390372</v>
      </c>
      <c r="K276">
        <v>0.71997401150918905</v>
      </c>
      <c r="L276" t="s">
        <v>41</v>
      </c>
      <c r="M276" t="s">
        <v>34</v>
      </c>
      <c r="N276" t="s">
        <v>35</v>
      </c>
      <c r="O276">
        <v>0.70180664375396695</v>
      </c>
      <c r="P276" t="s">
        <v>36</v>
      </c>
    </row>
    <row r="277" spans="1:16">
      <c r="A277">
        <v>276</v>
      </c>
      <c r="B277" t="s">
        <v>328</v>
      </c>
      <c r="C277">
        <v>88</v>
      </c>
      <c r="D277">
        <v>225</v>
      </c>
      <c r="E277">
        <v>122.313387045892</v>
      </c>
      <c r="F277">
        <v>0.39027025764627699</v>
      </c>
      <c r="G277">
        <v>11750</v>
      </c>
      <c r="H277">
        <v>721.83765530586197</v>
      </c>
      <c r="I277">
        <v>0.73546561374086294</v>
      </c>
      <c r="J277">
        <v>0.28337965242415197</v>
      </c>
      <c r="K277">
        <v>0.72196620583717397</v>
      </c>
      <c r="L277" t="s">
        <v>33</v>
      </c>
      <c r="M277" t="s">
        <v>34</v>
      </c>
      <c r="N277" t="s">
        <v>35</v>
      </c>
      <c r="O277">
        <v>0.93274697726820199</v>
      </c>
      <c r="P277" t="s">
        <v>36</v>
      </c>
    </row>
    <row r="278" spans="1:16">
      <c r="A278">
        <v>277</v>
      </c>
      <c r="B278" t="s">
        <v>329</v>
      </c>
      <c r="C278">
        <v>83</v>
      </c>
      <c r="D278">
        <v>89</v>
      </c>
      <c r="E278">
        <v>73.641923536142599</v>
      </c>
      <c r="F278">
        <v>0.93220338824292004</v>
      </c>
      <c r="G278">
        <v>4259.3186211720204</v>
      </c>
      <c r="H278">
        <v>437.56492431568103</v>
      </c>
      <c r="I278">
        <v>0.684720196460187</v>
      </c>
      <c r="J278">
        <v>0.27955353644737502</v>
      </c>
      <c r="K278">
        <v>0.751875951094086</v>
      </c>
      <c r="L278" t="s">
        <v>330</v>
      </c>
      <c r="M278" t="s">
        <v>34</v>
      </c>
      <c r="N278" t="s">
        <v>35</v>
      </c>
      <c r="O278">
        <v>0.64876127760383195</v>
      </c>
      <c r="P278" t="s">
        <v>36</v>
      </c>
    </row>
    <row r="279" spans="1:16">
      <c r="A279">
        <v>278</v>
      </c>
      <c r="B279" t="s">
        <v>331</v>
      </c>
      <c r="C279">
        <v>68</v>
      </c>
      <c r="D279">
        <v>103</v>
      </c>
      <c r="E279">
        <v>69.798770936031005</v>
      </c>
      <c r="F279">
        <v>0.66346987013911796</v>
      </c>
      <c r="G279">
        <v>3826.3565126654098</v>
      </c>
      <c r="H279">
        <v>557.083775034366</v>
      </c>
      <c r="I279">
        <v>0.74848120779799598</v>
      </c>
      <c r="J279">
        <v>0.15493669093726001</v>
      </c>
      <c r="K279">
        <v>0.66571849706498398</v>
      </c>
      <c r="L279" t="s">
        <v>134</v>
      </c>
      <c r="M279" t="s">
        <v>34</v>
      </c>
      <c r="N279" t="s">
        <v>35</v>
      </c>
      <c r="O279">
        <v>0.76013737619763</v>
      </c>
      <c r="P279" t="s">
        <v>36</v>
      </c>
    </row>
    <row r="280" spans="1:16">
      <c r="A280">
        <v>279</v>
      </c>
      <c r="B280" t="s">
        <v>332</v>
      </c>
      <c r="C280">
        <v>118</v>
      </c>
      <c r="D280">
        <v>50</v>
      </c>
      <c r="E280">
        <v>60.086399943946603</v>
      </c>
      <c r="F280">
        <v>2.3325432786729499</v>
      </c>
      <c r="G280">
        <v>2835.5822540642698</v>
      </c>
      <c r="H280">
        <v>374.219514761178</v>
      </c>
      <c r="I280">
        <v>0.54340217497291299</v>
      </c>
      <c r="J280">
        <v>0.25444812278094803</v>
      </c>
      <c r="K280">
        <v>0.71719108304199097</v>
      </c>
      <c r="L280" t="s">
        <v>44</v>
      </c>
      <c r="M280" t="s">
        <v>34</v>
      </c>
      <c r="N280" t="s">
        <v>35</v>
      </c>
      <c r="O280">
        <v>0.69295882083965699</v>
      </c>
      <c r="P280" t="s">
        <v>36</v>
      </c>
    </row>
    <row r="281" spans="1:16">
      <c r="A281">
        <v>280</v>
      </c>
      <c r="B281" t="s">
        <v>333</v>
      </c>
      <c r="C281">
        <v>108</v>
      </c>
      <c r="D281">
        <v>86</v>
      </c>
      <c r="E281">
        <v>86.894195648669594</v>
      </c>
      <c r="F281">
        <v>1.2460429629701</v>
      </c>
      <c r="G281">
        <v>5930.2283444234399</v>
      </c>
      <c r="H281">
        <v>444.85588934618499</v>
      </c>
      <c r="I281">
        <v>0.63604556046921701</v>
      </c>
      <c r="J281">
        <v>0.376567288635627</v>
      </c>
      <c r="K281">
        <v>0.80036508796212702</v>
      </c>
      <c r="L281" t="s">
        <v>41</v>
      </c>
      <c r="M281" t="s">
        <v>34</v>
      </c>
      <c r="N281" t="s">
        <v>35</v>
      </c>
      <c r="O281">
        <v>0.74196843702175197</v>
      </c>
      <c r="P281" t="s">
        <v>36</v>
      </c>
    </row>
    <row r="282" spans="1:16">
      <c r="A282">
        <v>281</v>
      </c>
      <c r="B282" t="s">
        <v>334</v>
      </c>
      <c r="C282">
        <v>91</v>
      </c>
      <c r="D282">
        <v>104</v>
      </c>
      <c r="E282">
        <v>82.590914873295603</v>
      </c>
      <c r="F282">
        <v>0.87263710362485603</v>
      </c>
      <c r="G282">
        <v>5357.4044631380002</v>
      </c>
      <c r="H282">
        <v>674.34426150581101</v>
      </c>
      <c r="I282">
        <v>0.71101946316736897</v>
      </c>
      <c r="J282">
        <v>0.148047462106492</v>
      </c>
      <c r="K282">
        <v>0.71880110078570603</v>
      </c>
      <c r="L282" t="s">
        <v>74</v>
      </c>
      <c r="M282" t="s">
        <v>34</v>
      </c>
      <c r="N282" t="s">
        <v>35</v>
      </c>
      <c r="O282">
        <v>0.84694575632229396</v>
      </c>
      <c r="P282" t="s">
        <v>36</v>
      </c>
    </row>
    <row r="283" spans="1:16">
      <c r="A283">
        <v>282</v>
      </c>
      <c r="B283" t="s">
        <v>335</v>
      </c>
      <c r="C283">
        <v>114</v>
      </c>
      <c r="D283">
        <v>96</v>
      </c>
      <c r="E283">
        <v>77.879611948392494</v>
      </c>
      <c r="F283">
        <v>1.1832705506246</v>
      </c>
      <c r="G283">
        <v>4763.6236105860098</v>
      </c>
      <c r="H283">
        <v>735.13462332767006</v>
      </c>
      <c r="I283">
        <v>0.65458779858175398</v>
      </c>
      <c r="J283">
        <v>0.110767804549372</v>
      </c>
      <c r="K283">
        <v>0.599536084402709</v>
      </c>
      <c r="L283" t="s">
        <v>38</v>
      </c>
      <c r="M283" t="s">
        <v>34</v>
      </c>
      <c r="N283" t="s">
        <v>35</v>
      </c>
      <c r="O283">
        <v>0.63095680182867797</v>
      </c>
      <c r="P283" t="s">
        <v>36</v>
      </c>
    </row>
    <row r="284" spans="1:16">
      <c r="A284">
        <v>283</v>
      </c>
      <c r="B284" t="s">
        <v>336</v>
      </c>
      <c r="C284">
        <v>123</v>
      </c>
      <c r="D284">
        <v>207</v>
      </c>
      <c r="E284">
        <v>127.46101786926501</v>
      </c>
      <c r="F284">
        <v>0.59613446555542104</v>
      </c>
      <c r="G284">
        <v>12759.822881285399</v>
      </c>
      <c r="H284">
        <v>761.22594719814197</v>
      </c>
      <c r="I284">
        <v>0.61588040988600101</v>
      </c>
      <c r="J284">
        <v>0.27671158596082301</v>
      </c>
      <c r="K284">
        <v>0.67893804469892305</v>
      </c>
      <c r="L284" t="s">
        <v>33</v>
      </c>
      <c r="M284" t="s">
        <v>34</v>
      </c>
      <c r="N284" t="s">
        <v>35</v>
      </c>
      <c r="O284">
        <v>0.91651100047452405</v>
      </c>
      <c r="P284" t="s">
        <v>36</v>
      </c>
    </row>
    <row r="285" spans="1:16">
      <c r="A285">
        <v>284</v>
      </c>
      <c r="B285" t="s">
        <v>337</v>
      </c>
      <c r="C285">
        <v>93</v>
      </c>
      <c r="D285">
        <v>58</v>
      </c>
      <c r="E285">
        <v>66.585148037371596</v>
      </c>
      <c r="F285">
        <v>1.6026492384939901</v>
      </c>
      <c r="G285">
        <v>3482.12711228733</v>
      </c>
      <c r="H285">
        <v>332.14423108888701</v>
      </c>
      <c r="I285">
        <v>0.53855973371189603</v>
      </c>
      <c r="J285">
        <v>0.39664415352752203</v>
      </c>
      <c r="K285">
        <v>0.84337089168076596</v>
      </c>
      <c r="L285" t="s">
        <v>151</v>
      </c>
      <c r="M285" t="s">
        <v>34</v>
      </c>
      <c r="N285" t="s">
        <v>35</v>
      </c>
      <c r="O285">
        <v>0.83064689703447003</v>
      </c>
      <c r="P285" t="s">
        <v>36</v>
      </c>
    </row>
    <row r="286" spans="1:16">
      <c r="A286">
        <v>285</v>
      </c>
      <c r="B286" t="s">
        <v>338</v>
      </c>
      <c r="C286">
        <v>122</v>
      </c>
      <c r="D286">
        <v>64</v>
      </c>
      <c r="E286">
        <v>77.269738725079193</v>
      </c>
      <c r="F286">
        <v>1.9234248685326301</v>
      </c>
      <c r="G286">
        <v>4689.3081096408296</v>
      </c>
      <c r="H286">
        <v>453.711659489922</v>
      </c>
      <c r="I286">
        <v>0.69157070977214297</v>
      </c>
      <c r="J286">
        <v>0.28625873848984301</v>
      </c>
      <c r="K286">
        <v>0.76670716889428903</v>
      </c>
      <c r="L286" t="s">
        <v>41</v>
      </c>
      <c r="M286" t="s">
        <v>34</v>
      </c>
      <c r="N286" t="s">
        <v>35</v>
      </c>
      <c r="O286">
        <v>0.78165647427262597</v>
      </c>
      <c r="P286" t="s">
        <v>36</v>
      </c>
    </row>
    <row r="287" spans="1:16">
      <c r="A287">
        <v>286</v>
      </c>
      <c r="B287" t="s">
        <v>339</v>
      </c>
      <c r="C287">
        <v>63</v>
      </c>
      <c r="D287">
        <v>109</v>
      </c>
      <c r="E287">
        <v>67.252543248652302</v>
      </c>
      <c r="F287">
        <v>0.58434292871737503</v>
      </c>
      <c r="G287">
        <v>3552.2809451795802</v>
      </c>
      <c r="H287">
        <v>494.77400306162599</v>
      </c>
      <c r="I287">
        <v>0.83915731173211405</v>
      </c>
      <c r="J287">
        <v>0.182349016575099</v>
      </c>
      <c r="K287">
        <v>0.71715777471043596</v>
      </c>
      <c r="L287" t="s">
        <v>106</v>
      </c>
      <c r="M287" t="s">
        <v>34</v>
      </c>
      <c r="N287" t="s">
        <v>35</v>
      </c>
      <c r="O287">
        <v>0.704157491733583</v>
      </c>
      <c r="P287" t="s">
        <v>36</v>
      </c>
    </row>
    <row r="288" spans="1:16">
      <c r="A288">
        <v>287</v>
      </c>
      <c r="B288" t="s">
        <v>340</v>
      </c>
      <c r="C288">
        <v>75</v>
      </c>
      <c r="D288">
        <v>65</v>
      </c>
      <c r="E288">
        <v>56.5426302176852</v>
      </c>
      <c r="F288">
        <v>1.15506863226513</v>
      </c>
      <c r="G288">
        <v>2510.9721459357302</v>
      </c>
      <c r="H288">
        <v>359.03092248667798</v>
      </c>
      <c r="I288">
        <v>0.70990582106417099</v>
      </c>
      <c r="J288">
        <v>0.244786830582672</v>
      </c>
      <c r="K288">
        <v>0.73222954230235804</v>
      </c>
      <c r="L288" t="s">
        <v>55</v>
      </c>
      <c r="M288" t="s">
        <v>34</v>
      </c>
      <c r="N288" t="s">
        <v>35</v>
      </c>
      <c r="O288">
        <v>0.66033571982108896</v>
      </c>
      <c r="P288" t="s">
        <v>36</v>
      </c>
    </row>
    <row r="289" spans="1:16">
      <c r="A289">
        <v>288</v>
      </c>
      <c r="B289" t="s">
        <v>341</v>
      </c>
      <c r="C289">
        <v>147</v>
      </c>
      <c r="D289">
        <v>142</v>
      </c>
      <c r="E289">
        <v>105.940676052604</v>
      </c>
      <c r="F289">
        <v>1.0346153927413699</v>
      </c>
      <c r="G289">
        <v>8814.8588291115302</v>
      </c>
      <c r="H289">
        <v>1364.2418912150499</v>
      </c>
      <c r="I289">
        <v>0.56980363241247201</v>
      </c>
      <c r="J289">
        <v>5.9517196121686398E-2</v>
      </c>
      <c r="K289">
        <v>0.577534326614081</v>
      </c>
      <c r="L289" t="s">
        <v>44</v>
      </c>
      <c r="M289" t="s">
        <v>34</v>
      </c>
      <c r="N289" t="s">
        <v>35</v>
      </c>
      <c r="O289">
        <v>0.79139661901831204</v>
      </c>
      <c r="P289" t="s">
        <v>36</v>
      </c>
    </row>
    <row r="290" spans="1:16">
      <c r="A290">
        <v>289</v>
      </c>
      <c r="B290" t="s">
        <v>342</v>
      </c>
      <c r="C290">
        <v>169</v>
      </c>
      <c r="D290">
        <v>191</v>
      </c>
      <c r="E290">
        <v>141.68051954910601</v>
      </c>
      <c r="F290">
        <v>0.88319088319088301</v>
      </c>
      <c r="G290">
        <v>15765.5876325142</v>
      </c>
      <c r="H290">
        <v>1091.5352801737599</v>
      </c>
      <c r="I290">
        <v>0.49759937633539703</v>
      </c>
      <c r="J290">
        <v>0.16628170622699501</v>
      </c>
      <c r="K290">
        <v>0.64649271970403399</v>
      </c>
      <c r="L290" t="s">
        <v>33</v>
      </c>
      <c r="M290" t="s">
        <v>34</v>
      </c>
      <c r="N290" t="s">
        <v>35</v>
      </c>
      <c r="O290">
        <v>0.922778148192968</v>
      </c>
      <c r="P290" t="s">
        <v>36</v>
      </c>
    </row>
    <row r="291" spans="1:16">
      <c r="A291">
        <v>290</v>
      </c>
      <c r="B291" t="s">
        <v>343</v>
      </c>
      <c r="C291">
        <v>161</v>
      </c>
      <c r="D291">
        <v>70</v>
      </c>
      <c r="E291">
        <v>80.438814885274596</v>
      </c>
      <c r="F291">
        <v>2.2922391095338401</v>
      </c>
      <c r="G291">
        <v>5081.8425856332697</v>
      </c>
      <c r="H291">
        <v>713.56781396005499</v>
      </c>
      <c r="I291">
        <v>0.71916614238198295</v>
      </c>
      <c r="J291">
        <v>0.12541820103427201</v>
      </c>
      <c r="K291">
        <v>0.52176102548451098</v>
      </c>
      <c r="L291" t="s">
        <v>111</v>
      </c>
      <c r="M291" t="s">
        <v>34</v>
      </c>
      <c r="N291" t="s">
        <v>35</v>
      </c>
      <c r="O291">
        <v>0.76564715065130595</v>
      </c>
      <c r="P291" t="s">
        <v>36</v>
      </c>
    </row>
    <row r="292" spans="1:16">
      <c r="A292">
        <v>291</v>
      </c>
      <c r="B292" t="s">
        <v>344</v>
      </c>
      <c r="C292">
        <v>137</v>
      </c>
      <c r="D292">
        <v>132</v>
      </c>
      <c r="E292">
        <v>90.279077807994796</v>
      </c>
      <c r="F292">
        <v>1.0329218106995901</v>
      </c>
      <c r="G292">
        <v>6401.2399894139899</v>
      </c>
      <c r="H292">
        <v>754.06727405050503</v>
      </c>
      <c r="I292">
        <v>0.68997418126035104</v>
      </c>
      <c r="J292">
        <v>0.141466558160877</v>
      </c>
      <c r="K292">
        <v>0.55643410852713204</v>
      </c>
      <c r="L292" t="s">
        <v>33</v>
      </c>
      <c r="M292" t="s">
        <v>34</v>
      </c>
      <c r="N292" t="s">
        <v>35</v>
      </c>
      <c r="O292">
        <v>0.902126611890958</v>
      </c>
      <c r="P292" t="s">
        <v>36</v>
      </c>
    </row>
    <row r="293" spans="1:16">
      <c r="A293">
        <v>292</v>
      </c>
      <c r="B293" t="s">
        <v>345</v>
      </c>
      <c r="C293">
        <v>138</v>
      </c>
      <c r="D293">
        <v>200</v>
      </c>
      <c r="E293">
        <v>117.67106717029</v>
      </c>
      <c r="F293">
        <v>0.69144147237644005</v>
      </c>
      <c r="G293">
        <v>10875</v>
      </c>
      <c r="H293">
        <v>1051.54327988625</v>
      </c>
      <c r="I293">
        <v>0.70985478682867797</v>
      </c>
      <c r="J293">
        <v>0.123590424833582</v>
      </c>
      <c r="K293">
        <v>0.53308823529411797</v>
      </c>
      <c r="L293" t="s">
        <v>77</v>
      </c>
      <c r="M293" t="s">
        <v>34</v>
      </c>
      <c r="N293" t="s">
        <v>35</v>
      </c>
      <c r="O293">
        <v>0.74493349208259996</v>
      </c>
      <c r="P293" t="s">
        <v>36</v>
      </c>
    </row>
    <row r="294" spans="1:16">
      <c r="A294">
        <v>293</v>
      </c>
      <c r="B294" t="s">
        <v>346</v>
      </c>
      <c r="C294">
        <v>88</v>
      </c>
      <c r="D294">
        <v>49</v>
      </c>
      <c r="E294">
        <v>58.148106965286701</v>
      </c>
      <c r="F294">
        <v>1.80898876404494</v>
      </c>
      <c r="G294">
        <v>2655.5901107750501</v>
      </c>
      <c r="H294">
        <v>319.11381089842803</v>
      </c>
      <c r="I294">
        <v>0.83197233632780998</v>
      </c>
      <c r="J294">
        <v>0.32770246329945801</v>
      </c>
      <c r="K294">
        <v>0.78059329809078604</v>
      </c>
      <c r="L294" t="s">
        <v>41</v>
      </c>
      <c r="M294" t="s">
        <v>34</v>
      </c>
      <c r="N294" t="s">
        <v>35</v>
      </c>
      <c r="O294">
        <v>0.79004141031809105</v>
      </c>
      <c r="P294" t="s">
        <v>36</v>
      </c>
    </row>
    <row r="295" spans="1:16">
      <c r="A295">
        <v>294</v>
      </c>
      <c r="B295" t="s">
        <v>347</v>
      </c>
      <c r="C295">
        <v>88</v>
      </c>
      <c r="D295">
        <v>55</v>
      </c>
      <c r="E295">
        <v>63.305578274221503</v>
      </c>
      <c r="F295">
        <v>1.6038780578742999</v>
      </c>
      <c r="G295">
        <v>3147.5587270321398</v>
      </c>
      <c r="H295">
        <v>308.28695775436302</v>
      </c>
      <c r="I295">
        <v>0.63739343001944904</v>
      </c>
      <c r="J295">
        <v>0.41617252153065498</v>
      </c>
      <c r="K295">
        <v>0.86766091695005498</v>
      </c>
      <c r="L295" t="s">
        <v>55</v>
      </c>
      <c r="M295" t="s">
        <v>34</v>
      </c>
      <c r="N295" t="s">
        <v>35</v>
      </c>
      <c r="O295">
        <v>0.77836949387148702</v>
      </c>
      <c r="P295" t="s">
        <v>36</v>
      </c>
    </row>
    <row r="296" spans="1:16">
      <c r="A296">
        <v>295</v>
      </c>
      <c r="B296" t="s">
        <v>348</v>
      </c>
      <c r="C296">
        <v>59</v>
      </c>
      <c r="D296">
        <v>115</v>
      </c>
      <c r="E296">
        <v>67.478683118077299</v>
      </c>
      <c r="F296">
        <v>0.51545700060147603</v>
      </c>
      <c r="G296">
        <v>3576.2105364839299</v>
      </c>
      <c r="H296">
        <v>443.73335484390702</v>
      </c>
      <c r="I296">
        <v>0.85301396405821805</v>
      </c>
      <c r="J296">
        <v>0.228238440832117</v>
      </c>
      <c r="K296">
        <v>0.68132521591391804</v>
      </c>
      <c r="L296" t="s">
        <v>44</v>
      </c>
      <c r="M296" t="s">
        <v>34</v>
      </c>
      <c r="N296" t="s">
        <v>35</v>
      </c>
      <c r="O296">
        <v>0.72429587006914298</v>
      </c>
      <c r="P296" t="s">
        <v>36</v>
      </c>
    </row>
    <row r="297" spans="1:16">
      <c r="A297">
        <v>296</v>
      </c>
      <c r="B297" t="s">
        <v>349</v>
      </c>
      <c r="C297">
        <v>161</v>
      </c>
      <c r="D297">
        <v>127</v>
      </c>
      <c r="E297">
        <v>106.745034527241</v>
      </c>
      <c r="F297">
        <v>1.2703862660944201</v>
      </c>
      <c r="G297">
        <v>8949.2212548204207</v>
      </c>
      <c r="H297">
        <v>1807.1853877659501</v>
      </c>
      <c r="I297">
        <v>0.67436049675100695</v>
      </c>
      <c r="J297">
        <v>3.4434176141885299E-2</v>
      </c>
      <c r="K297">
        <v>0.51776593000257998</v>
      </c>
      <c r="L297" t="s">
        <v>55</v>
      </c>
      <c r="M297" t="s">
        <v>34</v>
      </c>
      <c r="N297" t="s">
        <v>35</v>
      </c>
      <c r="O297">
        <v>0.96364919548653005</v>
      </c>
      <c r="P297" t="s">
        <v>36</v>
      </c>
    </row>
    <row r="298" spans="1:16">
      <c r="A298">
        <v>297</v>
      </c>
      <c r="B298" t="s">
        <v>350</v>
      </c>
      <c r="C298">
        <v>79</v>
      </c>
      <c r="D298">
        <v>86</v>
      </c>
      <c r="E298">
        <v>78.1706610297975</v>
      </c>
      <c r="F298">
        <v>0.91891884798661905</v>
      </c>
      <c r="G298">
        <v>4799.2950510397004</v>
      </c>
      <c r="H298">
        <v>391.93105504865201</v>
      </c>
      <c r="I298">
        <v>0.72427869055191596</v>
      </c>
      <c r="J298">
        <v>0.39261597017979399</v>
      </c>
      <c r="K298">
        <v>0.84699525220995198</v>
      </c>
      <c r="L298" t="s">
        <v>33</v>
      </c>
      <c r="M298" t="s">
        <v>34</v>
      </c>
      <c r="N298" t="s">
        <v>35</v>
      </c>
      <c r="O298">
        <v>0.90090131088983105</v>
      </c>
      <c r="P298" t="s">
        <v>36</v>
      </c>
    </row>
    <row r="299" spans="1:16">
      <c r="A299">
        <v>298</v>
      </c>
      <c r="B299" t="s">
        <v>351</v>
      </c>
      <c r="C299">
        <v>76</v>
      </c>
      <c r="D299">
        <v>158</v>
      </c>
      <c r="E299">
        <v>85.923989987287101</v>
      </c>
      <c r="F299">
        <v>0.47936669187847503</v>
      </c>
      <c r="G299">
        <v>5798.5412767485795</v>
      </c>
      <c r="H299">
        <v>778.46473338510702</v>
      </c>
      <c r="I299">
        <v>0.81830818901119096</v>
      </c>
      <c r="J299">
        <v>0.12024048845858901</v>
      </c>
      <c r="K299">
        <v>0.60105071793923703</v>
      </c>
      <c r="L299" t="s">
        <v>151</v>
      </c>
      <c r="M299" t="s">
        <v>34</v>
      </c>
      <c r="N299" t="s">
        <v>35</v>
      </c>
      <c r="O299">
        <v>0.84207410237758595</v>
      </c>
      <c r="P299" t="s">
        <v>36</v>
      </c>
    </row>
    <row r="300" spans="1:16">
      <c r="A300">
        <v>299</v>
      </c>
      <c r="B300" t="s">
        <v>352</v>
      </c>
      <c r="C300">
        <v>69</v>
      </c>
      <c r="D300">
        <v>92</v>
      </c>
      <c r="E300">
        <v>72.939596799467793</v>
      </c>
      <c r="F300">
        <v>0.751803493677763</v>
      </c>
      <c r="G300">
        <v>4178.4633561436704</v>
      </c>
      <c r="H300">
        <v>350.54933051036801</v>
      </c>
      <c r="I300">
        <v>0.76022144060380803</v>
      </c>
      <c r="J300">
        <v>0.42729536101500498</v>
      </c>
      <c r="K300">
        <v>0.84193345512263795</v>
      </c>
      <c r="L300" t="s">
        <v>41</v>
      </c>
      <c r="M300" t="s">
        <v>34</v>
      </c>
      <c r="N300" t="s">
        <v>35</v>
      </c>
      <c r="O300">
        <v>0.70172705917140898</v>
      </c>
      <c r="P300" t="s">
        <v>36</v>
      </c>
    </row>
    <row r="301" spans="1:16">
      <c r="A301">
        <v>300</v>
      </c>
      <c r="B301" t="s">
        <v>353</v>
      </c>
      <c r="C301">
        <v>97</v>
      </c>
      <c r="D301">
        <v>146</v>
      </c>
      <c r="E301">
        <v>96.934446614945998</v>
      </c>
      <c r="F301">
        <v>0.66611954741317503</v>
      </c>
      <c r="G301">
        <v>7379.82650586011</v>
      </c>
      <c r="H301">
        <v>665.56598604409601</v>
      </c>
      <c r="I301">
        <v>0.65155327159296805</v>
      </c>
      <c r="J301">
        <v>0.20935039171668901</v>
      </c>
      <c r="K301">
        <v>0.74884247040193097</v>
      </c>
      <c r="L301" t="s">
        <v>41</v>
      </c>
      <c r="M301" t="s">
        <v>34</v>
      </c>
      <c r="N301" t="s">
        <v>35</v>
      </c>
      <c r="O301">
        <v>0.83982944922136404</v>
      </c>
      <c r="P301" t="s">
        <v>36</v>
      </c>
    </row>
    <row r="302" spans="1:16">
      <c r="A302">
        <v>301</v>
      </c>
      <c r="B302" t="s">
        <v>354</v>
      </c>
      <c r="C302">
        <v>137</v>
      </c>
      <c r="D302">
        <v>172</v>
      </c>
      <c r="E302">
        <v>112.942927357028</v>
      </c>
      <c r="F302">
        <v>0.79682539682539699</v>
      </c>
      <c r="G302">
        <v>10018.6213134216</v>
      </c>
      <c r="H302">
        <v>1586.1974120596201</v>
      </c>
      <c r="I302">
        <v>0.74727401750941103</v>
      </c>
      <c r="J302">
        <v>5.0038392732380803E-2</v>
      </c>
      <c r="K302">
        <v>0.531693695967691</v>
      </c>
      <c r="L302" t="s">
        <v>134</v>
      </c>
      <c r="M302" t="s">
        <v>34</v>
      </c>
      <c r="N302" t="s">
        <v>35</v>
      </c>
      <c r="O302">
        <v>0.66196179788340404</v>
      </c>
      <c r="P302" t="s">
        <v>36</v>
      </c>
    </row>
    <row r="303" spans="1:16">
      <c r="A303">
        <v>302</v>
      </c>
      <c r="B303" t="s">
        <v>355</v>
      </c>
      <c r="C303">
        <v>121</v>
      </c>
      <c r="D303">
        <v>164</v>
      </c>
      <c r="E303">
        <v>99.141743894090496</v>
      </c>
      <c r="F303">
        <v>0.73720172847065701</v>
      </c>
      <c r="G303">
        <v>7719.7456071833703</v>
      </c>
      <c r="H303">
        <v>789.71343643302498</v>
      </c>
      <c r="I303">
        <v>0.50341359127449203</v>
      </c>
      <c r="J303">
        <v>0.15555135495840799</v>
      </c>
      <c r="K303">
        <v>0.520383933312627</v>
      </c>
      <c r="L303" t="s">
        <v>33</v>
      </c>
      <c r="M303" t="s">
        <v>34</v>
      </c>
      <c r="N303" t="s">
        <v>35</v>
      </c>
      <c r="O303">
        <v>0.93979344323991199</v>
      </c>
      <c r="P303" t="s">
        <v>36</v>
      </c>
    </row>
    <row r="304" spans="1:16">
      <c r="A304">
        <v>303</v>
      </c>
      <c r="B304" t="s">
        <v>356</v>
      </c>
      <c r="C304">
        <v>121</v>
      </c>
      <c r="D304">
        <v>93</v>
      </c>
      <c r="E304">
        <v>83.996146630569399</v>
      </c>
      <c r="F304">
        <v>1.2949578119696601</v>
      </c>
      <c r="G304">
        <v>5541.2610124763696</v>
      </c>
      <c r="H304">
        <v>612.166781415939</v>
      </c>
      <c r="I304">
        <v>0.54431479953435902</v>
      </c>
      <c r="J304">
        <v>0.18581422258924901</v>
      </c>
      <c r="K304">
        <v>0.64168674698795203</v>
      </c>
      <c r="L304" t="s">
        <v>41</v>
      </c>
      <c r="M304" t="s">
        <v>34</v>
      </c>
      <c r="N304" t="s">
        <v>35</v>
      </c>
      <c r="O304">
        <v>0.70629573149434099</v>
      </c>
      <c r="P304" t="s">
        <v>36</v>
      </c>
    </row>
    <row r="305" spans="1:16">
      <c r="A305">
        <v>304</v>
      </c>
      <c r="B305" t="s">
        <v>357</v>
      </c>
      <c r="C305">
        <v>71</v>
      </c>
      <c r="D305">
        <v>134</v>
      </c>
      <c r="E305">
        <v>64.699708394016099</v>
      </c>
      <c r="F305">
        <v>0.533174456880672</v>
      </c>
      <c r="G305">
        <v>3287.7177618147498</v>
      </c>
      <c r="H305">
        <v>890.51882523225697</v>
      </c>
      <c r="I305">
        <v>0.72538896540156494</v>
      </c>
      <c r="J305">
        <v>5.2097655848004597E-2</v>
      </c>
      <c r="K305">
        <v>0.49258450986505098</v>
      </c>
      <c r="L305" t="s">
        <v>41</v>
      </c>
      <c r="M305" t="s">
        <v>34</v>
      </c>
      <c r="N305" t="s">
        <v>35</v>
      </c>
      <c r="O305">
        <v>0.69829513273793897</v>
      </c>
      <c r="P305" t="s">
        <v>36</v>
      </c>
    </row>
    <row r="306" spans="1:16">
      <c r="A306">
        <v>305</v>
      </c>
      <c r="B306" t="s">
        <v>358</v>
      </c>
      <c r="C306">
        <v>120</v>
      </c>
      <c r="D306">
        <v>71</v>
      </c>
      <c r="E306">
        <v>68.789664513327907</v>
      </c>
      <c r="F306">
        <v>1.69107342450813</v>
      </c>
      <c r="G306">
        <v>3716.5182022684298</v>
      </c>
      <c r="H306">
        <v>627.98473338510701</v>
      </c>
      <c r="I306">
        <v>0.61482904497743895</v>
      </c>
      <c r="J306">
        <v>0.11842624423088299</v>
      </c>
      <c r="K306">
        <v>0.56263078550052903</v>
      </c>
      <c r="L306" t="s">
        <v>38</v>
      </c>
      <c r="M306" t="s">
        <v>34</v>
      </c>
      <c r="N306" t="s">
        <v>35</v>
      </c>
      <c r="O306">
        <v>0.71463881726535905</v>
      </c>
      <c r="P306" t="s">
        <v>36</v>
      </c>
    </row>
    <row r="307" spans="1:16">
      <c r="A307">
        <v>306</v>
      </c>
      <c r="B307" t="s">
        <v>359</v>
      </c>
      <c r="C307">
        <v>90</v>
      </c>
      <c r="D307">
        <v>134</v>
      </c>
      <c r="E307">
        <v>64.044124996882005</v>
      </c>
      <c r="F307">
        <v>0.67167041073865597</v>
      </c>
      <c r="G307">
        <v>3221.4283349716502</v>
      </c>
      <c r="H307">
        <v>914.24380668391404</v>
      </c>
      <c r="I307">
        <v>0.75485471915209901</v>
      </c>
      <c r="J307">
        <v>4.8432209737234902E-2</v>
      </c>
      <c r="K307">
        <v>0.33251511153385899</v>
      </c>
      <c r="L307" t="s">
        <v>33</v>
      </c>
      <c r="M307" t="s">
        <v>34</v>
      </c>
      <c r="N307" t="s">
        <v>35</v>
      </c>
      <c r="O307">
        <v>0.90761213503875005</v>
      </c>
      <c r="P307" t="s">
        <v>36</v>
      </c>
    </row>
    <row r="308" spans="1:16">
      <c r="A308">
        <v>307</v>
      </c>
      <c r="B308" t="s">
        <v>360</v>
      </c>
      <c r="C308">
        <v>167</v>
      </c>
      <c r="D308">
        <v>64</v>
      </c>
      <c r="E308">
        <v>82.1739865048268</v>
      </c>
      <c r="F308">
        <v>2.6092901253263299</v>
      </c>
      <c r="G308">
        <v>5303.4514094517999</v>
      </c>
      <c r="H308">
        <v>593.33270662618702</v>
      </c>
      <c r="I308">
        <v>0.48276972678027003</v>
      </c>
      <c r="J308">
        <v>0.189309269854818</v>
      </c>
      <c r="K308">
        <v>0.62965642591187398</v>
      </c>
      <c r="L308" t="s">
        <v>33</v>
      </c>
      <c r="M308" t="s">
        <v>34</v>
      </c>
      <c r="N308" t="s">
        <v>35</v>
      </c>
      <c r="O308">
        <v>0.918894401136225</v>
      </c>
      <c r="P308" t="s">
        <v>36</v>
      </c>
    </row>
    <row r="309" spans="1:16">
      <c r="A309">
        <v>308</v>
      </c>
      <c r="B309" t="s">
        <v>361</v>
      </c>
      <c r="C309">
        <v>176</v>
      </c>
      <c r="D309">
        <v>155</v>
      </c>
      <c r="E309">
        <v>144.19470876856701</v>
      </c>
      <c r="F309">
        <v>1.13333333333333</v>
      </c>
      <c r="G309">
        <v>16330.0881776938</v>
      </c>
      <c r="H309">
        <v>1117.23523762993</v>
      </c>
      <c r="I309">
        <v>0.62627156743718904</v>
      </c>
      <c r="J309">
        <v>0.164402775066499</v>
      </c>
      <c r="K309">
        <v>0.66433270449378401</v>
      </c>
      <c r="L309" t="s">
        <v>33</v>
      </c>
      <c r="M309" t="s">
        <v>34</v>
      </c>
      <c r="N309" t="s">
        <v>35</v>
      </c>
      <c r="O309">
        <v>0.93647995510819504</v>
      </c>
      <c r="P309" t="s">
        <v>36</v>
      </c>
    </row>
    <row r="310" spans="1:16">
      <c r="A310">
        <v>309</v>
      </c>
      <c r="B310" t="s">
        <v>362</v>
      </c>
      <c r="C310">
        <v>206</v>
      </c>
      <c r="D310">
        <v>147</v>
      </c>
      <c r="E310">
        <v>121.25295256869499</v>
      </c>
      <c r="F310">
        <v>1.40122781581969</v>
      </c>
      <c r="G310">
        <v>11547.142536862</v>
      </c>
      <c r="H310">
        <v>1271.4327055929</v>
      </c>
      <c r="I310">
        <v>0.60129305297551505</v>
      </c>
      <c r="J310">
        <v>8.9763056704411703E-2</v>
      </c>
      <c r="K310">
        <v>0.47435005067711999</v>
      </c>
      <c r="L310" t="s">
        <v>33</v>
      </c>
      <c r="M310" t="s">
        <v>34</v>
      </c>
      <c r="N310" t="s">
        <v>35</v>
      </c>
      <c r="O310">
        <v>0.91310889189226296</v>
      </c>
      <c r="P310" t="s">
        <v>36</v>
      </c>
    </row>
    <row r="311" spans="1:16">
      <c r="A311">
        <v>310</v>
      </c>
      <c r="B311" t="s">
        <v>363</v>
      </c>
      <c r="C311">
        <v>103</v>
      </c>
      <c r="D311">
        <v>61</v>
      </c>
      <c r="E311">
        <v>73.201173766841805</v>
      </c>
      <c r="F311">
        <v>1.6882353552272999</v>
      </c>
      <c r="G311">
        <v>4208.48681852552</v>
      </c>
      <c r="H311">
        <v>330.84400974138902</v>
      </c>
      <c r="I311">
        <v>0.75466953471278997</v>
      </c>
      <c r="J311">
        <v>0.48315812123178198</v>
      </c>
      <c r="K311">
        <v>0.88825799165542596</v>
      </c>
      <c r="L311" t="s">
        <v>33</v>
      </c>
      <c r="M311" t="s">
        <v>34</v>
      </c>
      <c r="N311" t="s">
        <v>35</v>
      </c>
      <c r="O311">
        <v>0.87711507623303597</v>
      </c>
      <c r="P311" t="s">
        <v>36</v>
      </c>
    </row>
    <row r="312" spans="1:16">
      <c r="A312">
        <v>311</v>
      </c>
      <c r="B312" t="s">
        <v>364</v>
      </c>
      <c r="C312">
        <v>70</v>
      </c>
      <c r="D312">
        <v>97</v>
      </c>
      <c r="E312">
        <v>73.245109723417698</v>
      </c>
      <c r="F312">
        <v>0.725985685070346</v>
      </c>
      <c r="G312">
        <v>4213.5402725897902</v>
      </c>
      <c r="H312">
        <v>370.364245681037</v>
      </c>
      <c r="I312">
        <v>0.76872334936661801</v>
      </c>
      <c r="J312">
        <v>0.38601031069766401</v>
      </c>
      <c r="K312">
        <v>0.80679036940064897</v>
      </c>
      <c r="L312" t="s">
        <v>44</v>
      </c>
      <c r="M312" t="s">
        <v>34</v>
      </c>
      <c r="N312" t="s">
        <v>35</v>
      </c>
      <c r="O312">
        <v>0.75260619450309596</v>
      </c>
      <c r="P312" t="s">
        <v>36</v>
      </c>
    </row>
    <row r="313" spans="1:16">
      <c r="A313">
        <v>312</v>
      </c>
      <c r="B313" t="s">
        <v>365</v>
      </c>
      <c r="C313">
        <v>69</v>
      </c>
      <c r="D313">
        <v>93</v>
      </c>
      <c r="E313">
        <v>75.835946584668704</v>
      </c>
      <c r="F313">
        <v>0.73684210526315796</v>
      </c>
      <c r="G313">
        <v>4516.8961474480202</v>
      </c>
      <c r="H313">
        <v>336.88014838674798</v>
      </c>
      <c r="I313">
        <v>0.70805777309111595</v>
      </c>
      <c r="J313">
        <v>0.50014868349090902</v>
      </c>
      <c r="K313">
        <v>0.91549932218707597</v>
      </c>
      <c r="L313" t="s">
        <v>33</v>
      </c>
      <c r="M313" t="s">
        <v>34</v>
      </c>
      <c r="N313" t="s">
        <v>35</v>
      </c>
      <c r="O313">
        <v>0.88004010308858804</v>
      </c>
      <c r="P313" t="s">
        <v>36</v>
      </c>
    </row>
    <row r="314" spans="1:16">
      <c r="A314">
        <v>313</v>
      </c>
      <c r="B314" t="s">
        <v>366</v>
      </c>
      <c r="C314">
        <v>98</v>
      </c>
      <c r="D314">
        <v>79</v>
      </c>
      <c r="E314">
        <v>83.242518570199294</v>
      </c>
      <c r="F314">
        <v>1.2348260346603599</v>
      </c>
      <c r="G314">
        <v>5442.2727652173899</v>
      </c>
      <c r="H314">
        <v>413.02349408564402</v>
      </c>
      <c r="I314">
        <v>0.631290287401165</v>
      </c>
      <c r="J314">
        <v>0.400904246006418</v>
      </c>
      <c r="K314">
        <v>0.87237033330950897</v>
      </c>
      <c r="L314" t="s">
        <v>257</v>
      </c>
      <c r="M314" t="s">
        <v>34</v>
      </c>
      <c r="N314" t="s">
        <v>35</v>
      </c>
      <c r="O314">
        <v>0.88287363260458496</v>
      </c>
      <c r="P314" t="s">
        <v>36</v>
      </c>
    </row>
    <row r="315" spans="1:16">
      <c r="A315">
        <v>314</v>
      </c>
      <c r="B315" t="s">
        <v>367</v>
      </c>
      <c r="C315">
        <v>140</v>
      </c>
      <c r="D315">
        <v>65</v>
      </c>
      <c r="E315">
        <v>72.019223534392097</v>
      </c>
      <c r="F315">
        <v>2.1517522527944402</v>
      </c>
      <c r="G315">
        <v>4073.6784998109601</v>
      </c>
      <c r="H315">
        <v>862.12212592207902</v>
      </c>
      <c r="I315">
        <v>0.80254008128233401</v>
      </c>
      <c r="J315">
        <v>6.8874590950465095E-2</v>
      </c>
      <c r="K315">
        <v>0.59450783046288702</v>
      </c>
      <c r="L315" t="s">
        <v>33</v>
      </c>
      <c r="M315" t="s">
        <v>34</v>
      </c>
      <c r="N315" t="s">
        <v>35</v>
      </c>
      <c r="O315">
        <v>0.84423038153039598</v>
      </c>
      <c r="P315" t="s">
        <v>36</v>
      </c>
    </row>
    <row r="316" spans="1:16">
      <c r="A316">
        <v>315</v>
      </c>
      <c r="B316" t="s">
        <v>368</v>
      </c>
      <c r="C316">
        <v>65</v>
      </c>
      <c r="D316">
        <v>79</v>
      </c>
      <c r="E316">
        <v>64.705558012796999</v>
      </c>
      <c r="F316">
        <v>0.81951209576272199</v>
      </c>
      <c r="G316">
        <v>3288.3122858223101</v>
      </c>
      <c r="H316">
        <v>349.326603844891</v>
      </c>
      <c r="I316">
        <v>0.71108691152980297</v>
      </c>
      <c r="J316">
        <v>0.33862545044027997</v>
      </c>
      <c r="K316">
        <v>0.82456859602698396</v>
      </c>
      <c r="L316" t="s">
        <v>44</v>
      </c>
      <c r="M316" t="s">
        <v>34</v>
      </c>
      <c r="N316" t="s">
        <v>35</v>
      </c>
      <c r="O316">
        <v>0.82332333225476995</v>
      </c>
      <c r="P316" t="s">
        <v>36</v>
      </c>
    </row>
    <row r="317" spans="1:16">
      <c r="A317">
        <v>316</v>
      </c>
      <c r="B317" t="s">
        <v>369</v>
      </c>
      <c r="C317">
        <v>109</v>
      </c>
      <c r="D317">
        <v>195</v>
      </c>
      <c r="E317">
        <v>94.426516531662301</v>
      </c>
      <c r="F317">
        <v>0.55795584981022395</v>
      </c>
      <c r="G317">
        <v>7002.8982850661596</v>
      </c>
      <c r="H317">
        <v>1548.93554036721</v>
      </c>
      <c r="I317">
        <v>0.66936241503096505</v>
      </c>
      <c r="J317">
        <v>3.6679296115572801E-2</v>
      </c>
      <c r="K317">
        <v>0.47662208914156201</v>
      </c>
      <c r="L317" t="s">
        <v>77</v>
      </c>
      <c r="M317" t="s">
        <v>34</v>
      </c>
      <c r="N317" t="s">
        <v>35</v>
      </c>
      <c r="O317">
        <v>0.68699170383369801</v>
      </c>
      <c r="P317" t="s">
        <v>36</v>
      </c>
    </row>
    <row r="318" spans="1:16">
      <c r="A318">
        <v>317</v>
      </c>
      <c r="B318" t="s">
        <v>370</v>
      </c>
      <c r="C318">
        <v>128</v>
      </c>
      <c r="D318">
        <v>120</v>
      </c>
      <c r="E318">
        <v>92.383246084814502</v>
      </c>
      <c r="F318">
        <v>1.0692023834733899</v>
      </c>
      <c r="G318">
        <v>6703.1095542533103</v>
      </c>
      <c r="H318">
        <v>1000.3654570288199</v>
      </c>
      <c r="I318">
        <v>0.821200102755965</v>
      </c>
      <c r="J318">
        <v>8.4172225022921404E-2</v>
      </c>
      <c r="K318">
        <v>0.58591435846801398</v>
      </c>
      <c r="L318" t="s">
        <v>211</v>
      </c>
      <c r="M318" t="s">
        <v>34</v>
      </c>
      <c r="N318" t="s">
        <v>35</v>
      </c>
      <c r="O318">
        <v>0.65131523848190598</v>
      </c>
      <c r="P318" t="s">
        <v>36</v>
      </c>
    </row>
    <row r="319" spans="1:16">
      <c r="A319">
        <v>318</v>
      </c>
      <c r="B319" t="s">
        <v>371</v>
      </c>
      <c r="C319">
        <v>171</v>
      </c>
      <c r="D319">
        <v>181</v>
      </c>
      <c r="E319">
        <v>139.112059309242</v>
      </c>
      <c r="F319">
        <v>0.94578313253012003</v>
      </c>
      <c r="G319">
        <v>15199.154884310001</v>
      </c>
      <c r="H319">
        <v>2945.2196134076898</v>
      </c>
      <c r="I319">
        <v>0.64680565079227503</v>
      </c>
      <c r="J319">
        <v>2.2018814703831501E-2</v>
      </c>
      <c r="K319">
        <v>0.55631052116200597</v>
      </c>
      <c r="L319" t="s">
        <v>77</v>
      </c>
      <c r="M319" t="s">
        <v>34</v>
      </c>
      <c r="N319" t="s">
        <v>35</v>
      </c>
      <c r="O319">
        <v>0.780938692736448</v>
      </c>
      <c r="P319" t="s">
        <v>36</v>
      </c>
    </row>
    <row r="320" spans="1:16">
      <c r="A320">
        <v>319</v>
      </c>
      <c r="B320" t="s">
        <v>372</v>
      </c>
      <c r="C320">
        <v>147</v>
      </c>
      <c r="D320">
        <v>132</v>
      </c>
      <c r="E320">
        <v>106.480552314524</v>
      </c>
      <c r="F320">
        <v>1.1069957726241699</v>
      </c>
      <c r="G320">
        <v>8904.9292162570891</v>
      </c>
      <c r="H320">
        <v>1148.7874771079801</v>
      </c>
      <c r="I320">
        <v>0.71411755859046</v>
      </c>
      <c r="J320">
        <v>8.4793185347691397E-2</v>
      </c>
      <c r="K320">
        <v>0.56956935069873604</v>
      </c>
      <c r="L320" t="s">
        <v>41</v>
      </c>
      <c r="M320" t="s">
        <v>34</v>
      </c>
      <c r="N320" t="s">
        <v>35</v>
      </c>
      <c r="O320">
        <v>0.80784102308377104</v>
      </c>
      <c r="P320" t="s">
        <v>36</v>
      </c>
    </row>
    <row r="321" spans="1:16">
      <c r="A321">
        <v>320</v>
      </c>
      <c r="B321" t="s">
        <v>373</v>
      </c>
      <c r="C321">
        <v>101</v>
      </c>
      <c r="D321">
        <v>51</v>
      </c>
      <c r="E321">
        <v>65.761524058607193</v>
      </c>
      <c r="F321">
        <v>1.9678401022696099</v>
      </c>
      <c r="G321">
        <v>3396.5156551984901</v>
      </c>
      <c r="H321">
        <v>342.67440074754802</v>
      </c>
      <c r="I321">
        <v>0.66897536581752104</v>
      </c>
      <c r="J321">
        <v>0.36347969984759299</v>
      </c>
      <c r="K321">
        <v>0.84178730614800901</v>
      </c>
      <c r="L321" t="s">
        <v>74</v>
      </c>
      <c r="M321" t="s">
        <v>34</v>
      </c>
      <c r="N321" t="s">
        <v>35</v>
      </c>
      <c r="O321">
        <v>0.67108293131102204</v>
      </c>
      <c r="P321" t="s">
        <v>36</v>
      </c>
    </row>
    <row r="322" spans="1:16">
      <c r="A322">
        <v>321</v>
      </c>
      <c r="B322" t="s">
        <v>374</v>
      </c>
      <c r="C322">
        <v>62</v>
      </c>
      <c r="D322">
        <v>103</v>
      </c>
      <c r="E322">
        <v>70.777453967168697</v>
      </c>
      <c r="F322">
        <v>0.60106382978723405</v>
      </c>
      <c r="G322">
        <v>3934.4112510396999</v>
      </c>
      <c r="H322">
        <v>415.40864098144601</v>
      </c>
      <c r="I322">
        <v>0.82759764332456298</v>
      </c>
      <c r="J322">
        <v>0.28650919544438103</v>
      </c>
      <c r="K322">
        <v>0.74677687815612004</v>
      </c>
      <c r="L322" t="s">
        <v>151</v>
      </c>
      <c r="M322" t="s">
        <v>34</v>
      </c>
      <c r="N322" t="s">
        <v>35</v>
      </c>
      <c r="O322">
        <v>0.65846866140884897</v>
      </c>
      <c r="P322" t="s">
        <v>36</v>
      </c>
    </row>
    <row r="323" spans="1:16">
      <c r="A323">
        <v>322</v>
      </c>
      <c r="B323" t="s">
        <v>375</v>
      </c>
      <c r="C323">
        <v>79</v>
      </c>
      <c r="D323">
        <v>107</v>
      </c>
      <c r="E323">
        <v>65.9081240756189</v>
      </c>
      <c r="F323">
        <v>0.73469387755102</v>
      </c>
      <c r="G323">
        <v>3411.6760173912999</v>
      </c>
      <c r="H323">
        <v>632.32377503436601</v>
      </c>
      <c r="I323">
        <v>0.70677718964439196</v>
      </c>
      <c r="J323">
        <v>0.107225634271159</v>
      </c>
      <c r="K323">
        <v>0.56303963893249598</v>
      </c>
      <c r="L323" t="s">
        <v>55</v>
      </c>
      <c r="M323" t="s">
        <v>34</v>
      </c>
      <c r="N323" t="s">
        <v>35</v>
      </c>
      <c r="O323">
        <v>0.807095623036025</v>
      </c>
      <c r="P323" t="s">
        <v>36</v>
      </c>
    </row>
    <row r="324" spans="1:16">
      <c r="A324">
        <v>323</v>
      </c>
      <c r="B324" t="s">
        <v>376</v>
      </c>
      <c r="C324">
        <v>137</v>
      </c>
      <c r="D324">
        <v>103</v>
      </c>
      <c r="E324">
        <v>99.6443958147606</v>
      </c>
      <c r="F324">
        <v>1.33510638297872</v>
      </c>
      <c r="G324">
        <v>7798.2227761814802</v>
      </c>
      <c r="H324">
        <v>1200.9091578698201</v>
      </c>
      <c r="I324">
        <v>0.67812871532435903</v>
      </c>
      <c r="J324">
        <v>6.7949331505083505E-2</v>
      </c>
      <c r="K324">
        <v>0.65713534230104498</v>
      </c>
      <c r="L324" t="s">
        <v>33</v>
      </c>
      <c r="M324" t="s">
        <v>34</v>
      </c>
      <c r="N324" t="s">
        <v>35</v>
      </c>
      <c r="O324">
        <v>0.93203342597330396</v>
      </c>
      <c r="P324" t="s">
        <v>36</v>
      </c>
    </row>
    <row r="325" spans="1:16">
      <c r="A325">
        <v>324</v>
      </c>
      <c r="B325" t="s">
        <v>377</v>
      </c>
      <c r="C325">
        <v>87</v>
      </c>
      <c r="D325">
        <v>114</v>
      </c>
      <c r="E325">
        <v>72.498492733413201</v>
      </c>
      <c r="F325">
        <v>0.76499670171627299</v>
      </c>
      <c r="G325">
        <v>4128.0774465028398</v>
      </c>
      <c r="H325">
        <v>632.69795320179196</v>
      </c>
      <c r="I325">
        <v>0.68404280403036599</v>
      </c>
      <c r="J325">
        <v>0.12958801618703999</v>
      </c>
      <c r="K325">
        <v>0.60298300080328304</v>
      </c>
      <c r="L325" t="s">
        <v>55</v>
      </c>
      <c r="M325" t="s">
        <v>34</v>
      </c>
      <c r="N325" t="s">
        <v>35</v>
      </c>
      <c r="O325">
        <v>0.81773961510585302</v>
      </c>
      <c r="P325" t="s">
        <v>36</v>
      </c>
    </row>
    <row r="326" spans="1:16">
      <c r="A326">
        <v>325</v>
      </c>
      <c r="B326" t="s">
        <v>378</v>
      </c>
      <c r="C326">
        <v>74</v>
      </c>
      <c r="D326">
        <v>83</v>
      </c>
      <c r="E326">
        <v>77.954903727228</v>
      </c>
      <c r="F326">
        <v>0.88235294117647101</v>
      </c>
      <c r="G326">
        <v>4772.8387327032096</v>
      </c>
      <c r="H326">
        <v>318.52984616611297</v>
      </c>
      <c r="I326">
        <v>0.68742585900671704</v>
      </c>
      <c r="J326">
        <v>0.59113457376982803</v>
      </c>
      <c r="K326">
        <v>0.92965085982282403</v>
      </c>
      <c r="L326" t="s">
        <v>33</v>
      </c>
      <c r="M326" t="s">
        <v>34</v>
      </c>
      <c r="N326" t="s">
        <v>35</v>
      </c>
      <c r="O326">
        <v>0.87674941767741399</v>
      </c>
      <c r="P326" t="s">
        <v>36</v>
      </c>
    </row>
    <row r="327" spans="1:16">
      <c r="A327">
        <v>326</v>
      </c>
      <c r="B327" t="s">
        <v>379</v>
      </c>
      <c r="C327">
        <v>59</v>
      </c>
      <c r="D327">
        <v>65</v>
      </c>
      <c r="E327">
        <v>59.1243966523175</v>
      </c>
      <c r="F327">
        <v>0.89940837922261696</v>
      </c>
      <c r="G327">
        <v>2745.51186691871</v>
      </c>
      <c r="H327">
        <v>261.37556462101298</v>
      </c>
      <c r="I327">
        <v>0.78241281354452896</v>
      </c>
      <c r="J327">
        <v>0.50501377144607895</v>
      </c>
      <c r="K327">
        <v>0.88378546481029596</v>
      </c>
      <c r="L327" t="s">
        <v>33</v>
      </c>
      <c r="M327" t="s">
        <v>34</v>
      </c>
      <c r="N327" t="s">
        <v>35</v>
      </c>
      <c r="O327">
        <v>0.890929538030937</v>
      </c>
      <c r="P327" t="s">
        <v>36</v>
      </c>
    </row>
    <row r="328" spans="1:16">
      <c r="A328">
        <v>327</v>
      </c>
      <c r="B328" t="s">
        <v>380</v>
      </c>
      <c r="C328">
        <v>165</v>
      </c>
      <c r="D328">
        <v>88</v>
      </c>
      <c r="E328">
        <v>95.643200544747302</v>
      </c>
      <c r="F328">
        <v>1.86056558042258</v>
      </c>
      <c r="G328">
        <v>7184.5253693761797</v>
      </c>
      <c r="H328">
        <v>897.76439530040898</v>
      </c>
      <c r="I328">
        <v>0.496187654282296</v>
      </c>
      <c r="J328">
        <v>0.112016807618081</v>
      </c>
      <c r="K328">
        <v>0.58148878837455498</v>
      </c>
      <c r="L328" t="s">
        <v>55</v>
      </c>
      <c r="M328" t="s">
        <v>34</v>
      </c>
      <c r="N328" t="s">
        <v>35</v>
      </c>
      <c r="O328">
        <v>0.91866041045836899</v>
      </c>
      <c r="P328" t="s">
        <v>36</v>
      </c>
    </row>
    <row r="329" spans="1:16">
      <c r="A329">
        <v>328</v>
      </c>
      <c r="B329" t="s">
        <v>381</v>
      </c>
      <c r="C329">
        <v>133</v>
      </c>
      <c r="D329">
        <v>108</v>
      </c>
      <c r="E329">
        <v>84.004031741746701</v>
      </c>
      <c r="F329">
        <v>1.23264965606746</v>
      </c>
      <c r="G329">
        <v>5542.3014294896002</v>
      </c>
      <c r="H329">
        <v>593.22149599438103</v>
      </c>
      <c r="I329">
        <v>0.53792633930034595</v>
      </c>
      <c r="J329">
        <v>0.19790932000284001</v>
      </c>
      <c r="K329">
        <v>0.53006482060612903</v>
      </c>
      <c r="L329" t="s">
        <v>44</v>
      </c>
      <c r="M329" t="s">
        <v>34</v>
      </c>
      <c r="N329" t="s">
        <v>35</v>
      </c>
      <c r="O329">
        <v>0.75527368700242103</v>
      </c>
      <c r="P329" t="s">
        <v>36</v>
      </c>
    </row>
    <row r="330" spans="1:16">
      <c r="A330">
        <v>329</v>
      </c>
      <c r="B330" t="s">
        <v>382</v>
      </c>
      <c r="C330">
        <v>225</v>
      </c>
      <c r="D330">
        <v>240</v>
      </c>
      <c r="E330">
        <v>143.30873363104899</v>
      </c>
      <c r="F330">
        <v>0.93863636363636405</v>
      </c>
      <c r="G330">
        <v>16130.0308491493</v>
      </c>
      <c r="H330">
        <v>1432.03659736447</v>
      </c>
      <c r="I330">
        <v>0.57779877156592196</v>
      </c>
      <c r="J330">
        <v>9.8840931122196093E-2</v>
      </c>
      <c r="K330">
        <v>0.38314803896301097</v>
      </c>
      <c r="L330" t="s">
        <v>111</v>
      </c>
      <c r="M330" t="s">
        <v>34</v>
      </c>
      <c r="N330" t="s">
        <v>35</v>
      </c>
      <c r="O330">
        <v>0.81318697575648302</v>
      </c>
      <c r="P330" t="s">
        <v>36</v>
      </c>
    </row>
    <row r="331" spans="1:16">
      <c r="A331">
        <v>330</v>
      </c>
      <c r="B331" t="s">
        <v>383</v>
      </c>
      <c r="C331">
        <v>93</v>
      </c>
      <c r="D331">
        <v>59</v>
      </c>
      <c r="E331">
        <v>58.545425496751001</v>
      </c>
      <c r="F331">
        <v>1.57407407407407</v>
      </c>
      <c r="G331">
        <v>2692.00470623819</v>
      </c>
      <c r="H331">
        <v>568.92356827901801</v>
      </c>
      <c r="I331">
        <v>0.73256100351009001</v>
      </c>
      <c r="J331">
        <v>0.104514808294819</v>
      </c>
      <c r="K331">
        <v>0.62884521908200797</v>
      </c>
      <c r="L331" t="s">
        <v>93</v>
      </c>
      <c r="M331" t="s">
        <v>34</v>
      </c>
      <c r="N331" t="s">
        <v>35</v>
      </c>
      <c r="O331">
        <v>0.76278543852702696</v>
      </c>
      <c r="P331" t="s">
        <v>36</v>
      </c>
    </row>
    <row r="332" spans="1:16">
      <c r="A332">
        <v>331</v>
      </c>
      <c r="B332" t="s">
        <v>384</v>
      </c>
      <c r="C332">
        <v>169</v>
      </c>
      <c r="D332">
        <v>122</v>
      </c>
      <c r="E332">
        <v>110.125413341347</v>
      </c>
      <c r="F332">
        <v>1.38961029194969</v>
      </c>
      <c r="G332">
        <v>9525</v>
      </c>
      <c r="H332">
        <v>1007.40114450455</v>
      </c>
      <c r="I332">
        <v>0.57439005463564397</v>
      </c>
      <c r="J332">
        <v>0.11794240205622999</v>
      </c>
      <c r="K332">
        <v>0.58301453710788098</v>
      </c>
      <c r="L332" t="s">
        <v>194</v>
      </c>
      <c r="M332" t="s">
        <v>34</v>
      </c>
      <c r="N332" t="s">
        <v>35</v>
      </c>
      <c r="O332">
        <v>0.66847107810541995</v>
      </c>
      <c r="P332" t="s">
        <v>36</v>
      </c>
    </row>
    <row r="333" spans="1:16">
      <c r="A333">
        <v>332</v>
      </c>
      <c r="B333" t="s">
        <v>385</v>
      </c>
      <c r="C333">
        <v>142</v>
      </c>
      <c r="D333">
        <v>147</v>
      </c>
      <c r="E333">
        <v>98.795644963318693</v>
      </c>
      <c r="F333">
        <v>0.96654274333803403</v>
      </c>
      <c r="G333">
        <v>7665.94118449906</v>
      </c>
      <c r="H333">
        <v>1875.61819530456</v>
      </c>
      <c r="I333">
        <v>0.63429758538213299</v>
      </c>
      <c r="J333">
        <v>2.7383343392333202E-2</v>
      </c>
      <c r="K333">
        <v>0.48075650382632901</v>
      </c>
      <c r="L333" t="s">
        <v>41</v>
      </c>
      <c r="M333" t="s">
        <v>34</v>
      </c>
      <c r="N333" t="s">
        <v>35</v>
      </c>
      <c r="O333">
        <v>0.73665760566699101</v>
      </c>
      <c r="P333" t="s">
        <v>36</v>
      </c>
    </row>
    <row r="334" spans="1:16">
      <c r="A334">
        <v>333</v>
      </c>
      <c r="B334" t="s">
        <v>386</v>
      </c>
      <c r="C334">
        <v>154</v>
      </c>
      <c r="D334">
        <v>110</v>
      </c>
      <c r="E334">
        <v>109.980796846468</v>
      </c>
      <c r="F334">
        <v>1.39869295138487</v>
      </c>
      <c r="G334">
        <v>9500</v>
      </c>
      <c r="H334">
        <v>603.55338454246498</v>
      </c>
      <c r="I334">
        <v>0.57385548980010903</v>
      </c>
      <c r="J334">
        <v>0.32771935391818402</v>
      </c>
      <c r="K334">
        <v>0.757726819541376</v>
      </c>
      <c r="L334" t="s">
        <v>151</v>
      </c>
      <c r="M334" t="s">
        <v>34</v>
      </c>
      <c r="N334" t="s">
        <v>35</v>
      </c>
      <c r="O334">
        <v>0.66063491885502701</v>
      </c>
      <c r="P334" t="s">
        <v>36</v>
      </c>
    </row>
    <row r="335" spans="1:16">
      <c r="A335">
        <v>334</v>
      </c>
      <c r="B335" t="s">
        <v>387</v>
      </c>
      <c r="C335">
        <v>160</v>
      </c>
      <c r="D335">
        <v>87</v>
      </c>
      <c r="E335">
        <v>86.838642614340003</v>
      </c>
      <c r="F335">
        <v>1.84256468723352</v>
      </c>
      <c r="G335">
        <v>5922.6481633270296</v>
      </c>
      <c r="H335">
        <v>769.73412965981902</v>
      </c>
      <c r="I335">
        <v>0.61847278242233905</v>
      </c>
      <c r="J335">
        <v>0.12561581234323099</v>
      </c>
      <c r="K335">
        <v>0.57027549194991101</v>
      </c>
      <c r="L335" t="s">
        <v>33</v>
      </c>
      <c r="M335" t="s">
        <v>34</v>
      </c>
      <c r="N335" t="s">
        <v>35</v>
      </c>
      <c r="O335">
        <v>0.95434598096616097</v>
      </c>
      <c r="P335" t="s">
        <v>36</v>
      </c>
    </row>
    <row r="336" spans="1:16">
      <c r="A336">
        <v>335</v>
      </c>
      <c r="B336" t="s">
        <v>388</v>
      </c>
      <c r="C336">
        <v>81</v>
      </c>
      <c r="D336">
        <v>176</v>
      </c>
      <c r="E336">
        <v>96.226110521668602</v>
      </c>
      <c r="F336">
        <v>0.46327039987527402</v>
      </c>
      <c r="G336">
        <v>7272.3662914933802</v>
      </c>
      <c r="H336">
        <v>641.47850543758102</v>
      </c>
      <c r="I336">
        <v>0.72237155823244703</v>
      </c>
      <c r="J336">
        <v>0.222086107238506</v>
      </c>
      <c r="K336">
        <v>0.62557854092617704</v>
      </c>
      <c r="L336" t="s">
        <v>55</v>
      </c>
      <c r="M336" t="s">
        <v>34</v>
      </c>
      <c r="N336" t="s">
        <v>35</v>
      </c>
      <c r="O336">
        <v>0.69537319625559801</v>
      </c>
      <c r="P336" t="s">
        <v>36</v>
      </c>
    </row>
    <row r="337" spans="1:16">
      <c r="A337">
        <v>336</v>
      </c>
      <c r="B337" t="s">
        <v>389</v>
      </c>
      <c r="C337">
        <v>79</v>
      </c>
      <c r="D337">
        <v>147</v>
      </c>
      <c r="E337">
        <v>81.625202573927893</v>
      </c>
      <c r="F337">
        <v>0.53333333333333299</v>
      </c>
      <c r="G337">
        <v>5232.8516835538803</v>
      </c>
      <c r="H337">
        <v>705.05250603395996</v>
      </c>
      <c r="I337">
        <v>0.68806002851471604</v>
      </c>
      <c r="J337">
        <v>0.13228340597805399</v>
      </c>
      <c r="K337">
        <v>0.60492087764814995</v>
      </c>
      <c r="L337" t="s">
        <v>33</v>
      </c>
      <c r="M337" t="s">
        <v>34</v>
      </c>
      <c r="N337" t="s">
        <v>35</v>
      </c>
      <c r="O337">
        <v>0.91166377988920699</v>
      </c>
      <c r="P337" t="s">
        <v>36</v>
      </c>
    </row>
    <row r="338" spans="1:16">
      <c r="A338">
        <v>337</v>
      </c>
      <c r="B338" t="s">
        <v>390</v>
      </c>
      <c r="C338">
        <v>71</v>
      </c>
      <c r="D338">
        <v>122</v>
      </c>
      <c r="E338">
        <v>81.296481862727106</v>
      </c>
      <c r="F338">
        <v>0.58149234715306197</v>
      </c>
      <c r="G338">
        <v>5190.7891100188999</v>
      </c>
      <c r="H338">
        <v>508.94965523553901</v>
      </c>
      <c r="I338">
        <v>0.76350353382818303</v>
      </c>
      <c r="J338">
        <v>0.25182196000086199</v>
      </c>
      <c r="K338">
        <v>0.70407031832752098</v>
      </c>
      <c r="L338" t="s">
        <v>41</v>
      </c>
      <c r="M338" t="s">
        <v>34</v>
      </c>
      <c r="N338" t="s">
        <v>35</v>
      </c>
      <c r="O338">
        <v>0.78692544886601501</v>
      </c>
      <c r="P338" t="s">
        <v>36</v>
      </c>
    </row>
    <row r="339" spans="1:16">
      <c r="A339">
        <v>338</v>
      </c>
      <c r="B339" t="s">
        <v>391</v>
      </c>
      <c r="C339">
        <v>64</v>
      </c>
      <c r="D339">
        <v>104</v>
      </c>
      <c r="E339">
        <v>59.691412622996303</v>
      </c>
      <c r="F339">
        <v>0.61482253417080401</v>
      </c>
      <c r="G339">
        <v>2798.4245035916801</v>
      </c>
      <c r="H339">
        <v>459.513697859101</v>
      </c>
      <c r="I339">
        <v>0.85801728350283801</v>
      </c>
      <c r="J339">
        <v>0.16654305807535799</v>
      </c>
      <c r="K339">
        <v>0.51359829782590904</v>
      </c>
      <c r="L339" t="s">
        <v>74</v>
      </c>
      <c r="M339" t="s">
        <v>34</v>
      </c>
      <c r="N339" t="s">
        <v>35</v>
      </c>
      <c r="O339">
        <v>0.79572965818438801</v>
      </c>
      <c r="P339" t="s">
        <v>36</v>
      </c>
    </row>
    <row r="340" spans="1:16">
      <c r="A340">
        <v>339</v>
      </c>
      <c r="B340" t="s">
        <v>392</v>
      </c>
      <c r="C340">
        <v>62</v>
      </c>
      <c r="D340">
        <v>78</v>
      </c>
      <c r="E340">
        <v>63.612736709598899</v>
      </c>
      <c r="F340">
        <v>0.79750776382413502</v>
      </c>
      <c r="G340">
        <v>3178.1767134215502</v>
      </c>
      <c r="H340">
        <v>351.07849804183701</v>
      </c>
      <c r="I340">
        <v>0.84329111388202105</v>
      </c>
      <c r="J340">
        <v>0.32402568829769302</v>
      </c>
      <c r="K340">
        <v>0.801521853212385</v>
      </c>
      <c r="L340" t="s">
        <v>44</v>
      </c>
      <c r="M340" t="s">
        <v>34</v>
      </c>
      <c r="N340" t="s">
        <v>35</v>
      </c>
      <c r="O340">
        <v>0.72246557345535001</v>
      </c>
      <c r="P340" t="s">
        <v>36</v>
      </c>
    </row>
    <row r="341" spans="1:16">
      <c r="A341">
        <v>340</v>
      </c>
      <c r="B341" t="s">
        <v>393</v>
      </c>
      <c r="C341">
        <v>83</v>
      </c>
      <c r="D341">
        <v>71</v>
      </c>
      <c r="E341">
        <v>69.608723752811798</v>
      </c>
      <c r="F341">
        <v>1.1811932606531801</v>
      </c>
      <c r="G341">
        <v>3805.54817240076</v>
      </c>
      <c r="H341">
        <v>391.10520403177799</v>
      </c>
      <c r="I341">
        <v>0.74078615698654604</v>
      </c>
      <c r="J341">
        <v>0.31263665718412498</v>
      </c>
      <c r="K341">
        <v>0.81749680715198003</v>
      </c>
      <c r="L341" t="s">
        <v>41</v>
      </c>
      <c r="M341" t="s">
        <v>34</v>
      </c>
      <c r="N341" t="s">
        <v>35</v>
      </c>
      <c r="O341">
        <v>0.82657545432354895</v>
      </c>
      <c r="P341" t="s">
        <v>36</v>
      </c>
    </row>
    <row r="342" spans="1:16">
      <c r="A342">
        <v>341</v>
      </c>
      <c r="B342" t="s">
        <v>394</v>
      </c>
      <c r="C342">
        <v>210</v>
      </c>
      <c r="D342">
        <v>226</v>
      </c>
      <c r="E342">
        <v>145.22911641917801</v>
      </c>
      <c r="F342">
        <v>0.93236713978748298</v>
      </c>
      <c r="G342">
        <v>16565.222422684299</v>
      </c>
      <c r="H342">
        <v>1414.09257303093</v>
      </c>
      <c r="I342">
        <v>0.62544467761545497</v>
      </c>
      <c r="J342">
        <v>0.10410017341052299</v>
      </c>
      <c r="K342">
        <v>0.40976054530815098</v>
      </c>
      <c r="L342" t="s">
        <v>33</v>
      </c>
      <c r="M342" t="s">
        <v>34</v>
      </c>
      <c r="N342" t="s">
        <v>35</v>
      </c>
      <c r="O342">
        <v>0.81108025107756898</v>
      </c>
      <c r="P342" t="s">
        <v>36</v>
      </c>
    </row>
    <row r="343" spans="1:16">
      <c r="A343">
        <v>342</v>
      </c>
      <c r="B343" t="s">
        <v>395</v>
      </c>
      <c r="C343">
        <v>117</v>
      </c>
      <c r="D343">
        <v>161</v>
      </c>
      <c r="E343">
        <v>99.913715735808296</v>
      </c>
      <c r="F343">
        <v>0.72635135135135098</v>
      </c>
      <c r="G343">
        <v>7840.4339807183396</v>
      </c>
      <c r="H343">
        <v>1196.87620194446</v>
      </c>
      <c r="I343">
        <v>0.59488057914355696</v>
      </c>
      <c r="J343">
        <v>6.8778310387439701E-2</v>
      </c>
      <c r="K343">
        <v>0.56416371667219201</v>
      </c>
      <c r="L343" t="s">
        <v>38</v>
      </c>
      <c r="M343" t="s">
        <v>34</v>
      </c>
      <c r="N343" t="s">
        <v>35</v>
      </c>
      <c r="O343">
        <v>0.674352109790884</v>
      </c>
      <c r="P343" t="s">
        <v>36</v>
      </c>
    </row>
    <row r="344" spans="1:16">
      <c r="A344">
        <v>343</v>
      </c>
      <c r="B344" t="s">
        <v>396</v>
      </c>
      <c r="C344">
        <v>77</v>
      </c>
      <c r="D344">
        <v>58</v>
      </c>
      <c r="E344">
        <v>59.694582892144901</v>
      </c>
      <c r="F344">
        <v>1.3271028037383199</v>
      </c>
      <c r="G344">
        <v>2798.7217655954601</v>
      </c>
      <c r="H344">
        <v>434.27092248667799</v>
      </c>
      <c r="I344">
        <v>0.76279546607812798</v>
      </c>
      <c r="J344">
        <v>0.18648679572798699</v>
      </c>
      <c r="K344">
        <v>0.78077704523779901</v>
      </c>
      <c r="L344" t="s">
        <v>111</v>
      </c>
      <c r="M344" t="s">
        <v>34</v>
      </c>
      <c r="N344" t="s">
        <v>35</v>
      </c>
      <c r="O344">
        <v>0.82833310226729395</v>
      </c>
      <c r="P344" t="s">
        <v>36</v>
      </c>
    </row>
    <row r="345" spans="1:16">
      <c r="A345">
        <v>344</v>
      </c>
      <c r="B345" t="s">
        <v>397</v>
      </c>
      <c r="C345">
        <v>106</v>
      </c>
      <c r="D345">
        <v>75</v>
      </c>
      <c r="E345">
        <v>74.086437204853297</v>
      </c>
      <c r="F345">
        <v>1.41941012165048</v>
      </c>
      <c r="G345">
        <v>4310.8935788279796</v>
      </c>
      <c r="H345">
        <v>572.53695107459998</v>
      </c>
      <c r="I345">
        <v>0.59066663386149398</v>
      </c>
      <c r="J345">
        <v>0.165260903932789</v>
      </c>
      <c r="K345">
        <v>0.67936195629260099</v>
      </c>
      <c r="L345" t="s">
        <v>41</v>
      </c>
      <c r="M345" t="s">
        <v>34</v>
      </c>
      <c r="N345" t="s">
        <v>35</v>
      </c>
      <c r="O345">
        <v>0.81610851395303896</v>
      </c>
      <c r="P345" t="s">
        <v>36</v>
      </c>
    </row>
    <row r="346" spans="1:16">
      <c r="A346">
        <v>345</v>
      </c>
      <c r="B346" t="s">
        <v>398</v>
      </c>
      <c r="C346">
        <v>79</v>
      </c>
      <c r="D346">
        <v>74</v>
      </c>
      <c r="E346">
        <v>70.391377623617601</v>
      </c>
      <c r="F346">
        <v>1.06666668173708</v>
      </c>
      <c r="G346">
        <v>3891.6055224952702</v>
      </c>
      <c r="H346">
        <v>386.61117301847599</v>
      </c>
      <c r="I346">
        <v>0.72628727926112702</v>
      </c>
      <c r="J346">
        <v>0.32718235433447401</v>
      </c>
      <c r="K346">
        <v>0.78151210339372601</v>
      </c>
      <c r="L346" t="s">
        <v>33</v>
      </c>
      <c r="M346" t="s">
        <v>34</v>
      </c>
      <c r="N346" t="s">
        <v>35</v>
      </c>
      <c r="O346">
        <v>0.94206987167974998</v>
      </c>
      <c r="P346" t="s">
        <v>36</v>
      </c>
    </row>
    <row r="347" spans="1:16">
      <c r="A347">
        <v>346</v>
      </c>
      <c r="B347" t="s">
        <v>399</v>
      </c>
      <c r="C347">
        <v>75</v>
      </c>
      <c r="D347">
        <v>64</v>
      </c>
      <c r="E347">
        <v>65.089016833425006</v>
      </c>
      <c r="F347">
        <v>1.17954484109339</v>
      </c>
      <c r="G347">
        <v>3327.40223931947</v>
      </c>
      <c r="H347">
        <v>324.19180664404598</v>
      </c>
      <c r="I347">
        <v>0.67991797730450398</v>
      </c>
      <c r="J347">
        <v>0.39784243036040401</v>
      </c>
      <c r="K347">
        <v>0.83953348833720798</v>
      </c>
      <c r="L347" t="s">
        <v>33</v>
      </c>
      <c r="M347" t="s">
        <v>34</v>
      </c>
      <c r="N347" t="s">
        <v>35</v>
      </c>
      <c r="O347">
        <v>0.94518617453795695</v>
      </c>
      <c r="P347" t="s">
        <v>36</v>
      </c>
    </row>
    <row r="348" spans="1:16">
      <c r="A348">
        <v>347</v>
      </c>
      <c r="B348" t="s">
        <v>400</v>
      </c>
      <c r="C348">
        <v>89</v>
      </c>
      <c r="D348">
        <v>44</v>
      </c>
      <c r="E348">
        <v>56.095725583433598</v>
      </c>
      <c r="F348">
        <v>2.0246913580246901</v>
      </c>
      <c r="G348">
        <v>2471.4362994328899</v>
      </c>
      <c r="H348">
        <v>284.22379085914002</v>
      </c>
      <c r="I348">
        <v>0.89461440191804398</v>
      </c>
      <c r="J348">
        <v>0.38444872945657399</v>
      </c>
      <c r="K348">
        <v>0.83281578683762403</v>
      </c>
      <c r="L348" t="s">
        <v>55</v>
      </c>
      <c r="M348" t="s">
        <v>34</v>
      </c>
      <c r="N348" t="s">
        <v>35</v>
      </c>
      <c r="O348">
        <v>0.92638481654900495</v>
      </c>
      <c r="P348" t="s">
        <v>36</v>
      </c>
    </row>
    <row r="349" spans="1:16">
      <c r="A349">
        <v>348</v>
      </c>
      <c r="B349" t="s">
        <v>401</v>
      </c>
      <c r="C349">
        <v>74</v>
      </c>
      <c r="D349">
        <v>161</v>
      </c>
      <c r="E349">
        <v>85.359410431329906</v>
      </c>
      <c r="F349">
        <v>0.45881481925575002</v>
      </c>
      <c r="G349">
        <v>5722.5908347826098</v>
      </c>
      <c r="H349">
        <v>593.32168815757905</v>
      </c>
      <c r="I349">
        <v>0.53875683130616503</v>
      </c>
      <c r="J349">
        <v>0.20427824191105901</v>
      </c>
      <c r="K349">
        <v>0.61852589641434297</v>
      </c>
      <c r="L349" t="s">
        <v>151</v>
      </c>
      <c r="M349" t="s">
        <v>34</v>
      </c>
      <c r="N349" t="s">
        <v>35</v>
      </c>
      <c r="O349">
        <v>0.70493768996777295</v>
      </c>
      <c r="P349" t="s">
        <v>36</v>
      </c>
    </row>
    <row r="350" spans="1:16">
      <c r="A350">
        <v>349</v>
      </c>
      <c r="B350" t="s">
        <v>402</v>
      </c>
      <c r="C350">
        <v>93</v>
      </c>
      <c r="D350">
        <v>79</v>
      </c>
      <c r="E350">
        <v>58.856526573927603</v>
      </c>
      <c r="F350">
        <v>1.1875</v>
      </c>
      <c r="G350">
        <v>2720.6904896030301</v>
      </c>
      <c r="H350">
        <v>510.73364915215501</v>
      </c>
      <c r="I350">
        <v>0.64524530055818397</v>
      </c>
      <c r="J350">
        <v>0.13106902199992701</v>
      </c>
      <c r="K350">
        <v>0.53062585152332098</v>
      </c>
      <c r="L350" t="s">
        <v>74</v>
      </c>
      <c r="M350" t="s">
        <v>34</v>
      </c>
      <c r="N350" t="s">
        <v>35</v>
      </c>
      <c r="O350">
        <v>0.79805870601656403</v>
      </c>
      <c r="P350" t="s">
        <v>36</v>
      </c>
    </row>
    <row r="351" spans="1:16">
      <c r="A351">
        <v>350</v>
      </c>
      <c r="B351" t="s">
        <v>403</v>
      </c>
      <c r="C351">
        <v>146</v>
      </c>
      <c r="D351">
        <v>83</v>
      </c>
      <c r="E351">
        <v>100.185145084442</v>
      </c>
      <c r="F351">
        <v>1.76462319191718</v>
      </c>
      <c r="G351">
        <v>7883.0910782608698</v>
      </c>
      <c r="H351">
        <v>502.02184990385302</v>
      </c>
      <c r="I351">
        <v>0.67855516003392402</v>
      </c>
      <c r="J351">
        <v>0.39306209887928101</v>
      </c>
      <c r="K351">
        <v>0.74022693332961198</v>
      </c>
      <c r="L351" t="s">
        <v>33</v>
      </c>
      <c r="M351" t="s">
        <v>34</v>
      </c>
      <c r="N351" t="s">
        <v>35</v>
      </c>
      <c r="O351">
        <v>0.930643929934036</v>
      </c>
      <c r="P351" t="s">
        <v>36</v>
      </c>
    </row>
    <row r="352" spans="1:16">
      <c r="A352">
        <v>351</v>
      </c>
      <c r="B352" t="s">
        <v>404</v>
      </c>
      <c r="C352">
        <v>88</v>
      </c>
      <c r="D352">
        <v>86</v>
      </c>
      <c r="E352">
        <v>76.789443029575693</v>
      </c>
      <c r="F352">
        <v>1.0267459418831399</v>
      </c>
      <c r="G352">
        <v>4631.1933879016997</v>
      </c>
      <c r="H352">
        <v>483.62776895098102</v>
      </c>
      <c r="I352">
        <v>0.60852255694399704</v>
      </c>
      <c r="J352">
        <v>0.24881715617113701</v>
      </c>
      <c r="K352">
        <v>0.76795484793217295</v>
      </c>
      <c r="L352" t="s">
        <v>405</v>
      </c>
      <c r="M352" t="s">
        <v>34</v>
      </c>
      <c r="N352" t="s">
        <v>35</v>
      </c>
      <c r="O352">
        <v>0.68522115730404098</v>
      </c>
      <c r="P352" t="s">
        <v>36</v>
      </c>
    </row>
    <row r="353" spans="1:16">
      <c r="A353">
        <v>352</v>
      </c>
      <c r="B353" t="s">
        <v>406</v>
      </c>
      <c r="C353">
        <v>127</v>
      </c>
      <c r="D353">
        <v>44</v>
      </c>
      <c r="E353">
        <v>69.423608320849596</v>
      </c>
      <c r="F353">
        <v>2.87654320987654</v>
      </c>
      <c r="G353">
        <v>3785.33435614367</v>
      </c>
      <c r="H353">
        <v>638.18222683450495</v>
      </c>
      <c r="I353">
        <v>0.89172792366397702</v>
      </c>
      <c r="J353">
        <v>0.116795120847908</v>
      </c>
      <c r="K353">
        <v>0.71340933919717597</v>
      </c>
      <c r="L353" t="s">
        <v>151</v>
      </c>
      <c r="M353" t="s">
        <v>34</v>
      </c>
      <c r="N353" t="s">
        <v>35</v>
      </c>
      <c r="O353">
        <v>0.805389760749048</v>
      </c>
      <c r="P353" t="s">
        <v>36</v>
      </c>
    </row>
    <row r="354" spans="1:16">
      <c r="A354">
        <v>353</v>
      </c>
      <c r="B354" t="s">
        <v>407</v>
      </c>
      <c r="C354">
        <v>122</v>
      </c>
      <c r="D354">
        <v>56</v>
      </c>
      <c r="E354">
        <v>72.430593117959404</v>
      </c>
      <c r="F354">
        <v>2.1821913346837301</v>
      </c>
      <c r="G354">
        <v>4120.3486344045396</v>
      </c>
      <c r="H354">
        <v>576.44701735558704</v>
      </c>
      <c r="I354">
        <v>0.84434116531130499</v>
      </c>
      <c r="J354">
        <v>0.15582065862164099</v>
      </c>
      <c r="K354">
        <v>0.70449809402795405</v>
      </c>
      <c r="L354" t="s">
        <v>44</v>
      </c>
      <c r="M354" t="s">
        <v>34</v>
      </c>
      <c r="N354" t="s">
        <v>35</v>
      </c>
      <c r="O354">
        <v>0.772673878258758</v>
      </c>
      <c r="P354" t="s">
        <v>36</v>
      </c>
    </row>
    <row r="355" spans="1:16">
      <c r="A355">
        <v>354</v>
      </c>
      <c r="B355" t="s">
        <v>408</v>
      </c>
      <c r="C355">
        <v>109</v>
      </c>
      <c r="D355">
        <v>57</v>
      </c>
      <c r="E355">
        <v>61.710082292259401</v>
      </c>
      <c r="F355">
        <v>1.9081292065961699</v>
      </c>
      <c r="G355">
        <v>2990.9016510397</v>
      </c>
      <c r="H355">
        <v>515.32787232865496</v>
      </c>
      <c r="I355">
        <v>0.57484483802188802</v>
      </c>
      <c r="J355">
        <v>0.14152876966870401</v>
      </c>
      <c r="K355">
        <v>0.60045355533673495</v>
      </c>
      <c r="L355" t="s">
        <v>74</v>
      </c>
      <c r="M355" t="s">
        <v>34</v>
      </c>
      <c r="N355" t="s">
        <v>35</v>
      </c>
      <c r="O355">
        <v>0.79398822279759795</v>
      </c>
      <c r="P355" t="s">
        <v>36</v>
      </c>
    </row>
    <row r="356" spans="1:16">
      <c r="A356">
        <v>355</v>
      </c>
      <c r="B356" t="s">
        <v>409</v>
      </c>
      <c r="C356">
        <v>52</v>
      </c>
      <c r="D356">
        <v>68</v>
      </c>
      <c r="E356">
        <v>54.0791947084467</v>
      </c>
      <c r="F356">
        <v>0.76303312846154003</v>
      </c>
      <c r="G356">
        <v>2296.9435032136098</v>
      </c>
      <c r="H356">
        <v>264.382285203104</v>
      </c>
      <c r="I356">
        <v>0.68135890011927303</v>
      </c>
      <c r="J356">
        <v>0.41294810071938098</v>
      </c>
      <c r="K356">
        <v>0.80272179513816699</v>
      </c>
      <c r="L356" t="s">
        <v>33</v>
      </c>
      <c r="M356" t="s">
        <v>34</v>
      </c>
      <c r="N356" t="s">
        <v>35</v>
      </c>
      <c r="O356">
        <v>0.92614602163424697</v>
      </c>
      <c r="P356" t="s">
        <v>36</v>
      </c>
    </row>
    <row r="357" spans="1:16">
      <c r="A357">
        <v>356</v>
      </c>
      <c r="B357" t="s">
        <v>410</v>
      </c>
      <c r="C357">
        <v>176</v>
      </c>
      <c r="D357">
        <v>182</v>
      </c>
      <c r="E357">
        <v>133.343552587723</v>
      </c>
      <c r="F357">
        <v>0.96788945769494805</v>
      </c>
      <c r="G357">
        <v>13964.774413610599</v>
      </c>
      <c r="H357">
        <v>1427.43686495366</v>
      </c>
      <c r="I357">
        <v>0.59780459424331001</v>
      </c>
      <c r="J357">
        <v>8.6125146022553306E-2</v>
      </c>
      <c r="K357">
        <v>0.58343993343186096</v>
      </c>
      <c r="L357" t="s">
        <v>33</v>
      </c>
      <c r="M357" t="s">
        <v>34</v>
      </c>
      <c r="N357" t="s">
        <v>35</v>
      </c>
      <c r="O357">
        <v>0.91838442767219897</v>
      </c>
      <c r="P357" t="s">
        <v>36</v>
      </c>
    </row>
    <row r="358" spans="1:16">
      <c r="A358">
        <v>357</v>
      </c>
      <c r="B358" t="s">
        <v>411</v>
      </c>
      <c r="C358">
        <v>151</v>
      </c>
      <c r="D358">
        <v>95</v>
      </c>
      <c r="E358">
        <v>80.347009878099399</v>
      </c>
      <c r="F358">
        <v>1.5935012000978299</v>
      </c>
      <c r="G358">
        <v>5070.2493674858197</v>
      </c>
      <c r="H358">
        <v>1031.28510435198</v>
      </c>
      <c r="I358">
        <v>0.66305022823667104</v>
      </c>
      <c r="J358">
        <v>5.9907568591997799E-2</v>
      </c>
      <c r="K358">
        <v>0.43479313772974099</v>
      </c>
      <c r="L358" t="s">
        <v>41</v>
      </c>
      <c r="M358" t="s">
        <v>34</v>
      </c>
      <c r="N358" t="s">
        <v>35</v>
      </c>
      <c r="O358">
        <v>0.67014515507787797</v>
      </c>
      <c r="P358" t="s">
        <v>36</v>
      </c>
    </row>
    <row r="359" spans="1:16">
      <c r="A359">
        <v>358</v>
      </c>
      <c r="B359" t="s">
        <v>412</v>
      </c>
      <c r="C359">
        <v>73</v>
      </c>
      <c r="D359">
        <v>100</v>
      </c>
      <c r="E359">
        <v>81.475526172651996</v>
      </c>
      <c r="F359">
        <v>0.72622890909314697</v>
      </c>
      <c r="G359">
        <v>5213.67828431002</v>
      </c>
      <c r="H359">
        <v>351.95914625955697</v>
      </c>
      <c r="I359">
        <v>0.79314698053630195</v>
      </c>
      <c r="J359">
        <v>0.52889514683021199</v>
      </c>
      <c r="K359">
        <v>0.89681443984251197</v>
      </c>
      <c r="L359" t="s">
        <v>33</v>
      </c>
      <c r="M359" t="s">
        <v>34</v>
      </c>
      <c r="N359" t="s">
        <v>35</v>
      </c>
      <c r="O359">
        <v>0.89971455489514496</v>
      </c>
      <c r="P359" t="s">
        <v>36</v>
      </c>
    </row>
    <row r="360" spans="1:16">
      <c r="A360">
        <v>359</v>
      </c>
      <c r="B360" t="s">
        <v>413</v>
      </c>
      <c r="C360">
        <v>74</v>
      </c>
      <c r="D360">
        <v>93</v>
      </c>
      <c r="E360">
        <v>79.697852299615604</v>
      </c>
      <c r="F360">
        <v>0.78947368421052599</v>
      </c>
      <c r="G360">
        <v>4988.6509474480199</v>
      </c>
      <c r="H360">
        <v>348.31366374430502</v>
      </c>
      <c r="I360">
        <v>0.74013065540790002</v>
      </c>
      <c r="J360">
        <v>0.51671605866863901</v>
      </c>
      <c r="K360">
        <v>0.924831918880194</v>
      </c>
      <c r="L360" t="s">
        <v>33</v>
      </c>
      <c r="M360" t="s">
        <v>34</v>
      </c>
      <c r="N360" t="s">
        <v>35</v>
      </c>
      <c r="O360">
        <v>0.87184359279651702</v>
      </c>
      <c r="P360" t="s">
        <v>36</v>
      </c>
    </row>
    <row r="361" spans="1:16">
      <c r="A361">
        <v>360</v>
      </c>
      <c r="B361" t="s">
        <v>414</v>
      </c>
      <c r="C361">
        <v>132</v>
      </c>
      <c r="D361">
        <v>85</v>
      </c>
      <c r="E361">
        <v>72.305072463680304</v>
      </c>
      <c r="F361">
        <v>1.54745506311326</v>
      </c>
      <c r="G361">
        <v>4106.0800582230604</v>
      </c>
      <c r="H361">
        <v>564.74891823229598</v>
      </c>
      <c r="I361">
        <v>0.57661191490554797</v>
      </c>
      <c r="J361">
        <v>0.16178060730410501</v>
      </c>
      <c r="K361">
        <v>0.53075888568684004</v>
      </c>
      <c r="L361" t="s">
        <v>44</v>
      </c>
      <c r="M361" t="s">
        <v>34</v>
      </c>
      <c r="N361" t="s">
        <v>35</v>
      </c>
      <c r="O361">
        <v>0.69601267120566501</v>
      </c>
      <c r="P361" t="s">
        <v>36</v>
      </c>
    </row>
    <row r="362" spans="1:16">
      <c r="A362">
        <v>361</v>
      </c>
      <c r="B362" t="s">
        <v>415</v>
      </c>
      <c r="C362">
        <v>68</v>
      </c>
      <c r="D362">
        <v>98</v>
      </c>
      <c r="E362">
        <v>67.730616354809399</v>
      </c>
      <c r="F362">
        <v>0.69832402234636903</v>
      </c>
      <c r="G362">
        <v>3602.9641168242001</v>
      </c>
      <c r="H362">
        <v>592.18747464273304</v>
      </c>
      <c r="I362">
        <v>0.68791381725828504</v>
      </c>
      <c r="J362">
        <v>0.12910746862075301</v>
      </c>
      <c r="K362">
        <v>0.66943746375410795</v>
      </c>
      <c r="L362" t="s">
        <v>41</v>
      </c>
      <c r="M362" t="s">
        <v>34</v>
      </c>
      <c r="N362" t="s">
        <v>35</v>
      </c>
      <c r="O362">
        <v>0.76982591873568396</v>
      </c>
      <c r="P362" t="s">
        <v>36</v>
      </c>
    </row>
    <row r="363" spans="1:16">
      <c r="A363">
        <v>362</v>
      </c>
      <c r="B363" t="s">
        <v>416</v>
      </c>
      <c r="C363">
        <v>264</v>
      </c>
      <c r="D363">
        <v>318</v>
      </c>
      <c r="E363">
        <v>212.33993745748401</v>
      </c>
      <c r="F363">
        <v>0.83047945205479501</v>
      </c>
      <c r="G363">
        <v>35412.2279863894</v>
      </c>
      <c r="H363">
        <v>2829.2700716101599</v>
      </c>
      <c r="I363">
        <v>0.49954356775269698</v>
      </c>
      <c r="J363">
        <v>5.5592256750864703E-2</v>
      </c>
      <c r="K363">
        <v>0.42999435110839201</v>
      </c>
      <c r="L363" t="s">
        <v>41</v>
      </c>
      <c r="M363" t="s">
        <v>34</v>
      </c>
      <c r="N363" t="s">
        <v>35</v>
      </c>
      <c r="O363">
        <v>0.87213454232277099</v>
      </c>
      <c r="P363" t="s">
        <v>36</v>
      </c>
    </row>
    <row r="364" spans="1:16">
      <c r="A364">
        <v>363</v>
      </c>
      <c r="B364" t="s">
        <v>417</v>
      </c>
      <c r="C364">
        <v>152</v>
      </c>
      <c r="D364">
        <v>209</v>
      </c>
      <c r="E364">
        <v>121.76457231755801</v>
      </c>
      <c r="F364">
        <v>0.72472012782699602</v>
      </c>
      <c r="G364">
        <v>11644.793105104</v>
      </c>
      <c r="H364">
        <v>1042.65669704427</v>
      </c>
      <c r="I364">
        <v>0.55178088621264798</v>
      </c>
      <c r="J364">
        <v>0.13460431015906901</v>
      </c>
      <c r="K364">
        <v>0.46104369931855899</v>
      </c>
      <c r="L364" t="s">
        <v>33</v>
      </c>
      <c r="M364" t="s">
        <v>34</v>
      </c>
      <c r="N364" t="s">
        <v>35</v>
      </c>
      <c r="O364">
        <v>0.90127845279000596</v>
      </c>
      <c r="P364" t="s">
        <v>36</v>
      </c>
    </row>
    <row r="365" spans="1:16">
      <c r="A365">
        <v>364</v>
      </c>
      <c r="B365" t="s">
        <v>418</v>
      </c>
      <c r="C365">
        <v>169</v>
      </c>
      <c r="D365">
        <v>67</v>
      </c>
      <c r="E365">
        <v>87.088895451788503</v>
      </c>
      <c r="F365">
        <v>2.5045762611199498</v>
      </c>
      <c r="G365">
        <v>5956.8332937618197</v>
      </c>
      <c r="H365">
        <v>636.87260324851297</v>
      </c>
      <c r="I365">
        <v>0.512662037005303</v>
      </c>
      <c r="J365">
        <v>0.18455260354648401</v>
      </c>
      <c r="K365">
        <v>0.66227113490647105</v>
      </c>
      <c r="L365" t="s">
        <v>33</v>
      </c>
      <c r="M365" t="s">
        <v>34</v>
      </c>
      <c r="N365" t="s">
        <v>35</v>
      </c>
      <c r="O365">
        <v>0.82776310907930795</v>
      </c>
      <c r="P365" t="s">
        <v>36</v>
      </c>
    </row>
    <row r="366" spans="1:16">
      <c r="A366">
        <v>365</v>
      </c>
      <c r="B366" t="s">
        <v>419</v>
      </c>
      <c r="C366">
        <v>63</v>
      </c>
      <c r="D366">
        <v>97</v>
      </c>
      <c r="E366">
        <v>75.321391218959604</v>
      </c>
      <c r="F366">
        <v>0.64472644272740698</v>
      </c>
      <c r="G366">
        <v>4455.8088056710803</v>
      </c>
      <c r="H366">
        <v>325.46933051036802</v>
      </c>
      <c r="I366">
        <v>0.79578951866438297</v>
      </c>
      <c r="J366">
        <v>0.528586747259425</v>
      </c>
      <c r="K366">
        <v>0.893455325743578</v>
      </c>
      <c r="L366" t="s">
        <v>33</v>
      </c>
      <c r="M366" t="s">
        <v>34</v>
      </c>
      <c r="N366" t="s">
        <v>35</v>
      </c>
      <c r="O366">
        <v>0.87564606926281097</v>
      </c>
      <c r="P366" t="s">
        <v>36</v>
      </c>
    </row>
    <row r="367" spans="1:16">
      <c r="A367">
        <v>366</v>
      </c>
      <c r="B367" t="s">
        <v>420</v>
      </c>
      <c r="C367">
        <v>58</v>
      </c>
      <c r="D367">
        <v>119</v>
      </c>
      <c r="E367">
        <v>76.588327916961703</v>
      </c>
      <c r="F367">
        <v>0.48237061017296401</v>
      </c>
      <c r="G367">
        <v>4606.96653459357</v>
      </c>
      <c r="H367">
        <v>397.64781272743102</v>
      </c>
      <c r="I367">
        <v>0.81111701993132101</v>
      </c>
      <c r="J367">
        <v>0.366123601367214</v>
      </c>
      <c r="K367">
        <v>0.82691281613488399</v>
      </c>
      <c r="L367" t="s">
        <v>33</v>
      </c>
      <c r="M367" t="s">
        <v>34</v>
      </c>
      <c r="N367" t="s">
        <v>35</v>
      </c>
      <c r="O367">
        <v>0.905741411692502</v>
      </c>
      <c r="P367" t="s">
        <v>36</v>
      </c>
    </row>
    <row r="368" spans="1:16">
      <c r="A368">
        <v>367</v>
      </c>
      <c r="B368" t="s">
        <v>421</v>
      </c>
      <c r="C368">
        <v>137</v>
      </c>
      <c r="D368">
        <v>68</v>
      </c>
      <c r="E368">
        <v>83.629233622582504</v>
      </c>
      <c r="F368">
        <v>2.0080000009765602</v>
      </c>
      <c r="G368">
        <v>5492.9559368620003</v>
      </c>
      <c r="H368">
        <v>740.90617820729403</v>
      </c>
      <c r="I368">
        <v>0.80584554171124301</v>
      </c>
      <c r="J368">
        <v>0.12574465878702701</v>
      </c>
      <c r="K368">
        <v>0.73553587421634004</v>
      </c>
      <c r="L368" t="s">
        <v>33</v>
      </c>
      <c r="M368" t="s">
        <v>34</v>
      </c>
      <c r="N368" t="s">
        <v>35</v>
      </c>
      <c r="O368">
        <v>0.92639227104505495</v>
      </c>
      <c r="P368" t="s">
        <v>36</v>
      </c>
    </row>
    <row r="369" spans="1:16">
      <c r="A369">
        <v>368</v>
      </c>
      <c r="B369" t="s">
        <v>422</v>
      </c>
      <c r="C369">
        <v>103</v>
      </c>
      <c r="D369">
        <v>127</v>
      </c>
      <c r="E369">
        <v>90.325182402837797</v>
      </c>
      <c r="F369">
        <v>0.8068669527897</v>
      </c>
      <c r="G369">
        <v>6407.7797534971696</v>
      </c>
      <c r="H369">
        <v>1029.55201463202</v>
      </c>
      <c r="I369">
        <v>0.63462480865457704</v>
      </c>
      <c r="J369">
        <v>7.5966279028853001E-2</v>
      </c>
      <c r="K369">
        <v>0.55251252739366097</v>
      </c>
      <c r="L369" t="s">
        <v>44</v>
      </c>
      <c r="M369" t="s">
        <v>34</v>
      </c>
      <c r="N369" t="s">
        <v>35</v>
      </c>
      <c r="O369">
        <v>0.77889389592546898</v>
      </c>
      <c r="P369" t="s">
        <v>36</v>
      </c>
    </row>
    <row r="370" spans="1:16">
      <c r="A370">
        <v>369</v>
      </c>
      <c r="B370" t="s">
        <v>423</v>
      </c>
      <c r="C370">
        <v>78</v>
      </c>
      <c r="D370">
        <v>118</v>
      </c>
      <c r="E370">
        <v>71.246483983605799</v>
      </c>
      <c r="F370">
        <v>0.65617183910082399</v>
      </c>
      <c r="G370">
        <v>3986.7293637050998</v>
      </c>
      <c r="H370">
        <v>596.31672972710203</v>
      </c>
      <c r="I370">
        <v>0.74780537042015405</v>
      </c>
      <c r="J370">
        <v>0.140887554738652</v>
      </c>
      <c r="K370">
        <v>0.57546501898693403</v>
      </c>
      <c r="L370" t="s">
        <v>44</v>
      </c>
      <c r="M370" t="s">
        <v>34</v>
      </c>
      <c r="N370" t="s">
        <v>35</v>
      </c>
      <c r="O370">
        <v>0.80529188920344297</v>
      </c>
      <c r="P370" t="s">
        <v>36</v>
      </c>
    </row>
    <row r="371" spans="1:16">
      <c r="A371">
        <v>370</v>
      </c>
      <c r="B371" t="s">
        <v>424</v>
      </c>
      <c r="C371">
        <v>78</v>
      </c>
      <c r="D371">
        <v>74</v>
      </c>
      <c r="E371">
        <v>67.627157410932298</v>
      </c>
      <c r="F371">
        <v>1.06668073607431</v>
      </c>
      <c r="G371">
        <v>3591.9654226843099</v>
      </c>
      <c r="H371">
        <v>418.04669263041501</v>
      </c>
      <c r="I371">
        <v>0.64084225697759301</v>
      </c>
      <c r="J371">
        <v>0.25828098122826498</v>
      </c>
      <c r="K371">
        <v>0.77104935711323097</v>
      </c>
      <c r="L371" t="s">
        <v>41</v>
      </c>
      <c r="M371" t="s">
        <v>34</v>
      </c>
      <c r="N371" t="s">
        <v>35</v>
      </c>
      <c r="O371">
        <v>0.751580560989067</v>
      </c>
      <c r="P371" t="s">
        <v>36</v>
      </c>
    </row>
    <row r="372" spans="1:16">
      <c r="A372">
        <v>371</v>
      </c>
      <c r="B372" t="s">
        <v>425</v>
      </c>
      <c r="C372">
        <v>127</v>
      </c>
      <c r="D372">
        <v>118</v>
      </c>
      <c r="E372">
        <v>95.8773819544449</v>
      </c>
      <c r="F372">
        <v>1.0787037037036999</v>
      </c>
      <c r="G372">
        <v>7219.7509168242004</v>
      </c>
      <c r="H372">
        <v>924.176716367577</v>
      </c>
      <c r="I372">
        <v>0.52894378213771198</v>
      </c>
      <c r="J372">
        <v>0.10622384879455</v>
      </c>
      <c r="K372">
        <v>0.58360966935793901</v>
      </c>
      <c r="L372" t="s">
        <v>38</v>
      </c>
      <c r="M372" t="s">
        <v>34</v>
      </c>
      <c r="N372" t="s">
        <v>35</v>
      </c>
      <c r="O372">
        <v>0.72104600804461305</v>
      </c>
      <c r="P372" t="s">
        <v>36</v>
      </c>
    </row>
    <row r="373" spans="1:16">
      <c r="A373">
        <v>372</v>
      </c>
      <c r="B373" t="s">
        <v>426</v>
      </c>
      <c r="C373">
        <v>101</v>
      </c>
      <c r="D373">
        <v>92</v>
      </c>
      <c r="E373">
        <v>74.772931780598896</v>
      </c>
      <c r="F373">
        <v>1.10358803697437</v>
      </c>
      <c r="G373">
        <v>4391.1543198487698</v>
      </c>
      <c r="H373">
        <v>746.70983280658697</v>
      </c>
      <c r="I373">
        <v>0.82686619595960198</v>
      </c>
      <c r="J373">
        <v>9.8965727948986296E-2</v>
      </c>
      <c r="K373">
        <v>0.61260289879113405</v>
      </c>
      <c r="L373" t="s">
        <v>41</v>
      </c>
      <c r="M373" t="s">
        <v>34</v>
      </c>
      <c r="N373" t="s">
        <v>35</v>
      </c>
      <c r="O373">
        <v>0.66781944121448999</v>
      </c>
      <c r="P373" t="s">
        <v>36</v>
      </c>
    </row>
    <row r="374" spans="1:16">
      <c r="A374">
        <v>373</v>
      </c>
      <c r="B374" t="s">
        <v>427</v>
      </c>
      <c r="C374">
        <v>160</v>
      </c>
      <c r="D374">
        <v>151</v>
      </c>
      <c r="E374">
        <v>104.26064748109199</v>
      </c>
      <c r="F374">
        <v>1.05924176896527</v>
      </c>
      <c r="G374">
        <v>8537.5</v>
      </c>
      <c r="H374">
        <v>1199.3250244855899</v>
      </c>
      <c r="I374">
        <v>0.70605848352847</v>
      </c>
      <c r="J374">
        <v>7.4587626882601801E-2</v>
      </c>
      <c r="K374">
        <v>0.47070985527222597</v>
      </c>
      <c r="L374" t="s">
        <v>44</v>
      </c>
      <c r="M374" t="s">
        <v>34</v>
      </c>
      <c r="N374" t="s">
        <v>35</v>
      </c>
      <c r="O374">
        <v>0.81524700704661102</v>
      </c>
      <c r="P374" t="s">
        <v>36</v>
      </c>
    </row>
    <row r="375" spans="1:16">
      <c r="A375">
        <v>374</v>
      </c>
      <c r="B375" t="s">
        <v>428</v>
      </c>
      <c r="C375">
        <v>147</v>
      </c>
      <c r="D375">
        <v>79</v>
      </c>
      <c r="E375">
        <v>76.441167388283503</v>
      </c>
      <c r="F375">
        <v>1.875</v>
      </c>
      <c r="G375">
        <v>4589.2794453686201</v>
      </c>
      <c r="H375">
        <v>1145.16079906972</v>
      </c>
      <c r="I375">
        <v>0.74812892382124796</v>
      </c>
      <c r="J375">
        <v>4.3976576905175799E-2</v>
      </c>
      <c r="K375">
        <v>0.45006267673381301</v>
      </c>
      <c r="L375" t="s">
        <v>77</v>
      </c>
      <c r="M375" t="s">
        <v>34</v>
      </c>
      <c r="N375" t="s">
        <v>35</v>
      </c>
      <c r="O375">
        <v>0.75512145550791199</v>
      </c>
      <c r="P375" t="s">
        <v>36</v>
      </c>
    </row>
    <row r="376" spans="1:16">
      <c r="A376">
        <v>375</v>
      </c>
      <c r="B376" t="s">
        <v>429</v>
      </c>
      <c r="C376">
        <v>84</v>
      </c>
      <c r="D376">
        <v>161</v>
      </c>
      <c r="E376">
        <v>76.777119847651605</v>
      </c>
      <c r="F376">
        <v>0.51794727946081998</v>
      </c>
      <c r="G376">
        <v>4629.7070778828001</v>
      </c>
      <c r="H376">
        <v>915.07905993928102</v>
      </c>
      <c r="I376">
        <v>0.63333282840803895</v>
      </c>
      <c r="J376">
        <v>6.9477813627003407E-2</v>
      </c>
      <c r="K376">
        <v>0.52029464822609695</v>
      </c>
      <c r="L376" t="s">
        <v>33</v>
      </c>
      <c r="M376" t="s">
        <v>34</v>
      </c>
      <c r="N376" t="s">
        <v>35</v>
      </c>
      <c r="O376">
        <v>0.92366947619253403</v>
      </c>
      <c r="P376" t="s">
        <v>36</v>
      </c>
    </row>
    <row r="377" spans="1:16">
      <c r="A377">
        <v>376</v>
      </c>
      <c r="B377" t="s">
        <v>430</v>
      </c>
      <c r="C377">
        <v>68</v>
      </c>
      <c r="D377">
        <v>96</v>
      </c>
      <c r="E377">
        <v>69.405887610399404</v>
      </c>
      <c r="F377">
        <v>0.71103762425471395</v>
      </c>
      <c r="G377">
        <v>3783.4021531190901</v>
      </c>
      <c r="H377">
        <v>390.70832838317602</v>
      </c>
      <c r="I377">
        <v>0.82637472653343202</v>
      </c>
      <c r="J377">
        <v>0.31144906620424001</v>
      </c>
      <c r="K377">
        <v>0.81328476948145301</v>
      </c>
      <c r="L377" t="s">
        <v>33</v>
      </c>
      <c r="M377" t="s">
        <v>34</v>
      </c>
      <c r="N377" t="s">
        <v>35</v>
      </c>
      <c r="O377">
        <v>0.93499283881939799</v>
      </c>
      <c r="P377" t="s">
        <v>36</v>
      </c>
    </row>
    <row r="378" spans="1:16">
      <c r="A378">
        <v>377</v>
      </c>
      <c r="B378" t="s">
        <v>431</v>
      </c>
      <c r="C378">
        <v>99</v>
      </c>
      <c r="D378">
        <v>127</v>
      </c>
      <c r="E378">
        <v>90.756795233621105</v>
      </c>
      <c r="F378">
        <v>0.77969227304357103</v>
      </c>
      <c r="G378">
        <v>6469.1643572778803</v>
      </c>
      <c r="H378">
        <v>739.67404930332395</v>
      </c>
      <c r="I378">
        <v>0.63197638556347702</v>
      </c>
      <c r="J378">
        <v>0.14858579240943401</v>
      </c>
      <c r="K378">
        <v>0.65903034340742495</v>
      </c>
      <c r="L378" t="s">
        <v>33</v>
      </c>
      <c r="M378" t="s">
        <v>34</v>
      </c>
      <c r="N378" t="s">
        <v>35</v>
      </c>
      <c r="O378">
        <v>0.94573386339082399</v>
      </c>
      <c r="P378" t="s">
        <v>36</v>
      </c>
    </row>
    <row r="379" spans="1:16">
      <c r="A379">
        <v>378</v>
      </c>
      <c r="B379" t="s">
        <v>432</v>
      </c>
      <c r="C379">
        <v>123</v>
      </c>
      <c r="D379">
        <v>121</v>
      </c>
      <c r="E379">
        <v>103.417658916528</v>
      </c>
      <c r="F379">
        <v>1.01652890673004</v>
      </c>
      <c r="G379">
        <v>8400</v>
      </c>
      <c r="H379">
        <v>643.55338454246498</v>
      </c>
      <c r="I379">
        <v>0.82600316570243804</v>
      </c>
      <c r="J379">
        <v>0.254870747541392</v>
      </c>
      <c r="K379">
        <v>0.71035940803382702</v>
      </c>
      <c r="L379" t="s">
        <v>41</v>
      </c>
      <c r="M379" t="s">
        <v>34</v>
      </c>
      <c r="N379" t="s">
        <v>35</v>
      </c>
      <c r="O379">
        <v>0.77805114202627701</v>
      </c>
      <c r="P379" t="s">
        <v>36</v>
      </c>
    </row>
    <row r="380" spans="1:16">
      <c r="A380">
        <v>379</v>
      </c>
      <c r="B380" t="s">
        <v>433</v>
      </c>
      <c r="C380">
        <v>102</v>
      </c>
      <c r="D380">
        <v>72</v>
      </c>
      <c r="E380">
        <v>76.071398676952299</v>
      </c>
      <c r="F380">
        <v>1.4011899944030699</v>
      </c>
      <c r="G380">
        <v>4544.9874068052904</v>
      </c>
      <c r="H380">
        <v>423.65385590750202</v>
      </c>
      <c r="I380">
        <v>0.58362142516465099</v>
      </c>
      <c r="J380">
        <v>0.31821468762372601</v>
      </c>
      <c r="K380">
        <v>0.79370311729436505</v>
      </c>
      <c r="L380" t="s">
        <v>33</v>
      </c>
      <c r="M380" t="s">
        <v>34</v>
      </c>
      <c r="N380" t="s">
        <v>35</v>
      </c>
      <c r="O380">
        <v>0.95488890456712705</v>
      </c>
      <c r="P380" t="s">
        <v>36</v>
      </c>
    </row>
    <row r="381" spans="1:16">
      <c r="A381">
        <v>380</v>
      </c>
      <c r="B381" t="s">
        <v>434</v>
      </c>
      <c r="C381">
        <v>112</v>
      </c>
      <c r="D381">
        <v>88</v>
      </c>
      <c r="E381">
        <v>75.594754584170104</v>
      </c>
      <c r="F381">
        <v>1.2795031055900601</v>
      </c>
      <c r="G381">
        <v>4488.2103640831801</v>
      </c>
      <c r="H381">
        <v>1153.2588106401099</v>
      </c>
      <c r="I381">
        <v>0.64743029169156396</v>
      </c>
      <c r="J381">
        <v>4.2406214510211898E-2</v>
      </c>
      <c r="K381">
        <v>0.47068084045140002</v>
      </c>
      <c r="L381" t="s">
        <v>41</v>
      </c>
      <c r="M381" t="s">
        <v>34</v>
      </c>
      <c r="N381" t="s">
        <v>35</v>
      </c>
      <c r="O381">
        <v>0.73666546584585202</v>
      </c>
      <c r="P381" t="s">
        <v>36</v>
      </c>
    </row>
    <row r="382" spans="1:16">
      <c r="A382">
        <v>381</v>
      </c>
      <c r="B382" t="s">
        <v>435</v>
      </c>
      <c r="C382">
        <v>71</v>
      </c>
      <c r="D382">
        <v>70</v>
      </c>
      <c r="E382">
        <v>67.087727325627398</v>
      </c>
      <c r="F382">
        <v>1.0141066063139299</v>
      </c>
      <c r="G382">
        <v>3534.8911179584102</v>
      </c>
      <c r="H382">
        <v>270.41842384846302</v>
      </c>
      <c r="I382">
        <v>0.67643881772138703</v>
      </c>
      <c r="J382">
        <v>0.60745393665309599</v>
      </c>
      <c r="K382">
        <v>0.91705868743734098</v>
      </c>
      <c r="L382" t="s">
        <v>55</v>
      </c>
      <c r="M382" t="s">
        <v>34</v>
      </c>
      <c r="N382" t="s">
        <v>35</v>
      </c>
      <c r="O382">
        <v>0.74830599563786204</v>
      </c>
      <c r="P382" t="s">
        <v>36</v>
      </c>
    </row>
    <row r="383" spans="1:16">
      <c r="A383">
        <v>382</v>
      </c>
      <c r="B383" t="s">
        <v>436</v>
      </c>
      <c r="C383">
        <v>59</v>
      </c>
      <c r="D383">
        <v>93</v>
      </c>
      <c r="E383">
        <v>59.371937177622399</v>
      </c>
      <c r="F383">
        <v>0.63813260148673601</v>
      </c>
      <c r="G383">
        <v>2768.54967221172</v>
      </c>
      <c r="H383">
        <v>401.50308180757202</v>
      </c>
      <c r="I383">
        <v>0.79354217049436904</v>
      </c>
      <c r="J383">
        <v>0.215816386956455</v>
      </c>
      <c r="K383">
        <v>0.70984337487138405</v>
      </c>
      <c r="L383" t="s">
        <v>41</v>
      </c>
      <c r="M383" t="s">
        <v>34</v>
      </c>
      <c r="N383" t="s">
        <v>35</v>
      </c>
      <c r="O383">
        <v>0.66153209495302201</v>
      </c>
      <c r="P383" t="s">
        <v>36</v>
      </c>
    </row>
    <row r="384" spans="1:16">
      <c r="A384">
        <v>383</v>
      </c>
      <c r="B384" t="s">
        <v>437</v>
      </c>
      <c r="C384">
        <v>120</v>
      </c>
      <c r="D384">
        <v>79</v>
      </c>
      <c r="E384">
        <v>70.057218130568003</v>
      </c>
      <c r="F384">
        <v>1.5115263911033401</v>
      </c>
      <c r="G384">
        <v>3854.74503402647</v>
      </c>
      <c r="H384">
        <v>781.48474920988099</v>
      </c>
      <c r="I384">
        <v>0.74896884058120905</v>
      </c>
      <c r="J384">
        <v>7.9316676344906495E-2</v>
      </c>
      <c r="K384">
        <v>0.63412308369397796</v>
      </c>
      <c r="L384" t="s">
        <v>44</v>
      </c>
      <c r="M384" t="s">
        <v>34</v>
      </c>
      <c r="N384" t="s">
        <v>35</v>
      </c>
      <c r="O384">
        <v>0.85215722550277595</v>
      </c>
      <c r="P384" t="s">
        <v>36</v>
      </c>
    </row>
    <row r="385" spans="1:16">
      <c r="A385">
        <v>384</v>
      </c>
      <c r="B385" t="s">
        <v>438</v>
      </c>
      <c r="C385">
        <v>181</v>
      </c>
      <c r="D385">
        <v>122</v>
      </c>
      <c r="E385">
        <v>100.336145803292</v>
      </c>
      <c r="F385">
        <v>1.48214278659041</v>
      </c>
      <c r="G385">
        <v>7906.8720385633296</v>
      </c>
      <c r="H385">
        <v>1613.08410345741</v>
      </c>
      <c r="I385">
        <v>0.76910118629099899</v>
      </c>
      <c r="J385">
        <v>3.8185682016095103E-2</v>
      </c>
      <c r="K385">
        <v>0.47256027146587998</v>
      </c>
      <c r="L385" t="s">
        <v>44</v>
      </c>
      <c r="M385" t="s">
        <v>34</v>
      </c>
      <c r="N385" t="s">
        <v>35</v>
      </c>
      <c r="O385">
        <v>0.79066950207087605</v>
      </c>
      <c r="P385" t="s">
        <v>36</v>
      </c>
    </row>
    <row r="386" spans="1:16">
      <c r="A386">
        <v>385</v>
      </c>
      <c r="B386" t="s">
        <v>439</v>
      </c>
      <c r="C386">
        <v>122</v>
      </c>
      <c r="D386">
        <v>112</v>
      </c>
      <c r="E386">
        <v>92.903115004719993</v>
      </c>
      <c r="F386">
        <v>1.0873786407767001</v>
      </c>
      <c r="G386">
        <v>6778.7627342155001</v>
      </c>
      <c r="H386">
        <v>973.28227430882703</v>
      </c>
      <c r="I386">
        <v>0.60821511363446901</v>
      </c>
      <c r="J386">
        <v>8.9925460276871205E-2</v>
      </c>
      <c r="K386">
        <v>0.65720420191074502</v>
      </c>
      <c r="L386" t="s">
        <v>134</v>
      </c>
      <c r="M386" t="s">
        <v>34</v>
      </c>
      <c r="N386" t="s">
        <v>35</v>
      </c>
      <c r="O386">
        <v>0.69379140726313104</v>
      </c>
      <c r="P386" t="s">
        <v>36</v>
      </c>
    </row>
    <row r="387" spans="1:16">
      <c r="A387">
        <v>386</v>
      </c>
      <c r="B387" t="s">
        <v>440</v>
      </c>
      <c r="C387">
        <v>84</v>
      </c>
      <c r="D387">
        <v>74</v>
      </c>
      <c r="E387">
        <v>66.854604062120998</v>
      </c>
      <c r="F387">
        <v>1.13513260790578</v>
      </c>
      <c r="G387">
        <v>3510.3670026465002</v>
      </c>
      <c r="H387">
        <v>540.46266952949998</v>
      </c>
      <c r="I387">
        <v>0.73084602627512696</v>
      </c>
      <c r="J387">
        <v>0.15101878904213401</v>
      </c>
      <c r="K387">
        <v>0.62085644436266096</v>
      </c>
      <c r="L387" t="s">
        <v>33</v>
      </c>
      <c r="M387" t="s">
        <v>34</v>
      </c>
      <c r="N387" t="s">
        <v>35</v>
      </c>
      <c r="O387">
        <v>0.87142225799691198</v>
      </c>
      <c r="P387" t="s">
        <v>36</v>
      </c>
    </row>
    <row r="388" spans="1:16">
      <c r="A388">
        <v>387</v>
      </c>
      <c r="B388" t="s">
        <v>441</v>
      </c>
      <c r="C388">
        <v>145</v>
      </c>
      <c r="D388">
        <v>175</v>
      </c>
      <c r="E388">
        <v>112.661921157059</v>
      </c>
      <c r="F388">
        <v>0.82781412658531806</v>
      </c>
      <c r="G388">
        <v>9968.8299277882797</v>
      </c>
      <c r="H388">
        <v>964.16419717343001</v>
      </c>
      <c r="I388">
        <v>0.59086634519562398</v>
      </c>
      <c r="J388">
        <v>0.13475722207712201</v>
      </c>
      <c r="K388">
        <v>0.54842270519550596</v>
      </c>
      <c r="L388" t="s">
        <v>55</v>
      </c>
      <c r="M388" t="s">
        <v>34</v>
      </c>
      <c r="N388" t="s">
        <v>35</v>
      </c>
      <c r="O388">
        <v>0.66467413807564102</v>
      </c>
      <c r="P388" t="s">
        <v>36</v>
      </c>
    </row>
    <row r="389" spans="1:16">
      <c r="A389">
        <v>388</v>
      </c>
      <c r="B389" t="s">
        <v>442</v>
      </c>
      <c r="C389">
        <v>53</v>
      </c>
      <c r="D389">
        <v>89</v>
      </c>
      <c r="E389">
        <v>57.493523078467298</v>
      </c>
      <c r="F389">
        <v>0.59077233455203804</v>
      </c>
      <c r="G389">
        <v>2596.1377100189002</v>
      </c>
      <c r="H389">
        <v>446.10131349283699</v>
      </c>
      <c r="I389">
        <v>0.69287079029258303</v>
      </c>
      <c r="J389">
        <v>0.16393458500440999</v>
      </c>
      <c r="K389">
        <v>0.65784121723410705</v>
      </c>
      <c r="L389" t="s">
        <v>41</v>
      </c>
      <c r="M389" t="s">
        <v>34</v>
      </c>
      <c r="N389" t="s">
        <v>35</v>
      </c>
      <c r="O389">
        <v>0.77562531604937501</v>
      </c>
      <c r="P389" t="s">
        <v>36</v>
      </c>
    </row>
    <row r="390" spans="1:16">
      <c r="A390">
        <v>389</v>
      </c>
      <c r="B390" t="s">
        <v>443</v>
      </c>
      <c r="C390">
        <v>181</v>
      </c>
      <c r="D390">
        <v>107</v>
      </c>
      <c r="E390">
        <v>126.51620891470201</v>
      </c>
      <c r="F390">
        <v>1.6852791878172599</v>
      </c>
      <c r="G390">
        <v>12571.358770888501</v>
      </c>
      <c r="H390">
        <v>1278.4717215563901</v>
      </c>
      <c r="I390">
        <v>0.63306792672891998</v>
      </c>
      <c r="J390">
        <v>9.6651774539867896E-2</v>
      </c>
      <c r="K390">
        <v>0.73408262454435003</v>
      </c>
      <c r="L390" t="s">
        <v>41</v>
      </c>
      <c r="M390" t="s">
        <v>34</v>
      </c>
      <c r="N390" t="s">
        <v>35</v>
      </c>
      <c r="O390">
        <v>0.82677656429365598</v>
      </c>
      <c r="P390" t="s">
        <v>36</v>
      </c>
    </row>
    <row r="391" spans="1:16">
      <c r="A391">
        <v>390</v>
      </c>
      <c r="B391" t="s">
        <v>444</v>
      </c>
      <c r="C391">
        <v>122</v>
      </c>
      <c r="D391">
        <v>67</v>
      </c>
      <c r="E391">
        <v>79.588550163994995</v>
      </c>
      <c r="F391">
        <v>1.82554142563078</v>
      </c>
      <c r="G391">
        <v>4974.9768952740997</v>
      </c>
      <c r="H391">
        <v>405.01627243995699</v>
      </c>
      <c r="I391">
        <v>0.54850184654935696</v>
      </c>
      <c r="J391">
        <v>0.38111495205079199</v>
      </c>
      <c r="K391">
        <v>0.84771432189439</v>
      </c>
      <c r="L391" t="s">
        <v>33</v>
      </c>
      <c r="M391" t="s">
        <v>34</v>
      </c>
      <c r="N391" t="s">
        <v>35</v>
      </c>
      <c r="O391">
        <v>0.93039474863403604</v>
      </c>
      <c r="P391" t="s">
        <v>36</v>
      </c>
    </row>
    <row r="392" spans="1:16">
      <c r="A392">
        <v>391</v>
      </c>
      <c r="B392" t="s">
        <v>445</v>
      </c>
      <c r="C392">
        <v>161</v>
      </c>
      <c r="D392">
        <v>257</v>
      </c>
      <c r="E392">
        <v>152.83033692864501</v>
      </c>
      <c r="F392">
        <v>0.62632696390658205</v>
      </c>
      <c r="G392">
        <v>18344.632777315699</v>
      </c>
      <c r="H392">
        <v>1384.8700227038801</v>
      </c>
      <c r="I392">
        <v>0.61372906821276296</v>
      </c>
      <c r="J392">
        <v>0.1201990008129</v>
      </c>
      <c r="K392">
        <v>0.62444789606026696</v>
      </c>
      <c r="L392" t="s">
        <v>74</v>
      </c>
      <c r="M392" t="s">
        <v>34</v>
      </c>
      <c r="N392" t="s">
        <v>35</v>
      </c>
      <c r="O392">
        <v>0.695099213031529</v>
      </c>
      <c r="P392" t="s">
        <v>36</v>
      </c>
    </row>
    <row r="393" spans="1:16">
      <c r="A393">
        <v>392</v>
      </c>
      <c r="B393" t="s">
        <v>446</v>
      </c>
      <c r="C393">
        <v>159</v>
      </c>
      <c r="D393">
        <v>64</v>
      </c>
      <c r="E393">
        <v>74.323612340737498</v>
      </c>
      <c r="F393">
        <v>2.4957264957265002</v>
      </c>
      <c r="G393">
        <v>4338.53894517958</v>
      </c>
      <c r="H393">
        <v>762.42986938663205</v>
      </c>
      <c r="I393">
        <v>0.82163559298738498</v>
      </c>
      <c r="J393">
        <v>9.37893573452971E-2</v>
      </c>
      <c r="K393">
        <v>0.58719398121140198</v>
      </c>
      <c r="L393" t="s">
        <v>41</v>
      </c>
      <c r="M393" t="s">
        <v>34</v>
      </c>
      <c r="N393" t="s">
        <v>35</v>
      </c>
      <c r="O393">
        <v>0.76826582636473595</v>
      </c>
      <c r="P393" t="s">
        <v>36</v>
      </c>
    </row>
    <row r="394" spans="1:16">
      <c r="A394">
        <v>393</v>
      </c>
      <c r="B394" t="s">
        <v>447</v>
      </c>
      <c r="C394">
        <v>80</v>
      </c>
      <c r="D394">
        <v>91</v>
      </c>
      <c r="E394">
        <v>79.207194111829395</v>
      </c>
      <c r="F394">
        <v>0.87733344094191901</v>
      </c>
      <c r="G394">
        <v>4927.4149746691901</v>
      </c>
      <c r="H394">
        <v>363.31516693509099</v>
      </c>
      <c r="I394">
        <v>0.72460773430678604</v>
      </c>
      <c r="J394">
        <v>0.46909623414587598</v>
      </c>
      <c r="K394">
        <v>0.86268182882718802</v>
      </c>
      <c r="L394" t="s">
        <v>33</v>
      </c>
      <c r="M394" t="s">
        <v>34</v>
      </c>
      <c r="N394" t="s">
        <v>35</v>
      </c>
      <c r="O394">
        <v>0.93268398260628604</v>
      </c>
      <c r="P394" t="s">
        <v>36</v>
      </c>
    </row>
    <row r="395" spans="1:16">
      <c r="A395">
        <v>394</v>
      </c>
      <c r="B395" t="s">
        <v>448</v>
      </c>
      <c r="C395">
        <v>107</v>
      </c>
      <c r="D395">
        <v>126</v>
      </c>
      <c r="E395">
        <v>84.266072279342794</v>
      </c>
      <c r="F395">
        <v>0.84913793103448298</v>
      </c>
      <c r="G395">
        <v>5576.9324529300602</v>
      </c>
      <c r="H395">
        <v>1265.51879604796</v>
      </c>
      <c r="I395">
        <v>0.61041660440161705</v>
      </c>
      <c r="J395">
        <v>4.3759066493288201E-2</v>
      </c>
      <c r="K395">
        <v>0.47906745145104201</v>
      </c>
      <c r="L395" t="s">
        <v>33</v>
      </c>
      <c r="M395" t="s">
        <v>34</v>
      </c>
      <c r="N395" t="s">
        <v>35</v>
      </c>
      <c r="O395">
        <v>0.71957637320395995</v>
      </c>
      <c r="P395" t="s">
        <v>36</v>
      </c>
    </row>
    <row r="396" spans="1:16">
      <c r="A396">
        <v>395</v>
      </c>
      <c r="B396" t="s">
        <v>449</v>
      </c>
      <c r="C396">
        <v>98</v>
      </c>
      <c r="D396">
        <v>141</v>
      </c>
      <c r="E396">
        <v>84.912621651752701</v>
      </c>
      <c r="F396">
        <v>0.69390235219281204</v>
      </c>
      <c r="G396">
        <v>5662.8411720226804</v>
      </c>
      <c r="H396">
        <v>998.43976899084896</v>
      </c>
      <c r="I396">
        <v>0.50316258659025404</v>
      </c>
      <c r="J396">
        <v>7.1383937993710206E-2</v>
      </c>
      <c r="K396">
        <v>0.51612728430349897</v>
      </c>
      <c r="L396" t="s">
        <v>38</v>
      </c>
      <c r="M396" t="s">
        <v>34</v>
      </c>
      <c r="N396" t="s">
        <v>35</v>
      </c>
      <c r="O396">
        <v>0.79172184191210204</v>
      </c>
      <c r="P396" t="s">
        <v>36</v>
      </c>
    </row>
    <row r="397" spans="1:16">
      <c r="A397">
        <v>396</v>
      </c>
      <c r="B397" t="s">
        <v>450</v>
      </c>
      <c r="C397">
        <v>107</v>
      </c>
      <c r="D397">
        <v>93</v>
      </c>
      <c r="E397">
        <v>73.845937723768898</v>
      </c>
      <c r="F397">
        <v>1.14425686496301</v>
      </c>
      <c r="G397">
        <v>4282.9509504725902</v>
      </c>
      <c r="H397">
        <v>759.23378294675297</v>
      </c>
      <c r="I397">
        <v>0.67549616844917904</v>
      </c>
      <c r="J397">
        <v>9.3368829901922704E-2</v>
      </c>
      <c r="K397">
        <v>0.55980573093734798</v>
      </c>
      <c r="L397" t="s">
        <v>33</v>
      </c>
      <c r="M397" t="s">
        <v>34</v>
      </c>
      <c r="N397" t="s">
        <v>35</v>
      </c>
      <c r="O397">
        <v>0.92835944279540095</v>
      </c>
      <c r="P397" t="s">
        <v>36</v>
      </c>
    </row>
    <row r="398" spans="1:16">
      <c r="A398">
        <v>397</v>
      </c>
      <c r="B398" t="s">
        <v>451</v>
      </c>
      <c r="C398">
        <v>82</v>
      </c>
      <c r="D398">
        <v>89</v>
      </c>
      <c r="E398">
        <v>64.815140614951702</v>
      </c>
      <c r="F398">
        <v>0.92159468990486604</v>
      </c>
      <c r="G398">
        <v>3299.4596109640802</v>
      </c>
      <c r="H398">
        <v>489.37662634942802</v>
      </c>
      <c r="I398">
        <v>0.65053378663341199</v>
      </c>
      <c r="J398">
        <v>0.17312757069750601</v>
      </c>
      <c r="K398">
        <v>0.60505873695112999</v>
      </c>
      <c r="L398" t="s">
        <v>44</v>
      </c>
      <c r="M398" t="s">
        <v>34</v>
      </c>
      <c r="N398" t="s">
        <v>35</v>
      </c>
      <c r="O398">
        <v>0.64938601868680901</v>
      </c>
      <c r="P398" t="s">
        <v>36</v>
      </c>
    </row>
    <row r="399" spans="1:16">
      <c r="A399">
        <v>398</v>
      </c>
      <c r="B399" t="s">
        <v>452</v>
      </c>
      <c r="C399">
        <v>172</v>
      </c>
      <c r="D399">
        <v>189</v>
      </c>
      <c r="E399">
        <v>131.16572617467401</v>
      </c>
      <c r="F399">
        <v>0.91040462427745705</v>
      </c>
      <c r="G399">
        <v>13512.3416438563</v>
      </c>
      <c r="H399">
        <v>1238.0543096961101</v>
      </c>
      <c r="I399">
        <v>0.62371317818960204</v>
      </c>
      <c r="J399">
        <v>0.11077993061079699</v>
      </c>
      <c r="K399">
        <v>0.72072871990423304</v>
      </c>
      <c r="L399" t="s">
        <v>55</v>
      </c>
      <c r="M399" t="s">
        <v>34</v>
      </c>
      <c r="N399" t="s">
        <v>35</v>
      </c>
      <c r="O399">
        <v>0.71037375710954298</v>
      </c>
      <c r="P399" t="s">
        <v>36</v>
      </c>
    </row>
    <row r="400" spans="1:16">
      <c r="A400">
        <v>399</v>
      </c>
      <c r="B400" t="s">
        <v>453</v>
      </c>
      <c r="C400">
        <v>85</v>
      </c>
      <c r="D400">
        <v>81</v>
      </c>
      <c r="E400">
        <v>63.811745127013502</v>
      </c>
      <c r="F400">
        <v>1.03825464277156</v>
      </c>
      <c r="G400">
        <v>3198.0932676748598</v>
      </c>
      <c r="H400">
        <v>585.87734999314603</v>
      </c>
      <c r="I400">
        <v>0.72369514412363201</v>
      </c>
      <c r="J400">
        <v>0.117081309762227</v>
      </c>
      <c r="K400">
        <v>0.595000414788596</v>
      </c>
      <c r="L400" t="s">
        <v>151</v>
      </c>
      <c r="M400" t="s">
        <v>34</v>
      </c>
      <c r="N400" t="s">
        <v>35</v>
      </c>
      <c r="O400">
        <v>0.72479452978464298</v>
      </c>
      <c r="P400" t="s">
        <v>36</v>
      </c>
    </row>
    <row r="401" spans="1:16">
      <c r="A401">
        <v>400</v>
      </c>
      <c r="B401" t="s">
        <v>454</v>
      </c>
      <c r="C401">
        <v>135</v>
      </c>
      <c r="D401">
        <v>120</v>
      </c>
      <c r="E401">
        <v>107.607586532786</v>
      </c>
      <c r="F401">
        <v>1.1272727272727301</v>
      </c>
      <c r="G401">
        <v>9094.4337436672995</v>
      </c>
      <c r="H401">
        <v>717.06998612383097</v>
      </c>
      <c r="I401">
        <v>0.54495895927266802</v>
      </c>
      <c r="J401">
        <v>0.22226057699723001</v>
      </c>
      <c r="K401">
        <v>0.73214157513102196</v>
      </c>
      <c r="L401" t="s">
        <v>41</v>
      </c>
      <c r="M401" t="s">
        <v>34</v>
      </c>
      <c r="N401" t="s">
        <v>35</v>
      </c>
      <c r="O401">
        <v>0.71853847153073303</v>
      </c>
      <c r="P401" t="s">
        <v>36</v>
      </c>
    </row>
    <row r="402" spans="1:16">
      <c r="A402">
        <v>401</v>
      </c>
      <c r="B402" t="s">
        <v>455</v>
      </c>
      <c r="C402">
        <v>86</v>
      </c>
      <c r="D402">
        <v>134</v>
      </c>
      <c r="E402">
        <v>88.3798587089927</v>
      </c>
      <c r="F402">
        <v>0.64580512464511897</v>
      </c>
      <c r="G402">
        <v>6134.7446030245801</v>
      </c>
      <c r="H402">
        <v>621.850679350625</v>
      </c>
      <c r="I402">
        <v>0.78513994006379895</v>
      </c>
      <c r="J402">
        <v>0.199358209755158</v>
      </c>
      <c r="K402">
        <v>0.69819172150142905</v>
      </c>
      <c r="L402" t="s">
        <v>44</v>
      </c>
      <c r="M402" t="s">
        <v>34</v>
      </c>
      <c r="N402" t="s">
        <v>35</v>
      </c>
      <c r="O402">
        <v>0.82472585892852401</v>
      </c>
      <c r="P402" t="s">
        <v>36</v>
      </c>
    </row>
    <row r="403" spans="1:16">
      <c r="A403">
        <v>402</v>
      </c>
      <c r="B403" t="s">
        <v>456</v>
      </c>
      <c r="C403">
        <v>54</v>
      </c>
      <c r="D403">
        <v>62</v>
      </c>
      <c r="E403">
        <v>54.625832361957997</v>
      </c>
      <c r="F403">
        <v>0.86035157769279402</v>
      </c>
      <c r="G403">
        <v>2343.6136378071801</v>
      </c>
      <c r="H403">
        <v>273.18325814599598</v>
      </c>
      <c r="I403">
        <v>0.74517834834011298</v>
      </c>
      <c r="J403">
        <v>0.39462783950126201</v>
      </c>
      <c r="K403">
        <v>0.83832207985538798</v>
      </c>
      <c r="L403" t="s">
        <v>33</v>
      </c>
      <c r="M403" t="s">
        <v>34</v>
      </c>
      <c r="N403" t="s">
        <v>35</v>
      </c>
      <c r="O403">
        <v>0.93924935482862204</v>
      </c>
      <c r="P403" t="s">
        <v>36</v>
      </c>
    </row>
    <row r="404" spans="1:16">
      <c r="A404">
        <v>403</v>
      </c>
      <c r="B404" t="s">
        <v>457</v>
      </c>
      <c r="C404">
        <v>49</v>
      </c>
      <c r="D404">
        <v>88</v>
      </c>
      <c r="E404">
        <v>58.9673509522082</v>
      </c>
      <c r="F404">
        <v>0.55661197864444201</v>
      </c>
      <c r="G404">
        <v>2730.94602873346</v>
      </c>
      <c r="H404">
        <v>338.34476133678299</v>
      </c>
      <c r="I404">
        <v>0.81547249430797697</v>
      </c>
      <c r="J404">
        <v>0.29978097527490999</v>
      </c>
      <c r="K404">
        <v>0.76894747855199796</v>
      </c>
      <c r="L404" t="s">
        <v>33</v>
      </c>
      <c r="M404" t="s">
        <v>34</v>
      </c>
      <c r="N404" t="s">
        <v>35</v>
      </c>
      <c r="O404">
        <v>0.94591779645298402</v>
      </c>
      <c r="P404" t="s">
        <v>36</v>
      </c>
    </row>
    <row r="405" spans="1:16">
      <c r="A405">
        <v>404</v>
      </c>
      <c r="B405" t="s">
        <v>458</v>
      </c>
      <c r="C405">
        <v>93</v>
      </c>
      <c r="D405">
        <v>190</v>
      </c>
      <c r="E405">
        <v>89.8146232062699</v>
      </c>
      <c r="F405">
        <v>0.4915741484585</v>
      </c>
      <c r="G405">
        <v>6335.5450865784496</v>
      </c>
      <c r="H405">
        <v>1291.1600632991001</v>
      </c>
      <c r="I405">
        <v>0.73990430333135204</v>
      </c>
      <c r="J405">
        <v>4.7756630905235797E-2</v>
      </c>
      <c r="K405">
        <v>0.46620439233528699</v>
      </c>
      <c r="L405" t="s">
        <v>134</v>
      </c>
      <c r="M405" t="s">
        <v>34</v>
      </c>
      <c r="N405" t="s">
        <v>35</v>
      </c>
      <c r="O405">
        <v>0.64019975199955104</v>
      </c>
      <c r="P405" t="s">
        <v>36</v>
      </c>
    </row>
    <row r="406" spans="1:16">
      <c r="A406">
        <v>405</v>
      </c>
      <c r="B406" t="s">
        <v>459</v>
      </c>
      <c r="C406">
        <v>113</v>
      </c>
      <c r="D406">
        <v>190</v>
      </c>
      <c r="E406">
        <v>114.912138970614</v>
      </c>
      <c r="F406">
        <v>0.59346822568882496</v>
      </c>
      <c r="G406">
        <v>10371.0254189036</v>
      </c>
      <c r="H406">
        <v>880.87158056538999</v>
      </c>
      <c r="I406">
        <v>0.51844356696826099</v>
      </c>
      <c r="J406">
        <v>0.16796019317515601</v>
      </c>
      <c r="K406">
        <v>0.57861567420994597</v>
      </c>
      <c r="L406" t="s">
        <v>33</v>
      </c>
      <c r="M406" t="s">
        <v>34</v>
      </c>
      <c r="N406" t="s">
        <v>35</v>
      </c>
      <c r="O406">
        <v>0.87856555722725904</v>
      </c>
      <c r="P406" t="s">
        <v>36</v>
      </c>
    </row>
    <row r="407" spans="1:16">
      <c r="A407">
        <v>406</v>
      </c>
      <c r="B407" t="s">
        <v>460</v>
      </c>
      <c r="C407">
        <v>69</v>
      </c>
      <c r="D407">
        <v>65</v>
      </c>
      <c r="E407">
        <v>59.670801767945498</v>
      </c>
      <c r="F407">
        <v>1.0573857753604801</v>
      </c>
      <c r="G407">
        <v>2796.4923005671099</v>
      </c>
      <c r="H407">
        <v>296.853442396807</v>
      </c>
      <c r="I407">
        <v>0.65752902480797204</v>
      </c>
      <c r="J407">
        <v>0.398785457922191</v>
      </c>
      <c r="K407">
        <v>0.79404937750580296</v>
      </c>
      <c r="L407" t="s">
        <v>33</v>
      </c>
      <c r="M407" t="s">
        <v>34</v>
      </c>
      <c r="N407" t="s">
        <v>35</v>
      </c>
      <c r="O407">
        <v>0.92875480017843703</v>
      </c>
      <c r="P407" t="s">
        <v>36</v>
      </c>
    </row>
    <row r="408" spans="1:16">
      <c r="A408">
        <v>407</v>
      </c>
      <c r="B408" t="s">
        <v>461</v>
      </c>
      <c r="C408">
        <v>64</v>
      </c>
      <c r="D408">
        <v>97</v>
      </c>
      <c r="E408">
        <v>68.388217325243303</v>
      </c>
      <c r="F408">
        <v>0.65822785028237296</v>
      </c>
      <c r="G408">
        <v>3673.2665807183398</v>
      </c>
      <c r="H408">
        <v>424.23782063981798</v>
      </c>
      <c r="I408">
        <v>0.68571424069896103</v>
      </c>
      <c r="J408">
        <v>0.25647411828843097</v>
      </c>
      <c r="K408">
        <v>0.73887825878976299</v>
      </c>
      <c r="L408" t="s">
        <v>74</v>
      </c>
      <c r="M408" t="s">
        <v>34</v>
      </c>
      <c r="N408" t="s">
        <v>35</v>
      </c>
      <c r="O408">
        <v>0.66202222325815996</v>
      </c>
      <c r="P408" t="s">
        <v>36</v>
      </c>
    </row>
    <row r="409" spans="1:16">
      <c r="A409">
        <v>408</v>
      </c>
      <c r="B409" t="s">
        <v>462</v>
      </c>
      <c r="C409">
        <v>73</v>
      </c>
      <c r="D409">
        <v>63</v>
      </c>
      <c r="E409">
        <v>56.053540093399803</v>
      </c>
      <c r="F409">
        <v>1.14655161187423</v>
      </c>
      <c r="G409">
        <v>2467.7205243856301</v>
      </c>
      <c r="H409">
        <v>325.656419594081</v>
      </c>
      <c r="I409">
        <v>0.72602520728978104</v>
      </c>
      <c r="J409">
        <v>0.292406181704568</v>
      </c>
      <c r="K409">
        <v>0.75684915895519</v>
      </c>
      <c r="L409" t="s">
        <v>33</v>
      </c>
      <c r="M409" t="s">
        <v>34</v>
      </c>
      <c r="N409" t="s">
        <v>35</v>
      </c>
      <c r="O409">
        <v>0.926853090026869</v>
      </c>
      <c r="P409" t="s">
        <v>36</v>
      </c>
    </row>
    <row r="410" spans="1:16">
      <c r="A410">
        <v>409</v>
      </c>
      <c r="B410" t="s">
        <v>463</v>
      </c>
      <c r="C410">
        <v>61</v>
      </c>
      <c r="D410">
        <v>88</v>
      </c>
      <c r="E410">
        <v>68.035877154284407</v>
      </c>
      <c r="F410">
        <v>0.69045266404176198</v>
      </c>
      <c r="G410">
        <v>3635.5143062381899</v>
      </c>
      <c r="H410">
        <v>337.33182123619599</v>
      </c>
      <c r="I410">
        <v>0.65160818876077098</v>
      </c>
      <c r="J410">
        <v>0.401477397174484</v>
      </c>
      <c r="K410">
        <v>0.83838903170522705</v>
      </c>
      <c r="L410" t="s">
        <v>55</v>
      </c>
      <c r="M410" t="s">
        <v>34</v>
      </c>
      <c r="N410" t="s">
        <v>35</v>
      </c>
      <c r="O410">
        <v>0.77149842684991599</v>
      </c>
      <c r="P410" t="s">
        <v>36</v>
      </c>
    </row>
    <row r="411" spans="1:16">
      <c r="A411">
        <v>410</v>
      </c>
      <c r="B411" t="s">
        <v>464</v>
      </c>
      <c r="C411">
        <v>137</v>
      </c>
      <c r="D411">
        <v>191</v>
      </c>
      <c r="E411">
        <v>125.951030145793</v>
      </c>
      <c r="F411">
        <v>0.71714285714285697</v>
      </c>
      <c r="G411">
        <v>12459.2909954631</v>
      </c>
      <c r="H411">
        <v>2657.3503400333002</v>
      </c>
      <c r="I411">
        <v>0.644213165670249</v>
      </c>
      <c r="J411">
        <v>2.21720354209725E-2</v>
      </c>
      <c r="K411">
        <v>0.58122781229199005</v>
      </c>
      <c r="L411" t="s">
        <v>151</v>
      </c>
      <c r="M411" t="s">
        <v>34</v>
      </c>
      <c r="N411" t="s">
        <v>35</v>
      </c>
      <c r="O411">
        <v>0.84589880265169604</v>
      </c>
      <c r="P411" t="s">
        <v>36</v>
      </c>
    </row>
    <row r="412" spans="1:16">
      <c r="A412">
        <v>411</v>
      </c>
      <c r="B412" t="s">
        <v>465</v>
      </c>
      <c r="C412">
        <v>98</v>
      </c>
      <c r="D412">
        <v>112</v>
      </c>
      <c r="E412">
        <v>79.769055612575599</v>
      </c>
      <c r="F412">
        <v>0.87378638906925399</v>
      </c>
      <c r="G412">
        <v>4997.5688075614398</v>
      </c>
      <c r="H412">
        <v>779.65536033091303</v>
      </c>
      <c r="I412">
        <v>0.62848864002608895</v>
      </c>
      <c r="J412">
        <v>0.103314982879592</v>
      </c>
      <c r="K412">
        <v>0.62230941496548298</v>
      </c>
      <c r="L412" t="s">
        <v>151</v>
      </c>
      <c r="M412" t="s">
        <v>34</v>
      </c>
      <c r="N412" t="s">
        <v>35</v>
      </c>
      <c r="O412">
        <v>0.71912734471104101</v>
      </c>
      <c r="P412" t="s">
        <v>36</v>
      </c>
    </row>
    <row r="413" spans="1:16">
      <c r="A413">
        <v>412</v>
      </c>
      <c r="B413" t="s">
        <v>466</v>
      </c>
      <c r="C413">
        <v>63</v>
      </c>
      <c r="D413">
        <v>68</v>
      </c>
      <c r="E413">
        <v>59.708847020268102</v>
      </c>
      <c r="F413">
        <v>0.93013413414298296</v>
      </c>
      <c r="G413">
        <v>2800.0594446124801</v>
      </c>
      <c r="H413">
        <v>357.99528490491502</v>
      </c>
      <c r="I413">
        <v>0.74967097240303804</v>
      </c>
      <c r="J413">
        <v>0.27455066635249697</v>
      </c>
      <c r="K413">
        <v>0.79741798941798903</v>
      </c>
      <c r="L413" t="s">
        <v>33</v>
      </c>
      <c r="M413" t="s">
        <v>34</v>
      </c>
      <c r="N413" t="s">
        <v>35</v>
      </c>
      <c r="O413">
        <v>0.91539457033723703</v>
      </c>
      <c r="P413" t="s">
        <v>36</v>
      </c>
    </row>
    <row r="414" spans="1:16">
      <c r="A414">
        <v>413</v>
      </c>
      <c r="B414" t="s">
        <v>467</v>
      </c>
      <c r="C414">
        <v>69</v>
      </c>
      <c r="D414">
        <v>93</v>
      </c>
      <c r="E414">
        <v>62.040395842228499</v>
      </c>
      <c r="F414">
        <v>0.74117651388307704</v>
      </c>
      <c r="G414">
        <v>3023.0059474480199</v>
      </c>
      <c r="H414">
        <v>622.79714323779797</v>
      </c>
      <c r="I414">
        <v>0.719561391766392</v>
      </c>
      <c r="J414">
        <v>9.7938994737901894E-2</v>
      </c>
      <c r="K414">
        <v>0.60464355788096802</v>
      </c>
      <c r="L414" t="s">
        <v>33</v>
      </c>
      <c r="M414" t="s">
        <v>34</v>
      </c>
      <c r="N414" t="s">
        <v>35</v>
      </c>
      <c r="O414">
        <v>0.94107517131616603</v>
      </c>
      <c r="P414" t="s">
        <v>36</v>
      </c>
    </row>
    <row r="415" spans="1:16">
      <c r="A415">
        <v>414</v>
      </c>
      <c r="B415" t="s">
        <v>468</v>
      </c>
      <c r="C415">
        <v>112</v>
      </c>
      <c r="D415">
        <v>83</v>
      </c>
      <c r="E415">
        <v>69.578812000301497</v>
      </c>
      <c r="F415">
        <v>1.35526322922219</v>
      </c>
      <c r="G415">
        <v>3802.2782903591701</v>
      </c>
      <c r="H415">
        <v>826.16987781566104</v>
      </c>
      <c r="I415">
        <v>0.65412980582647395</v>
      </c>
      <c r="J415">
        <v>7.0002741874747698E-2</v>
      </c>
      <c r="K415">
        <v>0.44528380707037302</v>
      </c>
      <c r="L415" t="s">
        <v>41</v>
      </c>
      <c r="M415" t="s">
        <v>34</v>
      </c>
      <c r="N415" t="s">
        <v>35</v>
      </c>
      <c r="O415">
        <v>0.75532553954803305</v>
      </c>
      <c r="P415" t="s">
        <v>36</v>
      </c>
    </row>
    <row r="416" spans="1:16">
      <c r="A416">
        <v>415</v>
      </c>
      <c r="B416" t="s">
        <v>469</v>
      </c>
      <c r="C416">
        <v>123</v>
      </c>
      <c r="D416">
        <v>87</v>
      </c>
      <c r="E416">
        <v>71.9429807005817</v>
      </c>
      <c r="F416">
        <v>1.40625</v>
      </c>
      <c r="G416">
        <v>4065.0579017013201</v>
      </c>
      <c r="H416">
        <v>945.89851509923506</v>
      </c>
      <c r="I416">
        <v>0.70890339683861803</v>
      </c>
      <c r="J416">
        <v>5.70936111159547E-2</v>
      </c>
      <c r="K416">
        <v>0.49523775033498701</v>
      </c>
      <c r="L416" t="s">
        <v>33</v>
      </c>
      <c r="M416" t="s">
        <v>34</v>
      </c>
      <c r="N416" t="s">
        <v>35</v>
      </c>
      <c r="O416">
        <v>0.92910821098579699</v>
      </c>
      <c r="P416" t="s">
        <v>36</v>
      </c>
    </row>
    <row r="417" spans="1:16">
      <c r="A417">
        <v>416</v>
      </c>
      <c r="B417" t="s">
        <v>470</v>
      </c>
      <c r="C417">
        <v>127</v>
      </c>
      <c r="D417">
        <v>190</v>
      </c>
      <c r="E417">
        <v>110.680031657867</v>
      </c>
      <c r="F417">
        <v>0.66537840699059803</v>
      </c>
      <c r="G417">
        <v>9621.1820143667301</v>
      </c>
      <c r="H417">
        <v>753.20932331396205</v>
      </c>
      <c r="I417">
        <v>0.68337323006242701</v>
      </c>
      <c r="J417">
        <v>0.21311151698521499</v>
      </c>
      <c r="K417">
        <v>0.60378132840846599</v>
      </c>
      <c r="L417" t="s">
        <v>33</v>
      </c>
      <c r="M417" t="s">
        <v>34</v>
      </c>
      <c r="N417" t="s">
        <v>35</v>
      </c>
      <c r="O417">
        <v>0.94689504216356701</v>
      </c>
      <c r="P417" t="s">
        <v>36</v>
      </c>
    </row>
    <row r="418" spans="1:16">
      <c r="A418">
        <v>417</v>
      </c>
      <c r="B418" t="s">
        <v>471</v>
      </c>
      <c r="C418">
        <v>81</v>
      </c>
      <c r="D418">
        <v>88</v>
      </c>
      <c r="E418">
        <v>61.171065482826798</v>
      </c>
      <c r="F418">
        <v>0.91982155978742697</v>
      </c>
      <c r="G418">
        <v>2938.88080037807</v>
      </c>
      <c r="H418">
        <v>668.47479123706398</v>
      </c>
      <c r="I418">
        <v>0.56705183995556596</v>
      </c>
      <c r="J418">
        <v>8.2645986334221405E-2</v>
      </c>
      <c r="K418">
        <v>0.55414494703211703</v>
      </c>
      <c r="L418" t="s">
        <v>472</v>
      </c>
      <c r="M418" t="s">
        <v>34</v>
      </c>
      <c r="N418" t="s">
        <v>35</v>
      </c>
      <c r="O418">
        <v>0.72490596580383204</v>
      </c>
      <c r="P418" t="s">
        <v>36</v>
      </c>
    </row>
    <row r="419" spans="1:16">
      <c r="A419">
        <v>418</v>
      </c>
      <c r="B419" t="s">
        <v>473</v>
      </c>
      <c r="C419">
        <v>68</v>
      </c>
      <c r="D419">
        <v>137</v>
      </c>
      <c r="E419">
        <v>77.951262250933794</v>
      </c>
      <c r="F419">
        <v>0.49800796812748999</v>
      </c>
      <c r="G419">
        <v>4772.3928396975398</v>
      </c>
      <c r="H419">
        <v>702.43098208790298</v>
      </c>
      <c r="I419">
        <v>0.78437269169370805</v>
      </c>
      <c r="J419">
        <v>0.121545457317325</v>
      </c>
      <c r="K419">
        <v>0.60721647534938294</v>
      </c>
      <c r="L419" t="s">
        <v>33</v>
      </c>
      <c r="M419" t="s">
        <v>34</v>
      </c>
      <c r="N419" t="s">
        <v>35</v>
      </c>
      <c r="O419">
        <v>0.93054593073713898</v>
      </c>
      <c r="P419" t="s">
        <v>36</v>
      </c>
    </row>
    <row r="420" spans="1:16">
      <c r="A420">
        <v>419</v>
      </c>
      <c r="B420" t="s">
        <v>474</v>
      </c>
      <c r="C420">
        <v>147</v>
      </c>
      <c r="D420">
        <v>77</v>
      </c>
      <c r="E420">
        <v>64.378630599914203</v>
      </c>
      <c r="F420">
        <v>1.89436617448107</v>
      </c>
      <c r="G420">
        <v>3255.16757240076</v>
      </c>
      <c r="H420">
        <v>863.53194167126799</v>
      </c>
      <c r="I420">
        <v>0.65519120457056601</v>
      </c>
      <c r="J420">
        <v>5.48562860830486E-2</v>
      </c>
      <c r="K420">
        <v>0.42009859398077998</v>
      </c>
      <c r="L420" t="s">
        <v>151</v>
      </c>
      <c r="M420" t="s">
        <v>34</v>
      </c>
      <c r="N420" t="s">
        <v>35</v>
      </c>
      <c r="O420">
        <v>0.85264755048227903</v>
      </c>
      <c r="P420" t="s">
        <v>36</v>
      </c>
    </row>
    <row r="421" spans="1:16">
      <c r="A421">
        <v>420</v>
      </c>
      <c r="B421" t="s">
        <v>475</v>
      </c>
      <c r="C421">
        <v>88</v>
      </c>
      <c r="D421">
        <v>88</v>
      </c>
      <c r="E421">
        <v>66.640546299206804</v>
      </c>
      <c r="F421">
        <v>0.99382716049382702</v>
      </c>
      <c r="G421">
        <v>3487.92372136106</v>
      </c>
      <c r="H421">
        <v>960.50314264142003</v>
      </c>
      <c r="I421">
        <v>0.60724272602245499</v>
      </c>
      <c r="J421">
        <v>4.7509369000057103E-2</v>
      </c>
      <c r="K421">
        <v>0.49908549553381498</v>
      </c>
      <c r="L421" t="s">
        <v>330</v>
      </c>
      <c r="M421" t="s">
        <v>34</v>
      </c>
      <c r="N421" t="s">
        <v>35</v>
      </c>
      <c r="O421">
        <v>0.64555361166976599</v>
      </c>
      <c r="P421" t="s">
        <v>36</v>
      </c>
    </row>
    <row r="422" spans="1:16">
      <c r="A422">
        <v>421</v>
      </c>
      <c r="B422" t="s">
        <v>476</v>
      </c>
      <c r="C422">
        <v>166</v>
      </c>
      <c r="D422">
        <v>161</v>
      </c>
      <c r="E422">
        <v>122.57007650982899</v>
      </c>
      <c r="F422">
        <v>1.0304054054054099</v>
      </c>
      <c r="G422">
        <v>11799.3693470699</v>
      </c>
      <c r="H422">
        <v>2192.45094447457</v>
      </c>
      <c r="I422">
        <v>0.63057811695280297</v>
      </c>
      <c r="J422">
        <v>3.0846712797719202E-2</v>
      </c>
      <c r="K422">
        <v>0.51203214592080903</v>
      </c>
      <c r="L422" t="s">
        <v>33</v>
      </c>
      <c r="M422" t="s">
        <v>34</v>
      </c>
      <c r="N422" t="s">
        <v>35</v>
      </c>
      <c r="O422">
        <v>0.82658182809960101</v>
      </c>
      <c r="P422" t="s">
        <v>36</v>
      </c>
    </row>
    <row r="423" spans="1:16">
      <c r="A423">
        <v>422</v>
      </c>
      <c r="B423" t="s">
        <v>477</v>
      </c>
      <c r="C423">
        <v>85</v>
      </c>
      <c r="D423">
        <v>57</v>
      </c>
      <c r="E423">
        <v>60.179238841194604</v>
      </c>
      <c r="F423">
        <v>1.4922515549376101</v>
      </c>
      <c r="G423">
        <v>2844.3514831757998</v>
      </c>
      <c r="H423">
        <v>309.564481620685</v>
      </c>
      <c r="I423">
        <v>0.64919353364330601</v>
      </c>
      <c r="J423">
        <v>0.37298457819931602</v>
      </c>
      <c r="K423">
        <v>0.79186493979393402</v>
      </c>
      <c r="L423" t="s">
        <v>33</v>
      </c>
      <c r="M423" t="s">
        <v>34</v>
      </c>
      <c r="N423" t="s">
        <v>35</v>
      </c>
      <c r="O423">
        <v>0.935489174302508</v>
      </c>
      <c r="P423" t="s">
        <v>36</v>
      </c>
    </row>
    <row r="424" spans="1:16">
      <c r="A424">
        <v>423</v>
      </c>
      <c r="B424" t="s">
        <v>478</v>
      </c>
      <c r="C424">
        <v>52</v>
      </c>
      <c r="D424">
        <v>82</v>
      </c>
      <c r="E424">
        <v>58.8388396281441</v>
      </c>
      <c r="F424">
        <v>0.63530524782914199</v>
      </c>
      <c r="G424">
        <v>2719.0555485822301</v>
      </c>
      <c r="H424">
        <v>283.90051688837002</v>
      </c>
      <c r="I424">
        <v>0.79160407980223202</v>
      </c>
      <c r="J424">
        <v>0.42393139244303502</v>
      </c>
      <c r="K424">
        <v>0.84776866397886796</v>
      </c>
      <c r="L424" t="s">
        <v>41</v>
      </c>
      <c r="M424" t="s">
        <v>34</v>
      </c>
      <c r="N424" t="s">
        <v>35</v>
      </c>
      <c r="O424">
        <v>0.74617631112432703</v>
      </c>
      <c r="P424" t="s">
        <v>36</v>
      </c>
    </row>
    <row r="425" spans="1:16">
      <c r="A425">
        <v>424</v>
      </c>
      <c r="B425" t="s">
        <v>479</v>
      </c>
      <c r="C425">
        <v>137</v>
      </c>
      <c r="D425">
        <v>113</v>
      </c>
      <c r="E425">
        <v>97.720502380583994</v>
      </c>
      <c r="F425">
        <v>1.21897814607802</v>
      </c>
      <c r="G425">
        <v>7500</v>
      </c>
      <c r="H425">
        <v>606.984843015671</v>
      </c>
      <c r="I425">
        <v>0.71012454369913003</v>
      </c>
      <c r="J425">
        <v>0.255808772933173</v>
      </c>
      <c r="K425">
        <v>0.63424947145877397</v>
      </c>
      <c r="L425" t="s">
        <v>55</v>
      </c>
      <c r="M425" t="s">
        <v>34</v>
      </c>
      <c r="N425" t="s">
        <v>35</v>
      </c>
      <c r="O425">
        <v>0.69691525960937195</v>
      </c>
      <c r="P425" t="s">
        <v>36</v>
      </c>
    </row>
    <row r="426" spans="1:16">
      <c r="A426">
        <v>425</v>
      </c>
      <c r="B426" t="s">
        <v>480</v>
      </c>
      <c r="C426">
        <v>68</v>
      </c>
      <c r="D426">
        <v>92</v>
      </c>
      <c r="E426">
        <v>69.0464072953325</v>
      </c>
      <c r="F426">
        <v>0.73385745461003105</v>
      </c>
      <c r="G426">
        <v>3744.3121996219302</v>
      </c>
      <c r="H426">
        <v>392.56981698181301</v>
      </c>
      <c r="I426">
        <v>0.73191559842773102</v>
      </c>
      <c r="J426">
        <v>0.305314974982133</v>
      </c>
      <c r="K426">
        <v>0.75663012464334001</v>
      </c>
      <c r="L426" t="s">
        <v>44</v>
      </c>
      <c r="M426" t="s">
        <v>34</v>
      </c>
      <c r="N426" t="s">
        <v>35</v>
      </c>
      <c r="O426">
        <v>0.72647829140572395</v>
      </c>
      <c r="P426" t="s">
        <v>36</v>
      </c>
    </row>
    <row r="427" spans="1:16">
      <c r="A427">
        <v>426</v>
      </c>
      <c r="B427" t="s">
        <v>481</v>
      </c>
      <c r="C427">
        <v>76</v>
      </c>
      <c r="D427">
        <v>122</v>
      </c>
      <c r="E427">
        <v>70.424975083277403</v>
      </c>
      <c r="F427">
        <v>0.61975572302670201</v>
      </c>
      <c r="G427">
        <v>3895.3212975425299</v>
      </c>
      <c r="H427">
        <v>722.004010974013</v>
      </c>
      <c r="I427">
        <v>0.64308995980502104</v>
      </c>
      <c r="J427">
        <v>9.3901802511857896E-2</v>
      </c>
      <c r="K427">
        <v>0.53454078198617105</v>
      </c>
      <c r="L427" t="s">
        <v>33</v>
      </c>
      <c r="M427" t="s">
        <v>34</v>
      </c>
      <c r="N427" t="s">
        <v>35</v>
      </c>
      <c r="O427">
        <v>0.84149385305698099</v>
      </c>
      <c r="P427" t="s">
        <v>36</v>
      </c>
    </row>
    <row r="428" spans="1:16">
      <c r="A428">
        <v>427</v>
      </c>
      <c r="B428" t="s">
        <v>482</v>
      </c>
      <c r="C428">
        <v>123</v>
      </c>
      <c r="D428">
        <v>64</v>
      </c>
      <c r="E428">
        <v>66.636286529556799</v>
      </c>
      <c r="F428">
        <v>1.92307691304484</v>
      </c>
      <c r="G428">
        <v>3487.4778283553901</v>
      </c>
      <c r="H428">
        <v>521.24112132963899</v>
      </c>
      <c r="I428">
        <v>0.63522280030974798</v>
      </c>
      <c r="J428">
        <v>0.16130356966877499</v>
      </c>
      <c r="K428">
        <v>0.61319743891284495</v>
      </c>
      <c r="L428" t="s">
        <v>194</v>
      </c>
      <c r="M428" t="s">
        <v>34</v>
      </c>
      <c r="N428" t="s">
        <v>35</v>
      </c>
      <c r="O428">
        <v>0.76404877548875005</v>
      </c>
      <c r="P428" t="s">
        <v>36</v>
      </c>
    </row>
    <row r="429" spans="1:16">
      <c r="A429">
        <v>428</v>
      </c>
      <c r="B429" t="s">
        <v>483</v>
      </c>
      <c r="C429">
        <v>68</v>
      </c>
      <c r="D429">
        <v>79</v>
      </c>
      <c r="E429">
        <v>66.778132418983006</v>
      </c>
      <c r="F429">
        <v>0.85130436041370505</v>
      </c>
      <c r="G429">
        <v>3502.34092854442</v>
      </c>
      <c r="H429">
        <v>304.35419399220001</v>
      </c>
      <c r="I429">
        <v>0.79110018852560504</v>
      </c>
      <c r="J429">
        <v>0.475126990427091</v>
      </c>
      <c r="K429">
        <v>0.873549582947173</v>
      </c>
      <c r="L429" t="s">
        <v>33</v>
      </c>
      <c r="M429" t="s">
        <v>34</v>
      </c>
      <c r="N429" t="s">
        <v>35</v>
      </c>
      <c r="O429">
        <v>0.93901608053038199</v>
      </c>
      <c r="P429" t="s">
        <v>36</v>
      </c>
    </row>
    <row r="430" spans="1:16">
      <c r="A430">
        <v>429</v>
      </c>
      <c r="B430" t="s">
        <v>484</v>
      </c>
      <c r="C430">
        <v>49</v>
      </c>
      <c r="D430">
        <v>88</v>
      </c>
      <c r="E430">
        <v>55.726793225974902</v>
      </c>
      <c r="F430">
        <v>0.55900621118012395</v>
      </c>
      <c r="G430">
        <v>2439.0347410207901</v>
      </c>
      <c r="H430">
        <v>389.56309639972199</v>
      </c>
      <c r="I430">
        <v>0.52837083084995695</v>
      </c>
      <c r="J430">
        <v>0.20196319483160599</v>
      </c>
      <c r="K430">
        <v>0.67306509166974304</v>
      </c>
      <c r="L430" t="s">
        <v>41</v>
      </c>
      <c r="M430" t="s">
        <v>34</v>
      </c>
      <c r="N430" t="s">
        <v>35</v>
      </c>
      <c r="O430">
        <v>0.71288445652987897</v>
      </c>
      <c r="P430" t="s">
        <v>36</v>
      </c>
    </row>
    <row r="431" spans="1:16">
      <c r="A431">
        <v>430</v>
      </c>
      <c r="B431" t="s">
        <v>485</v>
      </c>
      <c r="C431">
        <v>122</v>
      </c>
      <c r="D431">
        <v>66</v>
      </c>
      <c r="E431">
        <v>54.631028636153999</v>
      </c>
      <c r="F431">
        <v>1.8395700765376499</v>
      </c>
      <c r="G431">
        <v>2344.05953081285</v>
      </c>
      <c r="H431">
        <v>662.92404139093696</v>
      </c>
      <c r="I431">
        <v>0.74657529112993404</v>
      </c>
      <c r="J431">
        <v>6.7027182244790096E-2</v>
      </c>
      <c r="K431">
        <v>0.40877634068583002</v>
      </c>
      <c r="L431" t="s">
        <v>41</v>
      </c>
      <c r="M431" t="s">
        <v>34</v>
      </c>
      <c r="N431" t="s">
        <v>35</v>
      </c>
      <c r="O431">
        <v>0.79479760779709596</v>
      </c>
      <c r="P431" t="s">
        <v>36</v>
      </c>
    </row>
    <row r="432" spans="1:16">
      <c r="A432">
        <v>431</v>
      </c>
      <c r="B432" t="s">
        <v>486</v>
      </c>
      <c r="C432">
        <v>233</v>
      </c>
      <c r="D432">
        <v>147</v>
      </c>
      <c r="E432">
        <v>138.072257008772</v>
      </c>
      <c r="F432">
        <v>1.5814816129289699</v>
      </c>
      <c r="G432">
        <v>14972.789868431</v>
      </c>
      <c r="H432">
        <v>1559.2831744903101</v>
      </c>
      <c r="I432">
        <v>0.71369735710395799</v>
      </c>
      <c r="J432">
        <v>7.7386037304756405E-2</v>
      </c>
      <c r="K432">
        <v>0.61207278913631302</v>
      </c>
      <c r="L432" t="s">
        <v>33</v>
      </c>
      <c r="M432" t="s">
        <v>34</v>
      </c>
      <c r="N432" t="s">
        <v>35</v>
      </c>
      <c r="O432">
        <v>0.94816435626643003</v>
      </c>
      <c r="P432" t="s">
        <v>36</v>
      </c>
    </row>
    <row r="433" spans="1:16">
      <c r="A433">
        <v>432</v>
      </c>
      <c r="B433" t="s">
        <v>487</v>
      </c>
      <c r="C433">
        <v>110</v>
      </c>
      <c r="D433">
        <v>44</v>
      </c>
      <c r="E433">
        <v>59.282622441567398</v>
      </c>
      <c r="F433">
        <v>2.5032138854025199</v>
      </c>
      <c r="G433">
        <v>2760.2263361058599</v>
      </c>
      <c r="H433">
        <v>387.81120220277597</v>
      </c>
      <c r="I433">
        <v>0.50461442001850298</v>
      </c>
      <c r="J433">
        <v>0.23062897012018099</v>
      </c>
      <c r="K433">
        <v>0.68720396684428697</v>
      </c>
      <c r="L433" t="s">
        <v>111</v>
      </c>
      <c r="M433" t="s">
        <v>34</v>
      </c>
      <c r="N433" t="s">
        <v>35</v>
      </c>
      <c r="O433">
        <v>0.82984217169174102</v>
      </c>
      <c r="P433" t="s">
        <v>36</v>
      </c>
    </row>
    <row r="434" spans="1:16">
      <c r="A434">
        <v>433</v>
      </c>
      <c r="B434" t="s">
        <v>488</v>
      </c>
      <c r="C434">
        <v>118</v>
      </c>
      <c r="D434">
        <v>96</v>
      </c>
      <c r="E434">
        <v>96.902743214120704</v>
      </c>
      <c r="F434">
        <v>1.2238805999739699</v>
      </c>
      <c r="G434">
        <v>7375</v>
      </c>
      <c r="H434">
        <v>412.13203072547901</v>
      </c>
      <c r="I434">
        <v>0.66824102712632605</v>
      </c>
      <c r="J434">
        <v>0.54563114305689797</v>
      </c>
      <c r="K434">
        <v>0.83926031294452397</v>
      </c>
      <c r="L434" t="s">
        <v>41</v>
      </c>
      <c r="M434" t="s">
        <v>34</v>
      </c>
      <c r="N434" t="s">
        <v>35</v>
      </c>
      <c r="O434">
        <v>0.70322645161152797</v>
      </c>
      <c r="P434" t="s">
        <v>36</v>
      </c>
    </row>
    <row r="435" spans="1:16">
      <c r="A435">
        <v>434</v>
      </c>
      <c r="B435" t="s">
        <v>489</v>
      </c>
      <c r="C435">
        <v>157</v>
      </c>
      <c r="D435">
        <v>141</v>
      </c>
      <c r="E435">
        <v>118.494995344571</v>
      </c>
      <c r="F435">
        <v>1.11373012611101</v>
      </c>
      <c r="G435">
        <v>11027.8258162571</v>
      </c>
      <c r="H435">
        <v>893.08944498165795</v>
      </c>
      <c r="I435">
        <v>0.606953871508355</v>
      </c>
      <c r="J435">
        <v>0.17374401309797399</v>
      </c>
      <c r="K435">
        <v>0.61989623279945905</v>
      </c>
      <c r="L435" t="s">
        <v>74</v>
      </c>
      <c r="M435" t="s">
        <v>34</v>
      </c>
      <c r="N435" t="s">
        <v>35</v>
      </c>
      <c r="O435">
        <v>0.67819184485880202</v>
      </c>
      <c r="P435" t="s">
        <v>36</v>
      </c>
    </row>
    <row r="436" spans="1:16">
      <c r="A436">
        <v>435</v>
      </c>
      <c r="B436" t="s">
        <v>490</v>
      </c>
      <c r="C436">
        <v>152</v>
      </c>
      <c r="D436">
        <v>206</v>
      </c>
      <c r="E436">
        <v>134.79320409431401</v>
      </c>
      <c r="F436">
        <v>0.73740053050397902</v>
      </c>
      <c r="G436">
        <v>14270.0624914934</v>
      </c>
      <c r="H436">
        <v>920.33701930419295</v>
      </c>
      <c r="I436">
        <v>0.60180344043885203</v>
      </c>
      <c r="J436">
        <v>0.211710284827961</v>
      </c>
      <c r="K436">
        <v>0.64104960940108202</v>
      </c>
      <c r="L436" t="s">
        <v>33</v>
      </c>
      <c r="M436" t="s">
        <v>34</v>
      </c>
      <c r="N436" t="s">
        <v>35</v>
      </c>
      <c r="O436">
        <v>0.94957438202134703</v>
      </c>
      <c r="P436" t="s">
        <v>36</v>
      </c>
    </row>
    <row r="437" spans="1:16">
      <c r="A437">
        <v>436</v>
      </c>
      <c r="B437" t="s">
        <v>491</v>
      </c>
      <c r="C437">
        <v>125</v>
      </c>
      <c r="D437">
        <v>78</v>
      </c>
      <c r="E437">
        <v>75.712322315088599</v>
      </c>
      <c r="F437">
        <v>1.6018038966725401</v>
      </c>
      <c r="G437">
        <v>4502.1816782608703</v>
      </c>
      <c r="H437">
        <v>722.93005415408504</v>
      </c>
      <c r="I437">
        <v>0.71876608677940501</v>
      </c>
      <c r="J437">
        <v>0.10825309465109099</v>
      </c>
      <c r="K437">
        <v>0.62153233749179204</v>
      </c>
      <c r="L437" t="s">
        <v>194</v>
      </c>
      <c r="M437" t="s">
        <v>34</v>
      </c>
      <c r="N437" t="s">
        <v>35</v>
      </c>
      <c r="O437">
        <v>0.74433184905887695</v>
      </c>
      <c r="P437" t="s">
        <v>36</v>
      </c>
    </row>
    <row r="438" spans="1:16">
      <c r="A438">
        <v>437</v>
      </c>
      <c r="B438" t="s">
        <v>492</v>
      </c>
      <c r="C438">
        <v>96</v>
      </c>
      <c r="D438">
        <v>49</v>
      </c>
      <c r="E438">
        <v>58.587431768206997</v>
      </c>
      <c r="F438">
        <v>1.95965423858937</v>
      </c>
      <c r="G438">
        <v>2695.8691122873402</v>
      </c>
      <c r="H438">
        <v>351.24288964437397</v>
      </c>
      <c r="I438">
        <v>0.53531076201908101</v>
      </c>
      <c r="J438">
        <v>0.27459560636400898</v>
      </c>
      <c r="K438">
        <v>0.72989939637826995</v>
      </c>
      <c r="L438" t="s">
        <v>38</v>
      </c>
      <c r="M438" t="s">
        <v>34</v>
      </c>
      <c r="N438" t="s">
        <v>35</v>
      </c>
      <c r="O438">
        <v>0.81053125680793203</v>
      </c>
      <c r="P438" t="s">
        <v>36</v>
      </c>
    </row>
    <row r="439" spans="1:16">
      <c r="A439">
        <v>438</v>
      </c>
      <c r="B439" t="s">
        <v>493</v>
      </c>
      <c r="C439">
        <v>87</v>
      </c>
      <c r="D439">
        <v>68</v>
      </c>
      <c r="E439">
        <v>69.943673131905399</v>
      </c>
      <c r="F439">
        <v>1.2754763436166701</v>
      </c>
      <c r="G439">
        <v>3842.2600298676798</v>
      </c>
      <c r="H439">
        <v>328.74063485819403</v>
      </c>
      <c r="I439">
        <v>0.60441067328328402</v>
      </c>
      <c r="J439">
        <v>0.44677600244898402</v>
      </c>
      <c r="K439">
        <v>0.82906257015490203</v>
      </c>
      <c r="L439" t="s">
        <v>33</v>
      </c>
      <c r="M439" t="s">
        <v>34</v>
      </c>
      <c r="N439" t="s">
        <v>35</v>
      </c>
      <c r="O439">
        <v>0.92739803437970703</v>
      </c>
      <c r="P439" t="s">
        <v>36</v>
      </c>
    </row>
    <row r="440" spans="1:16">
      <c r="A440">
        <v>439</v>
      </c>
      <c r="B440" t="s">
        <v>494</v>
      </c>
      <c r="C440">
        <v>67</v>
      </c>
      <c r="D440">
        <v>81</v>
      </c>
      <c r="E440">
        <v>70.247398932262399</v>
      </c>
      <c r="F440">
        <v>0.82495341539818301</v>
      </c>
      <c r="G440">
        <v>3875.7020052930102</v>
      </c>
      <c r="H440">
        <v>299.08910916286999</v>
      </c>
      <c r="I440">
        <v>0.72303056556831702</v>
      </c>
      <c r="J440">
        <v>0.54445130521273799</v>
      </c>
      <c r="K440">
        <v>0.89472961844633503</v>
      </c>
      <c r="L440" t="s">
        <v>257</v>
      </c>
      <c r="M440" t="s">
        <v>34</v>
      </c>
      <c r="N440" t="s">
        <v>35</v>
      </c>
      <c r="O440">
        <v>0.77528230132098597</v>
      </c>
      <c r="P440" t="s">
        <v>36</v>
      </c>
    </row>
    <row r="441" spans="1:16">
      <c r="A441">
        <v>440</v>
      </c>
      <c r="B441" t="s">
        <v>495</v>
      </c>
      <c r="C441">
        <v>80</v>
      </c>
      <c r="D441">
        <v>60</v>
      </c>
      <c r="E441">
        <v>59.827582499030598</v>
      </c>
      <c r="F441">
        <v>1.34188033831164</v>
      </c>
      <c r="G441">
        <v>2811.2067697542502</v>
      </c>
      <c r="H441">
        <v>339.06101795196503</v>
      </c>
      <c r="I441">
        <v>0.56162857920623399</v>
      </c>
      <c r="J441">
        <v>0.307288941116583</v>
      </c>
      <c r="K441">
        <v>0.77071024000652</v>
      </c>
      <c r="L441" t="s">
        <v>33</v>
      </c>
      <c r="M441" t="s">
        <v>34</v>
      </c>
      <c r="N441" t="s">
        <v>35</v>
      </c>
      <c r="O441">
        <v>0.92119352622272299</v>
      </c>
      <c r="P441" t="s">
        <v>36</v>
      </c>
    </row>
    <row r="442" spans="1:16">
      <c r="A442">
        <v>441</v>
      </c>
      <c r="B442" t="s">
        <v>496</v>
      </c>
      <c r="C442">
        <v>64</v>
      </c>
      <c r="D442">
        <v>87</v>
      </c>
      <c r="E442">
        <v>72.471079392844501</v>
      </c>
      <c r="F442">
        <v>0.734693878527932</v>
      </c>
      <c r="G442">
        <v>4124.9561954631399</v>
      </c>
      <c r="H442">
        <v>329.30190210933301</v>
      </c>
      <c r="I442">
        <v>0.71174717201689097</v>
      </c>
      <c r="J442">
        <v>0.47801412115021702</v>
      </c>
      <c r="K442">
        <v>0.85784495548961404</v>
      </c>
      <c r="L442" t="s">
        <v>33</v>
      </c>
      <c r="M442" t="s">
        <v>34</v>
      </c>
      <c r="N442" t="s">
        <v>35</v>
      </c>
      <c r="O442">
        <v>0.933509933807253</v>
      </c>
      <c r="P442" t="s">
        <v>36</v>
      </c>
    </row>
    <row r="443" spans="1:16">
      <c r="A443">
        <v>442</v>
      </c>
      <c r="B443" t="s">
        <v>497</v>
      </c>
      <c r="C443">
        <v>106</v>
      </c>
      <c r="D443">
        <v>48</v>
      </c>
      <c r="E443">
        <v>50.574762677074901</v>
      </c>
      <c r="F443">
        <v>2.2021161053278102</v>
      </c>
      <c r="G443">
        <v>2008.89662155009</v>
      </c>
      <c r="H443">
        <v>397.048936522318</v>
      </c>
      <c r="I443">
        <v>0.49453287793551998</v>
      </c>
      <c r="J443">
        <v>0.160132461002881</v>
      </c>
      <c r="K443">
        <v>0.49525484591989999</v>
      </c>
      <c r="L443" t="s">
        <v>74</v>
      </c>
      <c r="M443" t="s">
        <v>34</v>
      </c>
      <c r="N443" t="s">
        <v>35</v>
      </c>
      <c r="O443">
        <v>0.72841787271286496</v>
      </c>
      <c r="P443" t="s">
        <v>36</v>
      </c>
    </row>
    <row r="444" spans="1:16">
      <c r="A444">
        <v>443</v>
      </c>
      <c r="B444" t="s">
        <v>498</v>
      </c>
      <c r="C444">
        <v>85</v>
      </c>
      <c r="D444">
        <v>89</v>
      </c>
      <c r="E444">
        <v>70.586020285761194</v>
      </c>
      <c r="F444">
        <v>0.95831493060224604</v>
      </c>
      <c r="G444">
        <v>3913.1570177693802</v>
      </c>
      <c r="H444">
        <v>528.35829251911298</v>
      </c>
      <c r="I444">
        <v>0.73076148340760005</v>
      </c>
      <c r="J444">
        <v>0.176148959661454</v>
      </c>
      <c r="K444">
        <v>0.66302349593291199</v>
      </c>
      <c r="L444" t="s">
        <v>33</v>
      </c>
      <c r="M444" t="s">
        <v>34</v>
      </c>
      <c r="N444" t="s">
        <v>35</v>
      </c>
      <c r="O444">
        <v>0.89947026621375503</v>
      </c>
      <c r="P444" t="s">
        <v>36</v>
      </c>
    </row>
    <row r="445" spans="1:16">
      <c r="A445">
        <v>444</v>
      </c>
      <c r="B445" t="s">
        <v>499</v>
      </c>
      <c r="C445">
        <v>118</v>
      </c>
      <c r="D445">
        <v>174</v>
      </c>
      <c r="E445">
        <v>116.26285054543099</v>
      </c>
      <c r="F445">
        <v>0.67711598746081503</v>
      </c>
      <c r="G445">
        <v>10616.2665720227</v>
      </c>
      <c r="H445">
        <v>1062.53581165428</v>
      </c>
      <c r="I445">
        <v>0.69879083906747497</v>
      </c>
      <c r="J445">
        <v>0.118166541895941</v>
      </c>
      <c r="K445">
        <v>0.60297829592172703</v>
      </c>
      <c r="L445" t="s">
        <v>74</v>
      </c>
      <c r="M445" t="s">
        <v>34</v>
      </c>
      <c r="N445" t="s">
        <v>35</v>
      </c>
      <c r="O445">
        <v>0.71119306959733297</v>
      </c>
      <c r="P445" t="s">
        <v>36</v>
      </c>
    </row>
    <row r="446" spans="1:16">
      <c r="A446">
        <v>445</v>
      </c>
      <c r="B446" t="s">
        <v>500</v>
      </c>
      <c r="C446">
        <v>107</v>
      </c>
      <c r="D446">
        <v>88</v>
      </c>
      <c r="E446">
        <v>72.019223534392097</v>
      </c>
      <c r="F446">
        <v>1.2160493827160499</v>
      </c>
      <c r="G446">
        <v>4073.6784998109601</v>
      </c>
      <c r="H446">
        <v>692.90435029133505</v>
      </c>
      <c r="I446">
        <v>0.68357639301766404</v>
      </c>
      <c r="J446">
        <v>0.106622789121799</v>
      </c>
      <c r="K446">
        <v>0.53636007827788601</v>
      </c>
      <c r="L446" t="s">
        <v>41</v>
      </c>
      <c r="M446" t="s">
        <v>34</v>
      </c>
      <c r="N446" t="s">
        <v>35</v>
      </c>
      <c r="O446">
        <v>0.83791798371982495</v>
      </c>
      <c r="P446" t="s">
        <v>36</v>
      </c>
    </row>
    <row r="447" spans="1:16">
      <c r="A447">
        <v>446</v>
      </c>
      <c r="B447" t="s">
        <v>501</v>
      </c>
      <c r="C447">
        <v>112</v>
      </c>
      <c r="D447">
        <v>105</v>
      </c>
      <c r="E447">
        <v>88.501825475569007</v>
      </c>
      <c r="F447">
        <v>1.0759747967931399</v>
      </c>
      <c r="G447">
        <v>6151.6885372400802</v>
      </c>
      <c r="H447">
        <v>695.21751173942005</v>
      </c>
      <c r="I447">
        <v>0.67077191279511905</v>
      </c>
      <c r="J447">
        <v>0.15994210111353399</v>
      </c>
      <c r="K447">
        <v>0.70359541011474702</v>
      </c>
      <c r="L447" t="s">
        <v>33</v>
      </c>
      <c r="M447" t="s">
        <v>34</v>
      </c>
      <c r="N447" t="s">
        <v>35</v>
      </c>
      <c r="O447">
        <v>0.92561255664949305</v>
      </c>
      <c r="P447" t="s">
        <v>36</v>
      </c>
    </row>
    <row r="448" spans="1:16">
      <c r="A448">
        <v>447</v>
      </c>
      <c r="B448" t="s">
        <v>502</v>
      </c>
      <c r="C448">
        <v>97</v>
      </c>
      <c r="D448">
        <v>62</v>
      </c>
      <c r="E448">
        <v>56.331380512261099</v>
      </c>
      <c r="F448">
        <v>1.56411480685293</v>
      </c>
      <c r="G448">
        <v>2492.2446396975402</v>
      </c>
      <c r="H448">
        <v>437.88430528226098</v>
      </c>
      <c r="I448">
        <v>0.58774448919614997</v>
      </c>
      <c r="J448">
        <v>0.16333594734750501</v>
      </c>
      <c r="K448">
        <v>0.55867261944425906</v>
      </c>
      <c r="L448" t="s">
        <v>33</v>
      </c>
      <c r="M448" t="s">
        <v>34</v>
      </c>
      <c r="N448" t="s">
        <v>35</v>
      </c>
      <c r="O448">
        <v>0.86663109970251795</v>
      </c>
      <c r="P448" t="s">
        <v>36</v>
      </c>
    </row>
    <row r="449" spans="1:16">
      <c r="A449">
        <v>448</v>
      </c>
      <c r="B449" t="s">
        <v>503</v>
      </c>
      <c r="C449">
        <v>92</v>
      </c>
      <c r="D449">
        <v>112</v>
      </c>
      <c r="E449">
        <v>87.042163734811894</v>
      </c>
      <c r="F449">
        <v>0.82439021776007204</v>
      </c>
      <c r="G449">
        <v>5950.4421606805299</v>
      </c>
      <c r="H449">
        <v>658.03313472903301</v>
      </c>
      <c r="I449">
        <v>0.57800170760974301</v>
      </c>
      <c r="J449">
        <v>0.17268856344550401</v>
      </c>
      <c r="K449">
        <v>0.74668482011302395</v>
      </c>
      <c r="L449" t="s">
        <v>106</v>
      </c>
      <c r="M449" t="s">
        <v>34</v>
      </c>
      <c r="N449" t="s">
        <v>35</v>
      </c>
      <c r="O449">
        <v>0.74235404318181897</v>
      </c>
      <c r="P449" t="s">
        <v>36</v>
      </c>
    </row>
    <row r="450" spans="1:16">
      <c r="A450">
        <v>449</v>
      </c>
      <c r="B450" t="s">
        <v>504</v>
      </c>
      <c r="C450">
        <v>52</v>
      </c>
      <c r="D450">
        <v>84</v>
      </c>
      <c r="E450">
        <v>60.141491157479798</v>
      </c>
      <c r="F450">
        <v>0.61798120770631804</v>
      </c>
      <c r="G450">
        <v>2840.78433913044</v>
      </c>
      <c r="H450">
        <v>301.370170891285</v>
      </c>
      <c r="I450">
        <v>0.77792086848095499</v>
      </c>
      <c r="J450">
        <v>0.39304981877131601</v>
      </c>
      <c r="K450">
        <v>0.84481082036775101</v>
      </c>
      <c r="L450" t="s">
        <v>33</v>
      </c>
      <c r="M450" t="s">
        <v>34</v>
      </c>
      <c r="N450" t="s">
        <v>35</v>
      </c>
      <c r="O450">
        <v>0.887062282244378</v>
      </c>
      <c r="P450" t="s">
        <v>36</v>
      </c>
    </row>
    <row r="451" spans="1:16">
      <c r="A451">
        <v>450</v>
      </c>
      <c r="B451" t="s">
        <v>505</v>
      </c>
      <c r="C451">
        <v>88</v>
      </c>
      <c r="D451">
        <v>98</v>
      </c>
      <c r="E451">
        <v>71.712446409097595</v>
      </c>
      <c r="F451">
        <v>0.89944134078212301</v>
      </c>
      <c r="G451">
        <v>4039.0474763705101</v>
      </c>
      <c r="H451">
        <v>651.63222015474196</v>
      </c>
      <c r="I451">
        <v>0.600361527443384</v>
      </c>
      <c r="J451">
        <v>0.119531872276271</v>
      </c>
      <c r="K451">
        <v>0.58617342536669503</v>
      </c>
      <c r="L451" t="s">
        <v>74</v>
      </c>
      <c r="M451" t="s">
        <v>34</v>
      </c>
      <c r="N451" t="s">
        <v>35</v>
      </c>
      <c r="O451">
        <v>0.84712517877630999</v>
      </c>
      <c r="P451" t="s">
        <v>36</v>
      </c>
    </row>
    <row r="452" spans="1:16">
      <c r="A452">
        <v>451</v>
      </c>
      <c r="B452" t="s">
        <v>506</v>
      </c>
      <c r="C452">
        <v>93</v>
      </c>
      <c r="D452">
        <v>69</v>
      </c>
      <c r="E452">
        <v>67.419763236341296</v>
      </c>
      <c r="F452">
        <v>1.3571428571428601</v>
      </c>
      <c r="G452">
        <v>3569.96803440454</v>
      </c>
      <c r="H452">
        <v>490.65415021575001</v>
      </c>
      <c r="I452">
        <v>0.74665600533162102</v>
      </c>
      <c r="J452">
        <v>0.18634735727069801</v>
      </c>
      <c r="K452">
        <v>0.76559461957734398</v>
      </c>
      <c r="L452" t="s">
        <v>507</v>
      </c>
      <c r="M452" t="s">
        <v>34</v>
      </c>
      <c r="N452" t="s">
        <v>35</v>
      </c>
      <c r="O452">
        <v>0.73596383489782602</v>
      </c>
      <c r="P452" t="s">
        <v>36</v>
      </c>
    </row>
    <row r="453" spans="1:16">
      <c r="A453">
        <v>452</v>
      </c>
      <c r="B453" t="s">
        <v>508</v>
      </c>
      <c r="C453">
        <v>98</v>
      </c>
      <c r="D453">
        <v>209</v>
      </c>
      <c r="E453">
        <v>110.560279513491</v>
      </c>
      <c r="F453">
        <v>0.46945165810324502</v>
      </c>
      <c r="G453">
        <v>9600.3736741020803</v>
      </c>
      <c r="H453">
        <v>770.12711230423099</v>
      </c>
      <c r="I453">
        <v>0.67914339157000303</v>
      </c>
      <c r="J453">
        <v>0.20341041010449601</v>
      </c>
      <c r="K453">
        <v>0.64848150193263399</v>
      </c>
      <c r="L453" t="s">
        <v>211</v>
      </c>
      <c r="M453" t="s">
        <v>34</v>
      </c>
      <c r="N453" t="s">
        <v>35</v>
      </c>
      <c r="O453">
        <v>0.71524984557775495</v>
      </c>
      <c r="P453" t="s">
        <v>36</v>
      </c>
    </row>
    <row r="454" spans="1:16">
      <c r="A454">
        <v>453</v>
      </c>
      <c r="B454" t="s">
        <v>509</v>
      </c>
      <c r="C454">
        <v>144</v>
      </c>
      <c r="D454">
        <v>113</v>
      </c>
      <c r="E454">
        <v>95.746147296343807</v>
      </c>
      <c r="F454">
        <v>1.2706552848352799</v>
      </c>
      <c r="G454">
        <v>7200</v>
      </c>
      <c r="H454">
        <v>730.12192606925998</v>
      </c>
      <c r="I454">
        <v>0.66307540167950896</v>
      </c>
      <c r="J454">
        <v>0.16972725164633701</v>
      </c>
      <c r="K454">
        <v>0.58715596330275199</v>
      </c>
      <c r="L454" t="s">
        <v>33</v>
      </c>
      <c r="M454" t="s">
        <v>34</v>
      </c>
      <c r="N454" t="s">
        <v>35</v>
      </c>
      <c r="O454">
        <v>0.90830019412962504</v>
      </c>
      <c r="P454" t="s">
        <v>36</v>
      </c>
    </row>
    <row r="455" spans="1:16">
      <c r="A455">
        <v>454</v>
      </c>
      <c r="B455" t="s">
        <v>510</v>
      </c>
      <c r="C455">
        <v>95</v>
      </c>
      <c r="D455">
        <v>59</v>
      </c>
      <c r="E455">
        <v>59.776950874601702</v>
      </c>
      <c r="F455">
        <v>1.6078635756030399</v>
      </c>
      <c r="G455">
        <v>2806.4505776937599</v>
      </c>
      <c r="H455">
        <v>420.998616011661</v>
      </c>
      <c r="I455">
        <v>0.66524277286996303</v>
      </c>
      <c r="J455">
        <v>0.19897839632446199</v>
      </c>
      <c r="K455">
        <v>0.65383150386093702</v>
      </c>
      <c r="L455" t="s">
        <v>74</v>
      </c>
      <c r="M455" t="s">
        <v>34</v>
      </c>
      <c r="N455" t="s">
        <v>35</v>
      </c>
      <c r="O455">
        <v>0.67317391349436695</v>
      </c>
      <c r="P455" t="s">
        <v>36</v>
      </c>
    </row>
    <row r="456" spans="1:16">
      <c r="A456">
        <v>455</v>
      </c>
      <c r="B456" t="s">
        <v>511</v>
      </c>
      <c r="C456">
        <v>72</v>
      </c>
      <c r="D456">
        <v>128</v>
      </c>
      <c r="E456">
        <v>78.360470750862802</v>
      </c>
      <c r="F456">
        <v>0.55768918303473303</v>
      </c>
      <c r="G456">
        <v>4822.6301183364803</v>
      </c>
      <c r="H456">
        <v>644.71543329166298</v>
      </c>
      <c r="I456">
        <v>0.66455851519087705</v>
      </c>
      <c r="J456">
        <v>0.14580005406368199</v>
      </c>
      <c r="K456">
        <v>0.67892115835286204</v>
      </c>
      <c r="L456" t="s">
        <v>33</v>
      </c>
      <c r="M456" t="s">
        <v>34</v>
      </c>
      <c r="N456" t="s">
        <v>35</v>
      </c>
      <c r="O456">
        <v>0.94255732564168204</v>
      </c>
      <c r="P456" t="s">
        <v>36</v>
      </c>
    </row>
    <row r="457" spans="1:16">
      <c r="A457">
        <v>456</v>
      </c>
      <c r="B457" t="s">
        <v>512</v>
      </c>
      <c r="C457">
        <v>137</v>
      </c>
      <c r="D457">
        <v>93</v>
      </c>
      <c r="E457">
        <v>98.895200703132602</v>
      </c>
      <c r="F457">
        <v>1.47647058823529</v>
      </c>
      <c r="G457">
        <v>7681.3988086956497</v>
      </c>
      <c r="H457">
        <v>924.03502224621604</v>
      </c>
      <c r="I457">
        <v>0.70006635820806995</v>
      </c>
      <c r="J457">
        <v>0.113050715129285</v>
      </c>
      <c r="K457">
        <v>0.67807706942020796</v>
      </c>
      <c r="L457" t="s">
        <v>33</v>
      </c>
      <c r="M457" t="s">
        <v>34</v>
      </c>
      <c r="N457" t="s">
        <v>35</v>
      </c>
      <c r="O457">
        <v>0.93905039445250804</v>
      </c>
      <c r="P457" t="s">
        <v>36</v>
      </c>
    </row>
    <row r="458" spans="1:16">
      <c r="A458">
        <v>457</v>
      </c>
      <c r="B458" t="s">
        <v>513</v>
      </c>
      <c r="C458">
        <v>117</v>
      </c>
      <c r="D458">
        <v>107</v>
      </c>
      <c r="E458">
        <v>88.0226195360285</v>
      </c>
      <c r="F458">
        <v>1.0913705583756299</v>
      </c>
      <c r="G458">
        <v>6085.2504793950902</v>
      </c>
      <c r="H458">
        <v>1108.56038679164</v>
      </c>
      <c r="I458">
        <v>0.62624825684724095</v>
      </c>
      <c r="J458">
        <v>6.2225674415731999E-2</v>
      </c>
      <c r="K458">
        <v>0.56215073251774705</v>
      </c>
      <c r="L458" t="s">
        <v>111</v>
      </c>
      <c r="M458" t="s">
        <v>34</v>
      </c>
      <c r="N458" t="s">
        <v>35</v>
      </c>
      <c r="O458">
        <v>0.63300790955121999</v>
      </c>
      <c r="P458" t="s">
        <v>36</v>
      </c>
    </row>
    <row r="459" spans="1:16">
      <c r="A459">
        <v>458</v>
      </c>
      <c r="B459" t="s">
        <v>514</v>
      </c>
      <c r="C459">
        <v>88</v>
      </c>
      <c r="D459">
        <v>147</v>
      </c>
      <c r="E459">
        <v>86.573459177106997</v>
      </c>
      <c r="F459">
        <v>0.59851301115241595</v>
      </c>
      <c r="G459">
        <v>5886.53082986768</v>
      </c>
      <c r="H459">
        <v>1060.37146979197</v>
      </c>
      <c r="I459">
        <v>0.70089042463959705</v>
      </c>
      <c r="J459">
        <v>6.5788989928145997E-2</v>
      </c>
      <c r="K459">
        <v>0.55855639861224704</v>
      </c>
      <c r="L459" t="s">
        <v>33</v>
      </c>
      <c r="M459" t="s">
        <v>34</v>
      </c>
      <c r="N459" t="s">
        <v>35</v>
      </c>
      <c r="O459">
        <v>0.94291128046741701</v>
      </c>
      <c r="P459" t="s">
        <v>36</v>
      </c>
    </row>
    <row r="460" spans="1:16">
      <c r="A460">
        <v>459</v>
      </c>
      <c r="B460" t="s">
        <v>515</v>
      </c>
      <c r="C460">
        <v>95</v>
      </c>
      <c r="D460">
        <v>41</v>
      </c>
      <c r="E460">
        <v>57.639810993195603</v>
      </c>
      <c r="F460">
        <v>2.3449559824952102</v>
      </c>
      <c r="G460">
        <v>2609.3658691871501</v>
      </c>
      <c r="H460">
        <v>320.71071573133099</v>
      </c>
      <c r="I460">
        <v>0.61226172099552501</v>
      </c>
      <c r="J460">
        <v>0.31879969663534502</v>
      </c>
      <c r="K460">
        <v>0.76224383466481405</v>
      </c>
      <c r="L460" t="s">
        <v>111</v>
      </c>
      <c r="M460" t="s">
        <v>34</v>
      </c>
      <c r="N460" t="s">
        <v>35</v>
      </c>
      <c r="O460">
        <v>0.69326569271154703</v>
      </c>
      <c r="P460" t="s">
        <v>36</v>
      </c>
    </row>
    <row r="461" spans="1:16">
      <c r="A461">
        <v>460</v>
      </c>
      <c r="B461" t="s">
        <v>516</v>
      </c>
      <c r="C461">
        <v>43</v>
      </c>
      <c r="D461">
        <v>88</v>
      </c>
      <c r="E461">
        <v>50.227449557428997</v>
      </c>
      <c r="F461">
        <v>0.49068322981366502</v>
      </c>
      <c r="G461">
        <v>1981.39988620038</v>
      </c>
      <c r="H461">
        <v>452.03725997499799</v>
      </c>
      <c r="I461">
        <v>0.76515772170823404</v>
      </c>
      <c r="J461">
        <v>0.121852243641007</v>
      </c>
      <c r="K461">
        <v>0.65527919779787702</v>
      </c>
      <c r="L461" t="s">
        <v>33</v>
      </c>
      <c r="M461" t="s">
        <v>34</v>
      </c>
      <c r="N461" t="s">
        <v>35</v>
      </c>
      <c r="O461">
        <v>0.79234827149851705</v>
      </c>
      <c r="P461" t="s">
        <v>36</v>
      </c>
    </row>
    <row r="462" spans="1:16">
      <c r="A462">
        <v>461</v>
      </c>
      <c r="B462" t="s">
        <v>517</v>
      </c>
      <c r="C462">
        <v>67</v>
      </c>
      <c r="D462">
        <v>87</v>
      </c>
      <c r="E462">
        <v>62.288500575441802</v>
      </c>
      <c r="F462">
        <v>0.76433455402920303</v>
      </c>
      <c r="G462">
        <v>3047.23280075614</v>
      </c>
      <c r="H462">
        <v>399.83646830102703</v>
      </c>
      <c r="I462">
        <v>0.77828250462404702</v>
      </c>
      <c r="J462">
        <v>0.23952491406203</v>
      </c>
      <c r="K462">
        <v>0.66218791382707298</v>
      </c>
      <c r="L462" t="s">
        <v>33</v>
      </c>
      <c r="M462" t="s">
        <v>34</v>
      </c>
      <c r="N462" t="s">
        <v>35</v>
      </c>
      <c r="O462">
        <v>0.92050563116492801</v>
      </c>
      <c r="P462" t="s">
        <v>36</v>
      </c>
    </row>
    <row r="463" spans="1:16">
      <c r="A463">
        <v>462</v>
      </c>
      <c r="B463" t="s">
        <v>518</v>
      </c>
      <c r="C463">
        <v>173</v>
      </c>
      <c r="D463">
        <v>155</v>
      </c>
      <c r="E463">
        <v>111.303216239053</v>
      </c>
      <c r="F463">
        <v>1.1141553039391101</v>
      </c>
      <c r="G463">
        <v>9729.8312767485804</v>
      </c>
      <c r="H463">
        <v>907.15160974969001</v>
      </c>
      <c r="I463">
        <v>0.646863448152036</v>
      </c>
      <c r="J463">
        <v>0.14857831274737701</v>
      </c>
      <c r="K463">
        <v>0.528131857493223</v>
      </c>
      <c r="L463" t="s">
        <v>33</v>
      </c>
      <c r="M463" t="s">
        <v>34</v>
      </c>
      <c r="N463" t="s">
        <v>35</v>
      </c>
      <c r="O463">
        <v>0.92952108846999104</v>
      </c>
      <c r="P463" t="s">
        <v>36</v>
      </c>
    </row>
    <row r="464" spans="1:16">
      <c r="A464">
        <v>463</v>
      </c>
      <c r="B464" t="s">
        <v>519</v>
      </c>
      <c r="C464">
        <v>127</v>
      </c>
      <c r="D464">
        <v>102</v>
      </c>
      <c r="E464">
        <v>94.322644782877802</v>
      </c>
      <c r="F464">
        <v>1.24825174694259</v>
      </c>
      <c r="G464">
        <v>6987.5</v>
      </c>
      <c r="H464">
        <v>495.77163994312298</v>
      </c>
      <c r="I464">
        <v>0.70108791804834603</v>
      </c>
      <c r="J464">
        <v>0.35724678186084802</v>
      </c>
      <c r="K464">
        <v>0.72786458333333304</v>
      </c>
      <c r="L464" t="s">
        <v>111</v>
      </c>
      <c r="M464" t="s">
        <v>34</v>
      </c>
      <c r="N464" t="s">
        <v>35</v>
      </c>
      <c r="O464">
        <v>0.84359216519513602</v>
      </c>
      <c r="P464" t="s">
        <v>36</v>
      </c>
    </row>
    <row r="465" spans="1:16">
      <c r="A465">
        <v>464</v>
      </c>
      <c r="B465" t="s">
        <v>520</v>
      </c>
      <c r="C465">
        <v>78</v>
      </c>
      <c r="D465">
        <v>52</v>
      </c>
      <c r="E465">
        <v>58.1171810150148</v>
      </c>
      <c r="F465">
        <v>1.50526315789474</v>
      </c>
      <c r="G465">
        <v>2652.7661217391301</v>
      </c>
      <c r="H465">
        <v>395.19685016217397</v>
      </c>
      <c r="I465">
        <v>0.68648478999301898</v>
      </c>
      <c r="J465">
        <v>0.213442980949206</v>
      </c>
      <c r="K465">
        <v>0.75508736303253399</v>
      </c>
      <c r="L465" t="s">
        <v>106</v>
      </c>
      <c r="M465" t="s">
        <v>34</v>
      </c>
      <c r="N465" t="s">
        <v>35</v>
      </c>
      <c r="O465">
        <v>0.63585754145692297</v>
      </c>
      <c r="P465" t="s">
        <v>36</v>
      </c>
    </row>
    <row r="466" spans="1:16">
      <c r="A466">
        <v>465</v>
      </c>
      <c r="B466" t="s">
        <v>521</v>
      </c>
      <c r="C466">
        <v>73</v>
      </c>
      <c r="D466">
        <v>56</v>
      </c>
      <c r="E466">
        <v>52.374377216059301</v>
      </c>
      <c r="F466">
        <v>1.31916241059554</v>
      </c>
      <c r="G466">
        <v>2154.4063724007601</v>
      </c>
      <c r="H466">
        <v>352.27852722613699</v>
      </c>
      <c r="I466">
        <v>0.64103779740043598</v>
      </c>
      <c r="J466">
        <v>0.218154986803267</v>
      </c>
      <c r="K466">
        <v>0.71088769004413899</v>
      </c>
      <c r="L466" t="s">
        <v>44</v>
      </c>
      <c r="M466" t="s">
        <v>34</v>
      </c>
      <c r="N466" t="s">
        <v>35</v>
      </c>
      <c r="O466">
        <v>0.80563680340342603</v>
      </c>
      <c r="P466" t="s">
        <v>36</v>
      </c>
    </row>
    <row r="467" spans="1:16">
      <c r="A467">
        <v>466</v>
      </c>
      <c r="B467" t="s">
        <v>522</v>
      </c>
      <c r="C467">
        <v>68</v>
      </c>
      <c r="D467">
        <v>127</v>
      </c>
      <c r="E467">
        <v>75.494552724726205</v>
      </c>
      <c r="F467">
        <v>0.53648068669527904</v>
      </c>
      <c r="G467">
        <v>4476.3198839319502</v>
      </c>
      <c r="H467">
        <v>866.04159444155903</v>
      </c>
      <c r="I467">
        <v>0.80318281072100395</v>
      </c>
      <c r="J467">
        <v>7.4998655253212504E-2</v>
      </c>
      <c r="K467">
        <v>0.62453600978786095</v>
      </c>
      <c r="L467" t="s">
        <v>33</v>
      </c>
      <c r="M467" t="s">
        <v>34</v>
      </c>
      <c r="N467" t="s">
        <v>35</v>
      </c>
      <c r="O467">
        <v>0.90930903104638505</v>
      </c>
      <c r="P467" t="s">
        <v>36</v>
      </c>
    </row>
    <row r="468" spans="1:16">
      <c r="A468">
        <v>467</v>
      </c>
      <c r="B468" t="s">
        <v>523</v>
      </c>
      <c r="C468">
        <v>167</v>
      </c>
      <c r="D468">
        <v>194</v>
      </c>
      <c r="E468">
        <v>153.16800740459999</v>
      </c>
      <c r="F468">
        <v>0.86478873239436604</v>
      </c>
      <c r="G468">
        <v>18425.785304347799</v>
      </c>
      <c r="H468">
        <v>1191.8176712197801</v>
      </c>
      <c r="I468">
        <v>0.51508095946894705</v>
      </c>
      <c r="J468">
        <v>0.16301074399198401</v>
      </c>
      <c r="K468">
        <v>0.71903764840990403</v>
      </c>
      <c r="L468" t="s">
        <v>41</v>
      </c>
      <c r="M468" t="s">
        <v>34</v>
      </c>
      <c r="N468" t="s">
        <v>35</v>
      </c>
      <c r="O468">
        <v>0.82237345569087705</v>
      </c>
      <c r="P468" t="s">
        <v>36</v>
      </c>
    </row>
    <row r="469" spans="1:16">
      <c r="A469">
        <v>468</v>
      </c>
      <c r="B469" t="s">
        <v>524</v>
      </c>
      <c r="C469">
        <v>134</v>
      </c>
      <c r="D469">
        <v>179</v>
      </c>
      <c r="E469">
        <v>118.62029780847401</v>
      </c>
      <c r="F469">
        <v>0.74741443326180101</v>
      </c>
      <c r="G469">
        <v>11051.160883553899</v>
      </c>
      <c r="H469">
        <v>979.36608469061196</v>
      </c>
      <c r="I469">
        <v>0.59501867762766303</v>
      </c>
      <c r="J469">
        <v>0.14478635827372499</v>
      </c>
      <c r="K469">
        <v>0.63055369454786003</v>
      </c>
      <c r="L469" t="s">
        <v>33</v>
      </c>
      <c r="M469" t="s">
        <v>34</v>
      </c>
      <c r="N469" t="s">
        <v>35</v>
      </c>
      <c r="O469">
        <v>0.93793960351650796</v>
      </c>
      <c r="P469" t="s">
        <v>36</v>
      </c>
    </row>
    <row r="470" spans="1:16">
      <c r="A470">
        <v>469</v>
      </c>
      <c r="B470" t="s">
        <v>525</v>
      </c>
      <c r="C470">
        <v>44</v>
      </c>
      <c r="D470">
        <v>73</v>
      </c>
      <c r="E470">
        <v>50.653280450016503</v>
      </c>
      <c r="F470">
        <v>0.60150375939849599</v>
      </c>
      <c r="G470">
        <v>2015.1391236294901</v>
      </c>
      <c r="H470">
        <v>377.30373002529097</v>
      </c>
      <c r="I470">
        <v>0.62040668576912705</v>
      </c>
      <c r="J470">
        <v>0.17788228581708901</v>
      </c>
      <c r="K470">
        <v>0.72351779710763697</v>
      </c>
      <c r="L470" t="s">
        <v>151</v>
      </c>
      <c r="M470" t="s">
        <v>34</v>
      </c>
      <c r="N470" t="s">
        <v>35</v>
      </c>
      <c r="O470">
        <v>0.66800264903143503</v>
      </c>
      <c r="P470" t="s">
        <v>36</v>
      </c>
    </row>
    <row r="471" spans="1:16">
      <c r="A471">
        <v>470</v>
      </c>
      <c r="B471" t="s">
        <v>526</v>
      </c>
      <c r="C471">
        <v>93</v>
      </c>
      <c r="D471">
        <v>123</v>
      </c>
      <c r="E471">
        <v>80.1418351244467</v>
      </c>
      <c r="F471">
        <v>0.75555555555555598</v>
      </c>
      <c r="G471">
        <v>5044.3875731568996</v>
      </c>
      <c r="H471">
        <v>868.53244273486303</v>
      </c>
      <c r="I471">
        <v>0.65711610248604801</v>
      </c>
      <c r="J471">
        <v>8.4032294119263301E-2</v>
      </c>
      <c r="K471">
        <v>0.552851488051605</v>
      </c>
      <c r="L471" t="s">
        <v>41</v>
      </c>
      <c r="M471" t="s">
        <v>34</v>
      </c>
      <c r="N471" t="s">
        <v>35</v>
      </c>
      <c r="O471">
        <v>0.79750797444800103</v>
      </c>
      <c r="P471" t="s">
        <v>36</v>
      </c>
    </row>
    <row r="472" spans="1:16">
      <c r="A472">
        <v>471</v>
      </c>
      <c r="B472" t="s">
        <v>527</v>
      </c>
      <c r="C472">
        <v>77</v>
      </c>
      <c r="D472">
        <v>78</v>
      </c>
      <c r="E472">
        <v>68.585785693666196</v>
      </c>
      <c r="F472">
        <v>0.99300699151461802</v>
      </c>
      <c r="G472">
        <v>3694.5208139886599</v>
      </c>
      <c r="H472">
        <v>486.78947889711498</v>
      </c>
      <c r="I472">
        <v>0.63305639661426205</v>
      </c>
      <c r="J472">
        <v>0.195923087156156</v>
      </c>
      <c r="K472">
        <v>0.76937600594280098</v>
      </c>
      <c r="L472" t="s">
        <v>74</v>
      </c>
      <c r="M472" t="s">
        <v>34</v>
      </c>
      <c r="N472" t="s">
        <v>35</v>
      </c>
      <c r="O472">
        <v>0.73268735468614898</v>
      </c>
      <c r="P472" t="s">
        <v>36</v>
      </c>
    </row>
    <row r="473" spans="1:16">
      <c r="A473">
        <v>472</v>
      </c>
      <c r="B473" t="s">
        <v>528</v>
      </c>
      <c r="C473">
        <v>68</v>
      </c>
      <c r="D473">
        <v>88</v>
      </c>
      <c r="E473">
        <v>65.244379829562206</v>
      </c>
      <c r="F473">
        <v>0.77018633540372705</v>
      </c>
      <c r="G473">
        <v>3343.30575652174</v>
      </c>
      <c r="H473">
        <v>372.03864519596101</v>
      </c>
      <c r="I473">
        <v>0.70448900263967196</v>
      </c>
      <c r="J473">
        <v>0.30353575191126297</v>
      </c>
      <c r="K473">
        <v>0.74061635717107899</v>
      </c>
      <c r="L473" t="s">
        <v>44</v>
      </c>
      <c r="M473" t="s">
        <v>34</v>
      </c>
      <c r="N473" t="s">
        <v>35</v>
      </c>
      <c r="O473">
        <v>0.85347495982122501</v>
      </c>
      <c r="P473" t="s">
        <v>36</v>
      </c>
    </row>
    <row r="474" spans="1:16">
      <c r="A474">
        <v>473</v>
      </c>
      <c r="B474" t="s">
        <v>529</v>
      </c>
      <c r="C474">
        <v>98</v>
      </c>
      <c r="D474">
        <v>77</v>
      </c>
      <c r="E474">
        <v>68.166483038630005</v>
      </c>
      <c r="F474">
        <v>1.26056343628004</v>
      </c>
      <c r="G474">
        <v>3649.48562041588</v>
      </c>
      <c r="H474">
        <v>617.50936092729205</v>
      </c>
      <c r="I474">
        <v>0.633399601497595</v>
      </c>
      <c r="J474">
        <v>0.120269202106653</v>
      </c>
      <c r="K474">
        <v>0.63078662076761005</v>
      </c>
      <c r="L474" t="s">
        <v>151</v>
      </c>
      <c r="M474" t="s">
        <v>34</v>
      </c>
      <c r="N474" t="s">
        <v>35</v>
      </c>
      <c r="O474">
        <v>0.67887318300185595</v>
      </c>
      <c r="P474" t="s">
        <v>36</v>
      </c>
    </row>
    <row r="475" spans="1:16">
      <c r="A475">
        <v>474</v>
      </c>
      <c r="B475" t="s">
        <v>530</v>
      </c>
      <c r="C475">
        <v>289</v>
      </c>
      <c r="D475">
        <v>191</v>
      </c>
      <c r="E475">
        <v>136.266321312282</v>
      </c>
      <c r="F475">
        <v>1.51428571428571</v>
      </c>
      <c r="G475">
        <v>14583.673905481999</v>
      </c>
      <c r="H475">
        <v>1248.4881801957699</v>
      </c>
      <c r="I475">
        <v>0.62551713741903703</v>
      </c>
      <c r="J475">
        <v>0.11757309171939601</v>
      </c>
      <c r="K475">
        <v>0.425118931050319</v>
      </c>
      <c r="L475" t="s">
        <v>41</v>
      </c>
      <c r="M475" t="s">
        <v>34</v>
      </c>
      <c r="N475" t="s">
        <v>35</v>
      </c>
      <c r="O475">
        <v>0.81392646956014203</v>
      </c>
      <c r="P475" t="s">
        <v>36</v>
      </c>
    </row>
    <row r="476" spans="1:16">
      <c r="A476">
        <v>475</v>
      </c>
      <c r="B476" t="s">
        <v>531</v>
      </c>
      <c r="C476">
        <v>144</v>
      </c>
      <c r="D476">
        <v>52</v>
      </c>
      <c r="E476">
        <v>63.305578274221503</v>
      </c>
      <c r="F476">
        <v>2.7584805460460502</v>
      </c>
      <c r="G476">
        <v>3147.5587270321398</v>
      </c>
      <c r="H476">
        <v>632.79814536498895</v>
      </c>
      <c r="I476">
        <v>0.85603114226323995</v>
      </c>
      <c r="J476">
        <v>9.8776426567137796E-2</v>
      </c>
      <c r="K476">
        <v>0.524494749356053</v>
      </c>
      <c r="L476" t="s">
        <v>55</v>
      </c>
      <c r="M476" t="s">
        <v>34</v>
      </c>
      <c r="N476" t="s">
        <v>35</v>
      </c>
      <c r="O476">
        <v>0.80036764814846195</v>
      </c>
      <c r="P476" t="s">
        <v>36</v>
      </c>
    </row>
    <row r="477" spans="1:16">
      <c r="A477">
        <v>476</v>
      </c>
      <c r="B477" t="s">
        <v>532</v>
      </c>
      <c r="C477">
        <v>147</v>
      </c>
      <c r="D477">
        <v>83</v>
      </c>
      <c r="E477">
        <v>76.0154048042547</v>
      </c>
      <c r="F477">
        <v>1.7697368421052599</v>
      </c>
      <c r="G477">
        <v>4538.2990117202298</v>
      </c>
      <c r="H477">
        <v>1164.29545034906</v>
      </c>
      <c r="I477">
        <v>0.75753119911452005</v>
      </c>
      <c r="J477">
        <v>4.2070393076231401E-2</v>
      </c>
      <c r="K477">
        <v>0.46550699007516</v>
      </c>
      <c r="L477" t="s">
        <v>134</v>
      </c>
      <c r="M477" t="s">
        <v>34</v>
      </c>
      <c r="N477" t="s">
        <v>35</v>
      </c>
      <c r="O477">
        <v>0.66118501711534905</v>
      </c>
      <c r="P477" t="s">
        <v>36</v>
      </c>
    </row>
    <row r="478" spans="1:16">
      <c r="A478">
        <v>477</v>
      </c>
      <c r="B478" t="s">
        <v>533</v>
      </c>
      <c r="C478">
        <v>64</v>
      </c>
      <c r="D478">
        <v>68</v>
      </c>
      <c r="E478">
        <v>54.182327650219399</v>
      </c>
      <c r="F478">
        <v>0.94523983586251203</v>
      </c>
      <c r="G478">
        <v>2305.7127323251402</v>
      </c>
      <c r="H478">
        <v>388.07578596851101</v>
      </c>
      <c r="I478">
        <v>0.64698408698700405</v>
      </c>
      <c r="J478">
        <v>0.1923897677385</v>
      </c>
      <c r="K478">
        <v>0.68781590848630003</v>
      </c>
      <c r="L478" t="s">
        <v>44</v>
      </c>
      <c r="M478" t="s">
        <v>34</v>
      </c>
      <c r="N478" t="s">
        <v>35</v>
      </c>
      <c r="O478">
        <v>0.681902832140582</v>
      </c>
      <c r="P478" t="s">
        <v>36</v>
      </c>
    </row>
    <row r="479" spans="1:16">
      <c r="A479">
        <v>478</v>
      </c>
      <c r="B479" t="s">
        <v>534</v>
      </c>
      <c r="C479">
        <v>46</v>
      </c>
      <c r="D479">
        <v>75</v>
      </c>
      <c r="E479">
        <v>51.457615817022898</v>
      </c>
      <c r="F479">
        <v>0.60534969405925598</v>
      </c>
      <c r="G479">
        <v>2079.64497844991</v>
      </c>
      <c r="H479">
        <v>290.552719985713</v>
      </c>
      <c r="I479">
        <v>0.85826346770915696</v>
      </c>
      <c r="J479">
        <v>0.30956309136558602</v>
      </c>
      <c r="K479">
        <v>0.76010430247718397</v>
      </c>
      <c r="L479" t="s">
        <v>33</v>
      </c>
      <c r="M479" t="s">
        <v>34</v>
      </c>
      <c r="N479" t="s">
        <v>35</v>
      </c>
      <c r="O479">
        <v>0.93630508989097905</v>
      </c>
      <c r="P479" t="s">
        <v>36</v>
      </c>
    </row>
    <row r="480" spans="1:16">
      <c r="A480">
        <v>479</v>
      </c>
      <c r="B480" t="s">
        <v>535</v>
      </c>
      <c r="C480">
        <v>96</v>
      </c>
      <c r="D480">
        <v>47</v>
      </c>
      <c r="E480">
        <v>52.702159262793998</v>
      </c>
      <c r="F480">
        <v>2.0530051174945601</v>
      </c>
      <c r="G480">
        <v>2181.4572147447998</v>
      </c>
      <c r="H480">
        <v>335.72940716899001</v>
      </c>
      <c r="I480">
        <v>0.69077248826483795</v>
      </c>
      <c r="J480">
        <v>0.24320796640495801</v>
      </c>
      <c r="K480">
        <v>0.68459349783105505</v>
      </c>
      <c r="L480" t="s">
        <v>33</v>
      </c>
      <c r="M480" t="s">
        <v>34</v>
      </c>
      <c r="N480" t="s">
        <v>35</v>
      </c>
      <c r="O480">
        <v>0.95035186837557195</v>
      </c>
      <c r="P480" t="s">
        <v>36</v>
      </c>
    </row>
    <row r="481" spans="1:16">
      <c r="A481">
        <v>480</v>
      </c>
      <c r="B481" t="s">
        <v>536</v>
      </c>
      <c r="C481">
        <v>63</v>
      </c>
      <c r="D481">
        <v>48</v>
      </c>
      <c r="E481">
        <v>50.138830004225198</v>
      </c>
      <c r="F481">
        <v>1.3246643126434601</v>
      </c>
      <c r="G481">
        <v>1974.4142291115299</v>
      </c>
      <c r="H481">
        <v>223.31994163140001</v>
      </c>
      <c r="I481">
        <v>0.77364482830999104</v>
      </c>
      <c r="J481">
        <v>0.49750004561655298</v>
      </c>
      <c r="K481">
        <v>0.84118541033434602</v>
      </c>
      <c r="L481" t="s">
        <v>33</v>
      </c>
      <c r="M481" t="s">
        <v>34</v>
      </c>
      <c r="N481" t="s">
        <v>35</v>
      </c>
      <c r="O481">
        <v>0.91411988806679501</v>
      </c>
      <c r="P481" t="s">
        <v>36</v>
      </c>
    </row>
    <row r="482" spans="1:16">
      <c r="A482">
        <v>481</v>
      </c>
      <c r="B482" t="s">
        <v>537</v>
      </c>
      <c r="C482">
        <v>59</v>
      </c>
      <c r="D482">
        <v>90</v>
      </c>
      <c r="E482">
        <v>57.1402417038084</v>
      </c>
      <c r="F482">
        <v>0.65562911336242002</v>
      </c>
      <c r="G482">
        <v>2564.3306756143702</v>
      </c>
      <c r="H482">
        <v>422.40843176085002</v>
      </c>
      <c r="I482">
        <v>0.66067270697749403</v>
      </c>
      <c r="J482">
        <v>0.180600411018252</v>
      </c>
      <c r="K482">
        <v>0.587056381639389</v>
      </c>
      <c r="L482" t="s">
        <v>38</v>
      </c>
      <c r="M482" t="s">
        <v>34</v>
      </c>
      <c r="N482" t="s">
        <v>35</v>
      </c>
      <c r="O482">
        <v>0.68297140430916703</v>
      </c>
      <c r="P482" t="s">
        <v>36</v>
      </c>
    </row>
    <row r="483" spans="1:16">
      <c r="A483">
        <v>482</v>
      </c>
      <c r="B483" t="s">
        <v>538</v>
      </c>
      <c r="C483">
        <v>171</v>
      </c>
      <c r="D483">
        <v>161</v>
      </c>
      <c r="E483">
        <v>123.447761297483</v>
      </c>
      <c r="F483">
        <v>1.05743243243243</v>
      </c>
      <c r="G483">
        <v>11968.9573202268</v>
      </c>
      <c r="H483">
        <v>1047.4208210576101</v>
      </c>
      <c r="I483">
        <v>0.53776668678197703</v>
      </c>
      <c r="J483">
        <v>0.137095682170706</v>
      </c>
      <c r="K483">
        <v>0.58919765280887404</v>
      </c>
      <c r="L483" t="s">
        <v>33</v>
      </c>
      <c r="M483" t="s">
        <v>34</v>
      </c>
      <c r="N483" t="s">
        <v>35</v>
      </c>
      <c r="O483">
        <v>0.93731397815364803</v>
      </c>
      <c r="P483" t="s">
        <v>36</v>
      </c>
    </row>
    <row r="484" spans="1:16">
      <c r="A484">
        <v>483</v>
      </c>
      <c r="B484" t="s">
        <v>539</v>
      </c>
      <c r="C484">
        <v>156</v>
      </c>
      <c r="D484">
        <v>49</v>
      </c>
      <c r="E484">
        <v>58.957722319521501</v>
      </c>
      <c r="F484">
        <v>3.2247191011236001</v>
      </c>
      <c r="G484">
        <v>2730.0542427221199</v>
      </c>
      <c r="H484">
        <v>688.01344362943098</v>
      </c>
      <c r="I484">
        <v>0.82725342060635298</v>
      </c>
      <c r="J484">
        <v>7.2474844356576501E-2</v>
      </c>
      <c r="K484">
        <v>0.45240265018102999</v>
      </c>
      <c r="L484" t="s">
        <v>41</v>
      </c>
      <c r="M484" t="s">
        <v>34</v>
      </c>
      <c r="N484" t="s">
        <v>35</v>
      </c>
      <c r="O484">
        <v>0.82001971433332299</v>
      </c>
      <c r="P484" t="s">
        <v>36</v>
      </c>
    </row>
    <row r="485" spans="1:16">
      <c r="A485">
        <v>484</v>
      </c>
      <c r="B485" t="s">
        <v>540</v>
      </c>
      <c r="C485">
        <v>64</v>
      </c>
      <c r="D485">
        <v>63</v>
      </c>
      <c r="E485">
        <v>54.401923046087902</v>
      </c>
      <c r="F485">
        <v>1.0086206896551699</v>
      </c>
      <c r="G485">
        <v>2324.4402385633298</v>
      </c>
      <c r="H485">
        <v>375.17765766091998</v>
      </c>
      <c r="I485">
        <v>0.42141019527113199</v>
      </c>
      <c r="J485">
        <v>0.20751730261381199</v>
      </c>
      <c r="K485">
        <v>0.74634914574782896</v>
      </c>
      <c r="L485" t="s">
        <v>151</v>
      </c>
      <c r="M485" t="s">
        <v>34</v>
      </c>
      <c r="N485" t="s">
        <v>35</v>
      </c>
      <c r="O485">
        <v>0.82066158235827702</v>
      </c>
      <c r="P485" t="s">
        <v>36</v>
      </c>
    </row>
    <row r="486" spans="1:16">
      <c r="A486">
        <v>485</v>
      </c>
      <c r="B486" t="s">
        <v>541</v>
      </c>
      <c r="C486">
        <v>59</v>
      </c>
      <c r="D486">
        <v>91</v>
      </c>
      <c r="E486">
        <v>67.592169278352898</v>
      </c>
      <c r="F486">
        <v>0.64348088782093804</v>
      </c>
      <c r="G486">
        <v>3588.2496476370502</v>
      </c>
      <c r="H486">
        <v>304.16710490848698</v>
      </c>
      <c r="I486">
        <v>0.80530366233408202</v>
      </c>
      <c r="J486">
        <v>0.48738036248795602</v>
      </c>
      <c r="K486">
        <v>0.89550799361994105</v>
      </c>
      <c r="L486" t="s">
        <v>55</v>
      </c>
      <c r="M486" t="s">
        <v>34</v>
      </c>
      <c r="N486" t="s">
        <v>35</v>
      </c>
      <c r="O486">
        <v>0.71503439211443798</v>
      </c>
      <c r="P486" t="s">
        <v>36</v>
      </c>
    </row>
    <row r="487" spans="1:16">
      <c r="A487">
        <v>486</v>
      </c>
      <c r="B487" t="s">
        <v>542</v>
      </c>
      <c r="C487">
        <v>64</v>
      </c>
      <c r="D487">
        <v>58</v>
      </c>
      <c r="E487">
        <v>55.7641356641751</v>
      </c>
      <c r="F487">
        <v>1.0934579439252301</v>
      </c>
      <c r="G487">
        <v>2442.30462306238</v>
      </c>
      <c r="H487">
        <v>265.28563090199998</v>
      </c>
      <c r="I487">
        <v>0.677817720577509</v>
      </c>
      <c r="J487">
        <v>0.43609613848283801</v>
      </c>
      <c r="K487">
        <v>0.82234010609548602</v>
      </c>
      <c r="L487" t="s">
        <v>111</v>
      </c>
      <c r="M487" t="s">
        <v>34</v>
      </c>
      <c r="N487" t="s">
        <v>35</v>
      </c>
      <c r="O487">
        <v>0.69193492300297899</v>
      </c>
      <c r="P487" t="s">
        <v>36</v>
      </c>
    </row>
    <row r="488" spans="1:16">
      <c r="A488">
        <v>487</v>
      </c>
      <c r="B488" t="s">
        <v>543</v>
      </c>
      <c r="C488">
        <v>107</v>
      </c>
      <c r="D488">
        <v>113</v>
      </c>
      <c r="E488">
        <v>88.491133362706293</v>
      </c>
      <c r="F488">
        <v>0.95169082125603899</v>
      </c>
      <c r="G488">
        <v>6150.2022272211698</v>
      </c>
      <c r="H488">
        <v>955.84472002558095</v>
      </c>
      <c r="I488">
        <v>0.57010336043038101</v>
      </c>
      <c r="J488">
        <v>8.4591079896021604E-2</v>
      </c>
      <c r="K488">
        <v>0.64038318682679196</v>
      </c>
      <c r="L488" t="s">
        <v>41</v>
      </c>
      <c r="M488" t="s">
        <v>34</v>
      </c>
      <c r="N488" t="s">
        <v>35</v>
      </c>
      <c r="O488">
        <v>0.86081063381165202</v>
      </c>
      <c r="P488" t="s">
        <v>36</v>
      </c>
    </row>
    <row r="489" spans="1:16">
      <c r="A489">
        <v>488</v>
      </c>
      <c r="B489" t="s">
        <v>544</v>
      </c>
      <c r="C489">
        <v>118</v>
      </c>
      <c r="D489">
        <v>153</v>
      </c>
      <c r="E489">
        <v>108.165387921506</v>
      </c>
      <c r="F489">
        <v>0.76774514597902699</v>
      </c>
      <c r="G489">
        <v>9188.9630608695697</v>
      </c>
      <c r="H489">
        <v>803.61510260270995</v>
      </c>
      <c r="I489">
        <v>0.73887199999478104</v>
      </c>
      <c r="J489">
        <v>0.178805218512125</v>
      </c>
      <c r="K489">
        <v>0.68280614949637697</v>
      </c>
      <c r="L489" t="s">
        <v>55</v>
      </c>
      <c r="M489" t="s">
        <v>34</v>
      </c>
      <c r="N489" t="s">
        <v>35</v>
      </c>
      <c r="O489">
        <v>0.95919430209364398</v>
      </c>
      <c r="P489" t="s">
        <v>36</v>
      </c>
    </row>
    <row r="490" spans="1:16">
      <c r="A490">
        <v>489</v>
      </c>
      <c r="B490" t="s">
        <v>545</v>
      </c>
      <c r="C490">
        <v>170</v>
      </c>
      <c r="D490">
        <v>96</v>
      </c>
      <c r="E490">
        <v>109.628628267937</v>
      </c>
      <c r="F490">
        <v>1.77940727777785</v>
      </c>
      <c r="G490">
        <v>9439.2576680529291</v>
      </c>
      <c r="H490">
        <v>769.65663497779701</v>
      </c>
      <c r="I490">
        <v>0.649710088347211</v>
      </c>
      <c r="J490">
        <v>0.200241306456753</v>
      </c>
      <c r="K490">
        <v>0.69773676115139505</v>
      </c>
      <c r="L490" t="s">
        <v>74</v>
      </c>
      <c r="M490" t="s">
        <v>34</v>
      </c>
      <c r="N490" t="s">
        <v>35</v>
      </c>
      <c r="O490">
        <v>0.72812779044360998</v>
      </c>
      <c r="P490" t="s">
        <v>36</v>
      </c>
    </row>
    <row r="491" spans="1:16">
      <c r="A491">
        <v>490</v>
      </c>
      <c r="B491" t="s">
        <v>546</v>
      </c>
      <c r="C491">
        <v>98</v>
      </c>
      <c r="D491">
        <v>132</v>
      </c>
      <c r="E491">
        <v>74.419033630952001</v>
      </c>
      <c r="F491">
        <v>0.73662548132694505</v>
      </c>
      <c r="G491">
        <v>4349.6862703213601</v>
      </c>
      <c r="H491">
        <v>715.31809192688604</v>
      </c>
      <c r="I491">
        <v>0.36113856376078601</v>
      </c>
      <c r="J491">
        <v>0.10682413354436</v>
      </c>
      <c r="K491">
        <v>0.47248098936049998</v>
      </c>
      <c r="L491" t="s">
        <v>33</v>
      </c>
      <c r="M491" t="s">
        <v>34</v>
      </c>
      <c r="N491" t="s">
        <v>35</v>
      </c>
      <c r="O491">
        <v>0.93177618184955402</v>
      </c>
      <c r="P491" t="s">
        <v>36</v>
      </c>
    </row>
    <row r="492" spans="1:16">
      <c r="A492">
        <v>491</v>
      </c>
      <c r="B492" t="s">
        <v>547</v>
      </c>
      <c r="C492">
        <v>50</v>
      </c>
      <c r="D492">
        <v>98</v>
      </c>
      <c r="E492">
        <v>54.386267065223699</v>
      </c>
      <c r="F492">
        <v>0.50837988969683801</v>
      </c>
      <c r="G492">
        <v>2323.1025595463102</v>
      </c>
      <c r="H492">
        <v>477.70122470731297</v>
      </c>
      <c r="I492">
        <v>0.65515008060246105</v>
      </c>
      <c r="J492">
        <v>0.127927978687116</v>
      </c>
      <c r="K492">
        <v>0.60452523689808502</v>
      </c>
      <c r="L492" t="s">
        <v>33</v>
      </c>
      <c r="M492" t="s">
        <v>34</v>
      </c>
      <c r="N492" t="s">
        <v>35</v>
      </c>
      <c r="O492">
        <v>0.86683176276505602</v>
      </c>
      <c r="P492" t="s">
        <v>36</v>
      </c>
    </row>
    <row r="493" spans="1:16">
      <c r="A493">
        <v>492</v>
      </c>
      <c r="B493" t="s">
        <v>548</v>
      </c>
      <c r="C493">
        <v>153</v>
      </c>
      <c r="D493">
        <v>95</v>
      </c>
      <c r="E493">
        <v>91.322062055208306</v>
      </c>
      <c r="F493">
        <v>1.61666672530689</v>
      </c>
      <c r="G493">
        <v>6550</v>
      </c>
      <c r="H493">
        <v>560.416301488876</v>
      </c>
      <c r="I493">
        <v>0.75929320443926196</v>
      </c>
      <c r="J493">
        <v>0.26207744415302697</v>
      </c>
      <c r="K493">
        <v>0.64452644526445302</v>
      </c>
      <c r="L493" t="s">
        <v>33</v>
      </c>
      <c r="M493" t="s">
        <v>34</v>
      </c>
      <c r="N493" t="s">
        <v>35</v>
      </c>
      <c r="O493">
        <v>0.95221818660334701</v>
      </c>
      <c r="P493" t="s">
        <v>36</v>
      </c>
    </row>
    <row r="494" spans="1:16">
      <c r="A494">
        <v>493</v>
      </c>
      <c r="B494" t="s">
        <v>549</v>
      </c>
      <c r="C494">
        <v>67</v>
      </c>
      <c r="D494">
        <v>83</v>
      </c>
      <c r="E494">
        <v>62.3295023356089</v>
      </c>
      <c r="F494">
        <v>0.81174313484539395</v>
      </c>
      <c r="G494">
        <v>3051.2458378071801</v>
      </c>
      <c r="H494">
        <v>370.559120773129</v>
      </c>
      <c r="I494">
        <v>0.77077946074578596</v>
      </c>
      <c r="J494">
        <v>0.27923641234001001</v>
      </c>
      <c r="K494">
        <v>0.67658690923472398</v>
      </c>
      <c r="L494" t="s">
        <v>44</v>
      </c>
      <c r="M494" t="s">
        <v>34</v>
      </c>
      <c r="N494" t="s">
        <v>35</v>
      </c>
      <c r="O494">
        <v>0.81088074336805804</v>
      </c>
      <c r="P494" t="s">
        <v>36</v>
      </c>
    </row>
    <row r="495" spans="1:16">
      <c r="A495">
        <v>494</v>
      </c>
      <c r="B495" t="s">
        <v>550</v>
      </c>
      <c r="C495">
        <v>163</v>
      </c>
      <c r="D495">
        <v>92</v>
      </c>
      <c r="E495">
        <v>83.921764873113901</v>
      </c>
      <c r="F495">
        <v>1.77585254170548</v>
      </c>
      <c r="G495">
        <v>5531.45136635161</v>
      </c>
      <c r="H495">
        <v>1370.4784141868099</v>
      </c>
      <c r="I495">
        <v>0.79141572399755</v>
      </c>
      <c r="J495">
        <v>3.7008762490114297E-2</v>
      </c>
      <c r="K495">
        <v>0.45835899204374703</v>
      </c>
      <c r="L495" t="s">
        <v>41</v>
      </c>
      <c r="M495" t="s">
        <v>34</v>
      </c>
      <c r="N495" t="s">
        <v>35</v>
      </c>
      <c r="O495">
        <v>0.66979166398307799</v>
      </c>
      <c r="P495" t="s">
        <v>36</v>
      </c>
    </row>
    <row r="496" spans="1:16">
      <c r="A496">
        <v>495</v>
      </c>
      <c r="B496" t="s">
        <v>551</v>
      </c>
      <c r="C496">
        <v>147</v>
      </c>
      <c r="D496">
        <v>137</v>
      </c>
      <c r="E496">
        <v>111.62325253655</v>
      </c>
      <c r="F496">
        <v>1.07569721115538</v>
      </c>
      <c r="G496">
        <v>9785.8651644612492</v>
      </c>
      <c r="H496">
        <v>1619.5171177513701</v>
      </c>
      <c r="I496">
        <v>0.575880144779922</v>
      </c>
      <c r="J496">
        <v>4.6885441084907602E-2</v>
      </c>
      <c r="K496">
        <v>0.55869998727141601</v>
      </c>
      <c r="L496" t="s">
        <v>211</v>
      </c>
      <c r="M496" t="s">
        <v>34</v>
      </c>
      <c r="N496" t="s">
        <v>35</v>
      </c>
      <c r="O496">
        <v>0.83869498999312497</v>
      </c>
      <c r="P496" t="s">
        <v>36</v>
      </c>
    </row>
    <row r="497" spans="1:16">
      <c r="A497">
        <v>496</v>
      </c>
      <c r="B497" t="s">
        <v>552</v>
      </c>
      <c r="C497">
        <v>99</v>
      </c>
      <c r="D497">
        <v>65</v>
      </c>
      <c r="E497">
        <v>64.8735089825052</v>
      </c>
      <c r="F497">
        <v>1.51773613353265</v>
      </c>
      <c r="G497">
        <v>3305.4048510397001</v>
      </c>
      <c r="H497">
        <v>427.25394346040201</v>
      </c>
      <c r="I497">
        <v>0.72815485485627196</v>
      </c>
      <c r="J497">
        <v>0.22754241569511499</v>
      </c>
      <c r="K497">
        <v>0.68560594382957696</v>
      </c>
      <c r="L497" t="s">
        <v>277</v>
      </c>
      <c r="M497" t="s">
        <v>34</v>
      </c>
      <c r="N497" t="s">
        <v>35</v>
      </c>
      <c r="O497">
        <v>0.66530117068691097</v>
      </c>
      <c r="P497" t="s">
        <v>36</v>
      </c>
    </row>
    <row r="498" spans="1:16">
      <c r="A498">
        <v>497</v>
      </c>
      <c r="B498" t="s">
        <v>553</v>
      </c>
      <c r="C498">
        <v>56</v>
      </c>
      <c r="D498">
        <v>106</v>
      </c>
      <c r="E498">
        <v>68.357771509922202</v>
      </c>
      <c r="F498">
        <v>0.52769387005788304</v>
      </c>
      <c r="G498">
        <v>3669.9966986767499</v>
      </c>
      <c r="H498">
        <v>362.03764306877002</v>
      </c>
      <c r="I498">
        <v>0.74796026310570396</v>
      </c>
      <c r="J498">
        <v>0.35185852664241601</v>
      </c>
      <c r="K498">
        <v>0.78067596193366895</v>
      </c>
      <c r="L498" t="s">
        <v>33</v>
      </c>
      <c r="M498" t="s">
        <v>34</v>
      </c>
      <c r="N498" t="s">
        <v>35</v>
      </c>
      <c r="O498">
        <v>0.92418175510076905</v>
      </c>
      <c r="P498" t="s">
        <v>36</v>
      </c>
    </row>
    <row r="499" spans="1:16">
      <c r="A499">
        <v>498</v>
      </c>
      <c r="B499" t="s">
        <v>554</v>
      </c>
      <c r="C499">
        <v>71</v>
      </c>
      <c r="D499">
        <v>56</v>
      </c>
      <c r="E499">
        <v>58.174137119112601</v>
      </c>
      <c r="F499">
        <v>1.26223222764446</v>
      </c>
      <c r="G499">
        <v>2657.9682068052898</v>
      </c>
      <c r="H499">
        <v>292.60129766806301</v>
      </c>
      <c r="I499">
        <v>0.699796122053706</v>
      </c>
      <c r="J499">
        <v>0.39012802588984702</v>
      </c>
      <c r="K499">
        <v>0.80214407463891602</v>
      </c>
      <c r="L499" t="s">
        <v>41</v>
      </c>
      <c r="M499" t="s">
        <v>34</v>
      </c>
      <c r="N499" t="s">
        <v>35</v>
      </c>
      <c r="O499">
        <v>0.75099859835021798</v>
      </c>
      <c r="P499" t="s">
        <v>36</v>
      </c>
    </row>
    <row r="500" spans="1:16">
      <c r="A500">
        <v>499</v>
      </c>
      <c r="B500" t="s">
        <v>555</v>
      </c>
      <c r="C500">
        <v>71</v>
      </c>
      <c r="D500">
        <v>60</v>
      </c>
      <c r="E500">
        <v>55.738677624561802</v>
      </c>
      <c r="F500">
        <v>1.19285720785993</v>
      </c>
      <c r="G500">
        <v>2440.0751580340302</v>
      </c>
      <c r="H500">
        <v>357.356522971755</v>
      </c>
      <c r="I500">
        <v>0.67600451686587404</v>
      </c>
      <c r="J500">
        <v>0.24010966386983601</v>
      </c>
      <c r="K500">
        <v>0.71530652259160799</v>
      </c>
      <c r="L500" t="s">
        <v>38</v>
      </c>
      <c r="M500" t="s">
        <v>34</v>
      </c>
      <c r="N500" t="s">
        <v>35</v>
      </c>
      <c r="O500">
        <v>0.71614679943113102</v>
      </c>
      <c r="P500" t="s">
        <v>36</v>
      </c>
    </row>
    <row r="501" spans="1:16">
      <c r="A501">
        <v>500</v>
      </c>
      <c r="B501" t="s">
        <v>556</v>
      </c>
      <c r="C501">
        <v>64</v>
      </c>
      <c r="D501">
        <v>119</v>
      </c>
      <c r="E501">
        <v>68.758020316651496</v>
      </c>
      <c r="F501">
        <v>0.54081635009243201</v>
      </c>
      <c r="G501">
        <v>3713.09968922495</v>
      </c>
      <c r="H501">
        <v>498.60657466059098</v>
      </c>
      <c r="I501">
        <v>0.67430562400233296</v>
      </c>
      <c r="J501">
        <v>0.18768539194988401</v>
      </c>
      <c r="K501">
        <v>0.66590254824608197</v>
      </c>
      <c r="L501" t="s">
        <v>38</v>
      </c>
      <c r="M501" t="s">
        <v>34</v>
      </c>
      <c r="N501" t="s">
        <v>35</v>
      </c>
      <c r="O501">
        <v>0.71005834090353104</v>
      </c>
      <c r="P501" t="s">
        <v>36</v>
      </c>
    </row>
    <row r="502" spans="1:16">
      <c r="A502">
        <v>501</v>
      </c>
      <c r="B502" t="s">
        <v>557</v>
      </c>
      <c r="C502">
        <v>196</v>
      </c>
      <c r="D502">
        <v>200</v>
      </c>
      <c r="E502">
        <v>120.26410106810999</v>
      </c>
      <c r="F502">
        <v>0.97924574420574995</v>
      </c>
      <c r="G502">
        <v>11359.570212476399</v>
      </c>
      <c r="H502">
        <v>1151.81366271102</v>
      </c>
      <c r="I502">
        <v>0.58264822006796402</v>
      </c>
      <c r="J502">
        <v>0.10759877145892099</v>
      </c>
      <c r="K502">
        <v>0.43365126558217898</v>
      </c>
      <c r="L502" t="s">
        <v>55</v>
      </c>
      <c r="M502" t="s">
        <v>34</v>
      </c>
      <c r="N502" t="s">
        <v>35</v>
      </c>
      <c r="O502">
        <v>0.71409570306663495</v>
      </c>
      <c r="P502" t="s">
        <v>36</v>
      </c>
    </row>
    <row r="503" spans="1:16">
      <c r="A503">
        <v>502</v>
      </c>
      <c r="B503" t="s">
        <v>558</v>
      </c>
      <c r="C503">
        <v>60</v>
      </c>
      <c r="D503">
        <v>59</v>
      </c>
      <c r="E503">
        <v>56.882990227718203</v>
      </c>
      <c r="F503">
        <v>1.0185185185185199</v>
      </c>
      <c r="G503">
        <v>2541.2928703213602</v>
      </c>
      <c r="H503">
        <v>283.087961114179</v>
      </c>
      <c r="I503">
        <v>0.65873039229274999</v>
      </c>
      <c r="J503">
        <v>0.39849399476318298</v>
      </c>
      <c r="K503">
        <v>0.87502558853633605</v>
      </c>
      <c r="L503" t="s">
        <v>33</v>
      </c>
      <c r="M503" t="s">
        <v>34</v>
      </c>
      <c r="N503" t="s">
        <v>35</v>
      </c>
      <c r="O503">
        <v>0.92826401576085904</v>
      </c>
      <c r="P503" t="s">
        <v>36</v>
      </c>
    </row>
    <row r="504" spans="1:16">
      <c r="A504">
        <v>503</v>
      </c>
      <c r="B504" t="s">
        <v>559</v>
      </c>
      <c r="C504">
        <v>124</v>
      </c>
      <c r="D504">
        <v>171</v>
      </c>
      <c r="E504">
        <v>106.543626111175</v>
      </c>
      <c r="F504">
        <v>0.72611464968152895</v>
      </c>
      <c r="G504">
        <v>8915.4820173912995</v>
      </c>
      <c r="H504">
        <v>944.46827864294505</v>
      </c>
      <c r="I504">
        <v>0.60485375543186004</v>
      </c>
      <c r="J504">
        <v>0.125597194983469</v>
      </c>
      <c r="K504">
        <v>0.563029153916912</v>
      </c>
      <c r="L504" t="s">
        <v>44</v>
      </c>
      <c r="M504" t="s">
        <v>34</v>
      </c>
      <c r="N504" t="s">
        <v>35</v>
      </c>
      <c r="O504">
        <v>0.68062574070551596</v>
      </c>
      <c r="P504" t="s">
        <v>36</v>
      </c>
    </row>
    <row r="505" spans="1:16">
      <c r="A505">
        <v>504</v>
      </c>
      <c r="B505" t="s">
        <v>560</v>
      </c>
      <c r="C505">
        <v>75</v>
      </c>
      <c r="D505">
        <v>70</v>
      </c>
      <c r="E505">
        <v>57.265955680730201</v>
      </c>
      <c r="F505">
        <v>1.0752687927870701</v>
      </c>
      <c r="G505">
        <v>2575.6266317580298</v>
      </c>
      <c r="H505">
        <v>369.35130558045</v>
      </c>
      <c r="I505">
        <v>0.46886842077631702</v>
      </c>
      <c r="J505">
        <v>0.23725397315100599</v>
      </c>
      <c r="K505">
        <v>0.71580817051509804</v>
      </c>
      <c r="L505" t="s">
        <v>151</v>
      </c>
      <c r="M505" t="s">
        <v>34</v>
      </c>
      <c r="N505" t="s">
        <v>35</v>
      </c>
      <c r="O505">
        <v>0.64115749657137799</v>
      </c>
      <c r="P505" t="s">
        <v>36</v>
      </c>
    </row>
    <row r="506" spans="1:16">
      <c r="A506">
        <v>505</v>
      </c>
      <c r="B506" t="s">
        <v>561</v>
      </c>
      <c r="C506">
        <v>97</v>
      </c>
      <c r="D506">
        <v>93</v>
      </c>
      <c r="E506">
        <v>82.899667033629697</v>
      </c>
      <c r="F506">
        <v>1.04705882352941</v>
      </c>
      <c r="G506">
        <v>5397.5348336483903</v>
      </c>
      <c r="H506">
        <v>826.14718033448503</v>
      </c>
      <c r="I506">
        <v>0.67993585532580902</v>
      </c>
      <c r="J506">
        <v>9.9378049355127895E-2</v>
      </c>
      <c r="K506">
        <v>0.64215235535436399</v>
      </c>
      <c r="L506" t="s">
        <v>33</v>
      </c>
      <c r="M506" t="s">
        <v>34</v>
      </c>
      <c r="N506" t="s">
        <v>35</v>
      </c>
      <c r="O506">
        <v>0.93898120882783098</v>
      </c>
      <c r="P506" t="s">
        <v>36</v>
      </c>
    </row>
    <row r="507" spans="1:16">
      <c r="A507">
        <v>506</v>
      </c>
      <c r="B507" t="s">
        <v>562</v>
      </c>
      <c r="C507">
        <v>69</v>
      </c>
      <c r="D507">
        <v>92</v>
      </c>
      <c r="E507">
        <v>58.362508533974399</v>
      </c>
      <c r="F507">
        <v>0.74556213017751505</v>
      </c>
      <c r="G507">
        <v>2675.2094030245698</v>
      </c>
      <c r="H507">
        <v>466.85167408207201</v>
      </c>
      <c r="I507">
        <v>0.390493304889583</v>
      </c>
      <c r="J507">
        <v>0.154244542001925</v>
      </c>
      <c r="K507">
        <v>0.59215028293196503</v>
      </c>
      <c r="L507" t="s">
        <v>111</v>
      </c>
      <c r="M507" t="s">
        <v>34</v>
      </c>
      <c r="N507" t="s">
        <v>35</v>
      </c>
      <c r="O507">
        <v>0.81042853398939196</v>
      </c>
      <c r="P507" t="s">
        <v>36</v>
      </c>
    </row>
    <row r="508" spans="1:16">
      <c r="A508">
        <v>507</v>
      </c>
      <c r="B508" t="s">
        <v>563</v>
      </c>
      <c r="C508">
        <v>107</v>
      </c>
      <c r="D508">
        <v>132</v>
      </c>
      <c r="E508">
        <v>93.619411679531495</v>
      </c>
      <c r="F508">
        <v>0.81404956332745004</v>
      </c>
      <c r="G508">
        <v>6883.6962215500998</v>
      </c>
      <c r="H508">
        <v>1579.35811987856</v>
      </c>
      <c r="I508">
        <v>0.47410594216339802</v>
      </c>
      <c r="J508">
        <v>3.46793002248479E-2</v>
      </c>
      <c r="K508">
        <v>0.49416886290159101</v>
      </c>
      <c r="L508" t="s">
        <v>33</v>
      </c>
      <c r="M508" t="s">
        <v>34</v>
      </c>
      <c r="N508" t="s">
        <v>35</v>
      </c>
      <c r="O508">
        <v>0.90946290864797796</v>
      </c>
      <c r="P508" t="s">
        <v>36</v>
      </c>
    </row>
    <row r="509" spans="1:16">
      <c r="A509">
        <v>508</v>
      </c>
      <c r="B509" t="s">
        <v>564</v>
      </c>
      <c r="C509">
        <v>98</v>
      </c>
      <c r="D509">
        <v>78</v>
      </c>
      <c r="E509">
        <v>65.784541743616799</v>
      </c>
      <c r="F509">
        <v>1.2517482517482501</v>
      </c>
      <c r="G509">
        <v>3398.8937512287298</v>
      </c>
      <c r="H509">
        <v>601.15283918816101</v>
      </c>
      <c r="I509">
        <v>0.59597560691767903</v>
      </c>
      <c r="J509">
        <v>0.11818916045531901</v>
      </c>
      <c r="K509">
        <v>0.64420530734125903</v>
      </c>
      <c r="L509" t="s">
        <v>41</v>
      </c>
      <c r="M509" t="s">
        <v>34</v>
      </c>
      <c r="N509" t="s">
        <v>35</v>
      </c>
      <c r="O509">
        <v>0.66262982547281302</v>
      </c>
      <c r="P509" t="s">
        <v>36</v>
      </c>
    </row>
    <row r="510" spans="1:16">
      <c r="A510">
        <v>509</v>
      </c>
      <c r="B510" t="s">
        <v>565</v>
      </c>
      <c r="C510">
        <v>51</v>
      </c>
      <c r="D510">
        <v>110</v>
      </c>
      <c r="E510">
        <v>64.506373386967695</v>
      </c>
      <c r="F510">
        <v>0.46736686973209002</v>
      </c>
      <c r="G510">
        <v>3268.0984695652201</v>
      </c>
      <c r="H510">
        <v>455.33126180400001</v>
      </c>
      <c r="I510">
        <v>0.63307849817265105</v>
      </c>
      <c r="J510">
        <v>0.198084302241327</v>
      </c>
      <c r="K510">
        <v>0.70105853845172805</v>
      </c>
      <c r="L510" t="s">
        <v>41</v>
      </c>
      <c r="M510" t="s">
        <v>34</v>
      </c>
      <c r="N510" t="s">
        <v>35</v>
      </c>
      <c r="O510">
        <v>0.71709847631914003</v>
      </c>
      <c r="P510" t="s">
        <v>36</v>
      </c>
    </row>
    <row r="511" spans="1:16">
      <c r="A511">
        <v>510</v>
      </c>
      <c r="B511" t="s">
        <v>566</v>
      </c>
      <c r="C511">
        <v>176</v>
      </c>
      <c r="D511">
        <v>58</v>
      </c>
      <c r="E511">
        <v>72.742146415633798</v>
      </c>
      <c r="F511">
        <v>3.0205611469589702</v>
      </c>
      <c r="G511">
        <v>4155.8714438563302</v>
      </c>
      <c r="H511">
        <v>654.52934633514201</v>
      </c>
      <c r="I511">
        <v>0.57857414979172705</v>
      </c>
      <c r="J511">
        <v>0.121902811566742</v>
      </c>
      <c r="K511">
        <v>0.58542355847745098</v>
      </c>
      <c r="L511" t="s">
        <v>41</v>
      </c>
      <c r="M511" t="s">
        <v>34</v>
      </c>
      <c r="N511" t="s">
        <v>35</v>
      </c>
      <c r="O511">
        <v>0.76997999249884996</v>
      </c>
      <c r="P511" t="s">
        <v>36</v>
      </c>
    </row>
    <row r="512" spans="1:16">
      <c r="A512">
        <v>511</v>
      </c>
      <c r="B512" t="s">
        <v>567</v>
      </c>
      <c r="C512">
        <v>64</v>
      </c>
      <c r="D512">
        <v>83</v>
      </c>
      <c r="E512">
        <v>58.917586078999399</v>
      </c>
      <c r="F512">
        <v>0.77304472467784102</v>
      </c>
      <c r="G512">
        <v>2726.3384676748601</v>
      </c>
      <c r="H512">
        <v>460.838232917889</v>
      </c>
      <c r="I512">
        <v>0.63447631000726401</v>
      </c>
      <c r="J512">
        <v>0.16132164061474299</v>
      </c>
      <c r="K512">
        <v>0.66003382389982401</v>
      </c>
      <c r="L512" t="s">
        <v>58</v>
      </c>
      <c r="M512" t="s">
        <v>34</v>
      </c>
      <c r="N512" t="s">
        <v>35</v>
      </c>
      <c r="O512">
        <v>0.79140856191937603</v>
      </c>
      <c r="P512" t="s">
        <v>36</v>
      </c>
    </row>
    <row r="513" spans="1:16">
      <c r="A513">
        <v>512</v>
      </c>
      <c r="B513" t="s">
        <v>568</v>
      </c>
      <c r="C513">
        <v>113</v>
      </c>
      <c r="D513">
        <v>77</v>
      </c>
      <c r="E513">
        <v>73.546780553493406</v>
      </c>
      <c r="F513">
        <v>1.47554247182205</v>
      </c>
      <c r="G513">
        <v>4248.3199270321402</v>
      </c>
      <c r="H513">
        <v>694.50125512423699</v>
      </c>
      <c r="I513">
        <v>0.65916962146000802</v>
      </c>
      <c r="J513">
        <v>0.1106830221204</v>
      </c>
      <c r="K513">
        <v>0.66948517356068804</v>
      </c>
      <c r="L513" t="s">
        <v>151</v>
      </c>
      <c r="M513" t="s">
        <v>34</v>
      </c>
      <c r="N513" t="s">
        <v>35</v>
      </c>
      <c r="O513">
        <v>0.82033666336459798</v>
      </c>
      <c r="P513" t="s">
        <v>36</v>
      </c>
    </row>
    <row r="514" spans="1:16">
      <c r="A514">
        <v>513</v>
      </c>
      <c r="B514" t="s">
        <v>569</v>
      </c>
      <c r="C514">
        <v>52</v>
      </c>
      <c r="D514">
        <v>60</v>
      </c>
      <c r="E514">
        <v>52.910015722789502</v>
      </c>
      <c r="F514">
        <v>0.85634058268895696</v>
      </c>
      <c r="G514">
        <v>2198.6984109640798</v>
      </c>
      <c r="H514">
        <v>228.98190210933299</v>
      </c>
      <c r="I514">
        <v>0.77070745931118301</v>
      </c>
      <c r="J514">
        <v>0.52695461124007603</v>
      </c>
      <c r="K514">
        <v>0.87740213523131705</v>
      </c>
      <c r="L514" t="s">
        <v>41</v>
      </c>
      <c r="M514" t="s">
        <v>34</v>
      </c>
      <c r="N514" t="s">
        <v>35</v>
      </c>
      <c r="O514">
        <v>0.64814311294594296</v>
      </c>
      <c r="P514" t="s">
        <v>36</v>
      </c>
    </row>
    <row r="515" spans="1:16">
      <c r="A515">
        <v>514</v>
      </c>
      <c r="B515" t="s">
        <v>570</v>
      </c>
      <c r="C515">
        <v>68</v>
      </c>
      <c r="D515">
        <v>64</v>
      </c>
      <c r="E515">
        <v>61.365656957462903</v>
      </c>
      <c r="F515">
        <v>1.0683760683760699</v>
      </c>
      <c r="G515">
        <v>2957.6083066162601</v>
      </c>
      <c r="H515">
        <v>272.41220432996801</v>
      </c>
      <c r="I515">
        <v>0.62726047423377196</v>
      </c>
      <c r="J515">
        <v>0.50083814731877896</v>
      </c>
      <c r="K515">
        <v>0.85271683236201601</v>
      </c>
      <c r="L515" t="s">
        <v>33</v>
      </c>
      <c r="M515" t="s">
        <v>34</v>
      </c>
      <c r="N515" t="s">
        <v>35</v>
      </c>
      <c r="O515">
        <v>0.92719684530948698</v>
      </c>
      <c r="P515" t="s">
        <v>36</v>
      </c>
    </row>
    <row r="516" spans="1:16">
      <c r="A516">
        <v>515</v>
      </c>
      <c r="B516" t="s">
        <v>571</v>
      </c>
      <c r="C516">
        <v>93</v>
      </c>
      <c r="D516">
        <v>98</v>
      </c>
      <c r="E516">
        <v>67.629955679575701</v>
      </c>
      <c r="F516">
        <v>0.94972067039106101</v>
      </c>
      <c r="G516">
        <v>3592.2626846880898</v>
      </c>
      <c r="H516">
        <v>857.66019462844599</v>
      </c>
      <c r="I516">
        <v>0.701810364666824</v>
      </c>
      <c r="J516">
        <v>6.1368773336970599E-2</v>
      </c>
      <c r="K516">
        <v>0.48603374424356999</v>
      </c>
      <c r="L516" t="s">
        <v>33</v>
      </c>
      <c r="M516" t="s">
        <v>34</v>
      </c>
      <c r="N516" t="s">
        <v>35</v>
      </c>
      <c r="O516">
        <v>0.94598623742458099</v>
      </c>
      <c r="P516" t="s">
        <v>36</v>
      </c>
    </row>
    <row r="517" spans="1:16">
      <c r="A517">
        <v>516</v>
      </c>
      <c r="B517" t="s">
        <v>572</v>
      </c>
      <c r="C517">
        <v>60</v>
      </c>
      <c r="D517">
        <v>74</v>
      </c>
      <c r="E517">
        <v>61.030141333679303</v>
      </c>
      <c r="F517">
        <v>0.81455652684156399</v>
      </c>
      <c r="G517">
        <v>2925.3553792060502</v>
      </c>
      <c r="H517">
        <v>274.46078201231802</v>
      </c>
      <c r="I517">
        <v>0.76637495363832098</v>
      </c>
      <c r="J517">
        <v>0.48800908143337501</v>
      </c>
      <c r="K517">
        <v>0.87273855977296899</v>
      </c>
      <c r="L517" t="s">
        <v>33</v>
      </c>
      <c r="M517" t="s">
        <v>34</v>
      </c>
      <c r="N517" t="s">
        <v>35</v>
      </c>
      <c r="O517">
        <v>0.91961994178218898</v>
      </c>
      <c r="P517" t="s">
        <v>36</v>
      </c>
    </row>
    <row r="518" spans="1:16">
      <c r="A518">
        <v>517</v>
      </c>
      <c r="B518" t="s">
        <v>573</v>
      </c>
      <c r="C518">
        <v>56</v>
      </c>
      <c r="D518">
        <v>104</v>
      </c>
      <c r="E518">
        <v>64.534237595661807</v>
      </c>
      <c r="F518">
        <v>0.53613153468810704</v>
      </c>
      <c r="G518">
        <v>3270.9224586011301</v>
      </c>
      <c r="H518">
        <v>469.48421649673702</v>
      </c>
      <c r="I518">
        <v>0.73756047403100899</v>
      </c>
      <c r="J518">
        <v>0.18648251599934601</v>
      </c>
      <c r="K518">
        <v>0.68918326443692801</v>
      </c>
      <c r="L518" t="s">
        <v>33</v>
      </c>
      <c r="M518" t="s">
        <v>34</v>
      </c>
      <c r="N518" t="s">
        <v>35</v>
      </c>
      <c r="O518">
        <v>0.95056270554440203</v>
      </c>
      <c r="P518" t="s">
        <v>36</v>
      </c>
    </row>
    <row r="519" spans="1:16">
      <c r="A519">
        <v>518</v>
      </c>
      <c r="B519" t="s">
        <v>574</v>
      </c>
      <c r="C519">
        <v>93</v>
      </c>
      <c r="D519">
        <v>131</v>
      </c>
      <c r="E519">
        <v>70.043710520661193</v>
      </c>
      <c r="F519">
        <v>0.71504967623568605</v>
      </c>
      <c r="G519">
        <v>3853.25872400756</v>
      </c>
      <c r="H519">
        <v>959.444807578481</v>
      </c>
      <c r="I519">
        <v>0.59270041905315296</v>
      </c>
      <c r="J519">
        <v>5.2601489329095502E-2</v>
      </c>
      <c r="K519">
        <v>0.43639638426448102</v>
      </c>
      <c r="L519" t="s">
        <v>507</v>
      </c>
      <c r="M519" t="s">
        <v>34</v>
      </c>
      <c r="N519" t="s">
        <v>35</v>
      </c>
      <c r="O519">
        <v>0.64811066425359398</v>
      </c>
      <c r="P519" t="s">
        <v>36</v>
      </c>
    </row>
    <row r="520" spans="1:16">
      <c r="A520">
        <v>519</v>
      </c>
      <c r="B520" t="s">
        <v>575</v>
      </c>
      <c r="C520">
        <v>222</v>
      </c>
      <c r="D520">
        <v>92</v>
      </c>
      <c r="E520">
        <v>92.3576368549883</v>
      </c>
      <c r="F520">
        <v>2.4224909191855502</v>
      </c>
      <c r="G520">
        <v>6699.3937792060497</v>
      </c>
      <c r="H520">
        <v>972.72328383176205</v>
      </c>
      <c r="I520">
        <v>0.73793286467763197</v>
      </c>
      <c r="J520">
        <v>8.8974743868574804E-2</v>
      </c>
      <c r="K520">
        <v>0.45757618825249202</v>
      </c>
      <c r="L520" t="s">
        <v>41</v>
      </c>
      <c r="M520" t="s">
        <v>34</v>
      </c>
      <c r="N520" t="s">
        <v>35</v>
      </c>
      <c r="O520">
        <v>0.71876704000317604</v>
      </c>
      <c r="P520" t="s">
        <v>36</v>
      </c>
    </row>
    <row r="521" spans="1:16">
      <c r="A521">
        <v>520</v>
      </c>
      <c r="B521" t="s">
        <v>576</v>
      </c>
      <c r="C521">
        <v>77</v>
      </c>
      <c r="D521">
        <v>93</v>
      </c>
      <c r="E521">
        <v>67.946810348428698</v>
      </c>
      <c r="F521">
        <v>0.83529411764705896</v>
      </c>
      <c r="G521">
        <v>3626.0019221172001</v>
      </c>
      <c r="H521">
        <v>697.00150565603496</v>
      </c>
      <c r="I521">
        <v>0.683012804109279</v>
      </c>
      <c r="J521">
        <v>9.3793007418142102E-2</v>
      </c>
      <c r="K521">
        <v>0.65261355732705595</v>
      </c>
      <c r="L521" t="s">
        <v>93</v>
      </c>
      <c r="M521" t="s">
        <v>34</v>
      </c>
      <c r="N521" t="s">
        <v>35</v>
      </c>
      <c r="O521">
        <v>0.70421181926958498</v>
      </c>
      <c r="P521" t="s">
        <v>36</v>
      </c>
    </row>
    <row r="522" spans="1:16">
      <c r="A522">
        <v>521</v>
      </c>
      <c r="B522" t="s">
        <v>577</v>
      </c>
      <c r="C522">
        <v>76</v>
      </c>
      <c r="D522">
        <v>44</v>
      </c>
      <c r="E522">
        <v>53.620582908599602</v>
      </c>
      <c r="F522">
        <v>1.7201735165538501</v>
      </c>
      <c r="G522">
        <v>2258.1508117202302</v>
      </c>
      <c r="H522">
        <v>272.59929341368098</v>
      </c>
      <c r="I522">
        <v>0.64717085780054495</v>
      </c>
      <c r="J522">
        <v>0.381868078194469</v>
      </c>
      <c r="K522">
        <v>0.82786617262423701</v>
      </c>
      <c r="L522" t="s">
        <v>111</v>
      </c>
      <c r="M522" t="s">
        <v>34</v>
      </c>
      <c r="N522" t="s">
        <v>35</v>
      </c>
      <c r="O522">
        <v>0.84253656873792404</v>
      </c>
      <c r="P522" t="s">
        <v>36</v>
      </c>
    </row>
    <row r="523" spans="1:16">
      <c r="A523">
        <v>522</v>
      </c>
      <c r="B523" t="s">
        <v>578</v>
      </c>
      <c r="C523">
        <v>73</v>
      </c>
      <c r="D523">
        <v>109</v>
      </c>
      <c r="E523">
        <v>83.819099961302399</v>
      </c>
      <c r="F523">
        <v>0.66703815325160598</v>
      </c>
      <c r="G523">
        <v>5517.9259451795897</v>
      </c>
      <c r="H523">
        <v>372.13332812485498</v>
      </c>
      <c r="I523">
        <v>0.59199575033049201</v>
      </c>
      <c r="J523">
        <v>0.50071268925881995</v>
      </c>
      <c r="K523">
        <v>0.85838150289017301</v>
      </c>
      <c r="L523" t="s">
        <v>74</v>
      </c>
      <c r="M523" t="s">
        <v>34</v>
      </c>
      <c r="N523" t="s">
        <v>35</v>
      </c>
      <c r="O523">
        <v>0.77919303917873495</v>
      </c>
      <c r="P523" t="s">
        <v>36</v>
      </c>
    </row>
    <row r="524" spans="1:16">
      <c r="A524">
        <v>523</v>
      </c>
      <c r="B524" t="s">
        <v>579</v>
      </c>
      <c r="C524">
        <v>116</v>
      </c>
      <c r="D524">
        <v>69</v>
      </c>
      <c r="E524">
        <v>75.193145980888204</v>
      </c>
      <c r="F524">
        <v>1.6727026898900601</v>
      </c>
      <c r="G524">
        <v>4440.6484434782597</v>
      </c>
      <c r="H524">
        <v>347.28581217092</v>
      </c>
      <c r="I524">
        <v>0.68203168079063603</v>
      </c>
      <c r="J524">
        <v>0.46268154159589697</v>
      </c>
      <c r="K524">
        <v>0.76954976303317502</v>
      </c>
      <c r="L524" t="s">
        <v>44</v>
      </c>
      <c r="M524" t="s">
        <v>34</v>
      </c>
      <c r="N524" t="s">
        <v>35</v>
      </c>
      <c r="O524">
        <v>0.82187304218690604</v>
      </c>
      <c r="P524" t="s">
        <v>36</v>
      </c>
    </row>
    <row r="525" spans="1:16">
      <c r="A525">
        <v>524</v>
      </c>
      <c r="B525" t="s">
        <v>580</v>
      </c>
      <c r="C525">
        <v>198</v>
      </c>
      <c r="D525">
        <v>90</v>
      </c>
      <c r="E525">
        <v>102.06308702971801</v>
      </c>
      <c r="F525">
        <v>2.1913621572364899</v>
      </c>
      <c r="G525">
        <v>8181.3934990548196</v>
      </c>
      <c r="H525">
        <v>882.07160974968997</v>
      </c>
      <c r="I525">
        <v>0.70353250778002197</v>
      </c>
      <c r="J525">
        <v>0.13213852572734699</v>
      </c>
      <c r="K525">
        <v>0.57841035663997598</v>
      </c>
      <c r="L525" t="s">
        <v>33</v>
      </c>
      <c r="M525" t="s">
        <v>34</v>
      </c>
      <c r="N525" t="s">
        <v>35</v>
      </c>
      <c r="O525">
        <v>0.90334008145795097</v>
      </c>
      <c r="P525" t="s">
        <v>36</v>
      </c>
    </row>
    <row r="526" spans="1:16">
      <c r="A526">
        <v>525</v>
      </c>
      <c r="B526" t="s">
        <v>581</v>
      </c>
      <c r="C526">
        <v>96</v>
      </c>
      <c r="D526">
        <v>172</v>
      </c>
      <c r="E526">
        <v>91.679998007460696</v>
      </c>
      <c r="F526">
        <v>0.56176625082393306</v>
      </c>
      <c r="G526">
        <v>6601.4459489602996</v>
      </c>
      <c r="H526">
        <v>672.38485751805104</v>
      </c>
      <c r="I526">
        <v>0.49363434350882401</v>
      </c>
      <c r="J526">
        <v>0.18349029002248499</v>
      </c>
      <c r="K526">
        <v>0.54194374961869296</v>
      </c>
      <c r="L526" t="s">
        <v>41</v>
      </c>
      <c r="M526" t="s">
        <v>34</v>
      </c>
      <c r="N526" t="s">
        <v>35</v>
      </c>
      <c r="O526">
        <v>0.831648724411718</v>
      </c>
      <c r="P526" t="s">
        <v>36</v>
      </c>
    </row>
    <row r="527" spans="1:16">
      <c r="A527">
        <v>526</v>
      </c>
      <c r="B527" t="s">
        <v>582</v>
      </c>
      <c r="C527">
        <v>265</v>
      </c>
      <c r="D527">
        <v>144</v>
      </c>
      <c r="E527">
        <v>127.086319760241</v>
      </c>
      <c r="F527">
        <v>1.8434482948284701</v>
      </c>
      <c r="G527">
        <v>12684.912856332699</v>
      </c>
      <c r="H527">
        <v>1138.0536906627001</v>
      </c>
      <c r="I527">
        <v>0.642598040358899</v>
      </c>
      <c r="J527">
        <v>0.12307556807389</v>
      </c>
      <c r="K527">
        <v>0.51775704336431405</v>
      </c>
      <c r="L527" t="s">
        <v>41</v>
      </c>
      <c r="M527" t="s">
        <v>34</v>
      </c>
      <c r="N527" t="s">
        <v>35</v>
      </c>
      <c r="O527">
        <v>0.64483907418569397</v>
      </c>
      <c r="P527" t="s">
        <v>36</v>
      </c>
    </row>
    <row r="528" spans="1:16">
      <c r="A528">
        <v>527</v>
      </c>
      <c r="B528" t="s">
        <v>583</v>
      </c>
      <c r="C528">
        <v>62</v>
      </c>
      <c r="D528">
        <v>140</v>
      </c>
      <c r="E528">
        <v>67.170890175725603</v>
      </c>
      <c r="F528">
        <v>0.441192860720589</v>
      </c>
      <c r="G528">
        <v>3543.6603470699401</v>
      </c>
      <c r="H528">
        <v>784.79755551587004</v>
      </c>
      <c r="I528">
        <v>0.78630979776431598</v>
      </c>
      <c r="J528">
        <v>7.2301393822635604E-2</v>
      </c>
      <c r="K528">
        <v>0.47140936412527701</v>
      </c>
      <c r="L528" t="s">
        <v>41</v>
      </c>
      <c r="M528" t="s">
        <v>34</v>
      </c>
      <c r="N528" t="s">
        <v>35</v>
      </c>
      <c r="O528">
        <v>0.82953719774760604</v>
      </c>
      <c r="P528" t="s">
        <v>36</v>
      </c>
    </row>
    <row r="529" spans="1:16">
      <c r="A529">
        <v>528</v>
      </c>
      <c r="B529" t="s">
        <v>584</v>
      </c>
      <c r="C529">
        <v>78</v>
      </c>
      <c r="D529">
        <v>76</v>
      </c>
      <c r="E529">
        <v>58.801840641219002</v>
      </c>
      <c r="F529">
        <v>1.0300486216656899</v>
      </c>
      <c r="G529">
        <v>2715.6370355387498</v>
      </c>
      <c r="H529">
        <v>561.235727599911</v>
      </c>
      <c r="I529">
        <v>0.58437814417098899</v>
      </c>
      <c r="J529">
        <v>0.108340532816408</v>
      </c>
      <c r="K529">
        <v>0.59284856744216197</v>
      </c>
      <c r="L529" t="s">
        <v>38</v>
      </c>
      <c r="M529" t="s">
        <v>34</v>
      </c>
      <c r="N529" t="s">
        <v>35</v>
      </c>
      <c r="O529">
        <v>0.69393257630822403</v>
      </c>
      <c r="P529" t="s">
        <v>36</v>
      </c>
    </row>
    <row r="530" spans="1:16">
      <c r="A530">
        <v>529</v>
      </c>
      <c r="B530" t="s">
        <v>585</v>
      </c>
      <c r="C530">
        <v>98</v>
      </c>
      <c r="D530">
        <v>151</v>
      </c>
      <c r="E530">
        <v>103.43247981416199</v>
      </c>
      <c r="F530">
        <v>0.64637252295066305</v>
      </c>
      <c r="G530">
        <v>8402.40779886579</v>
      </c>
      <c r="H530">
        <v>616.23962306934902</v>
      </c>
      <c r="I530">
        <v>0.52964637368259204</v>
      </c>
      <c r="J530">
        <v>0.27804454638977899</v>
      </c>
      <c r="K530">
        <v>0.71186440677966101</v>
      </c>
      <c r="L530" t="s">
        <v>33</v>
      </c>
      <c r="M530" t="s">
        <v>34</v>
      </c>
      <c r="N530" t="s">
        <v>35</v>
      </c>
      <c r="O530">
        <v>0.94708670671363304</v>
      </c>
      <c r="P530" t="s">
        <v>36</v>
      </c>
    </row>
    <row r="531" spans="1:16">
      <c r="A531">
        <v>530</v>
      </c>
      <c r="B531" t="s">
        <v>586</v>
      </c>
      <c r="C531">
        <v>133</v>
      </c>
      <c r="D531">
        <v>159</v>
      </c>
      <c r="E531">
        <v>89.438783982431303</v>
      </c>
      <c r="F531">
        <v>0.83995941082651004</v>
      </c>
      <c r="G531">
        <v>6282.6324499054799</v>
      </c>
      <c r="H531">
        <v>1492.67130927832</v>
      </c>
      <c r="I531">
        <v>0.68829299414769096</v>
      </c>
      <c r="J531">
        <v>3.5434241972288401E-2</v>
      </c>
      <c r="K531">
        <v>0.38396555482886402</v>
      </c>
      <c r="L531" t="s">
        <v>41</v>
      </c>
      <c r="M531" t="s">
        <v>34</v>
      </c>
      <c r="N531" t="s">
        <v>35</v>
      </c>
      <c r="O531">
        <v>0.81228998282808695</v>
      </c>
      <c r="P531" t="s">
        <v>36</v>
      </c>
    </row>
    <row r="532" spans="1:16">
      <c r="A532">
        <v>531</v>
      </c>
      <c r="B532" t="s">
        <v>587</v>
      </c>
      <c r="C532">
        <v>123</v>
      </c>
      <c r="D532">
        <v>177</v>
      </c>
      <c r="E532">
        <v>100.374803174382</v>
      </c>
      <c r="F532">
        <v>0.69720462187827503</v>
      </c>
      <c r="G532">
        <v>7912.9659096408304</v>
      </c>
      <c r="H532">
        <v>1026.97103695797</v>
      </c>
      <c r="I532">
        <v>0.63533091608995895</v>
      </c>
      <c r="J532">
        <v>9.4282864220256807E-2</v>
      </c>
      <c r="K532">
        <v>0.44817368319148798</v>
      </c>
      <c r="L532" t="s">
        <v>41</v>
      </c>
      <c r="M532" t="s">
        <v>34</v>
      </c>
      <c r="N532" t="s">
        <v>35</v>
      </c>
      <c r="O532">
        <v>0.79211072908198499</v>
      </c>
      <c r="P532" t="s">
        <v>36</v>
      </c>
    </row>
    <row r="533" spans="1:16">
      <c r="A533">
        <v>532</v>
      </c>
      <c r="B533" t="s">
        <v>588</v>
      </c>
      <c r="C533">
        <v>78</v>
      </c>
      <c r="D533">
        <v>88</v>
      </c>
      <c r="E533">
        <v>63.3459217164093</v>
      </c>
      <c r="F533">
        <v>0.88819875776397506</v>
      </c>
      <c r="G533">
        <v>3151.5717640831799</v>
      </c>
      <c r="H533">
        <v>655.40999455286101</v>
      </c>
      <c r="I533">
        <v>0.47639109016408099</v>
      </c>
      <c r="J533">
        <v>9.2195759275340294E-2</v>
      </c>
      <c r="K533">
        <v>0.64207848837209303</v>
      </c>
      <c r="L533" t="s">
        <v>41</v>
      </c>
      <c r="M533" t="s">
        <v>34</v>
      </c>
      <c r="N533" t="s">
        <v>35</v>
      </c>
      <c r="O533">
        <v>0.74389397643546595</v>
      </c>
      <c r="P533" t="s">
        <v>36</v>
      </c>
    </row>
    <row r="534" spans="1:16">
      <c r="A534">
        <v>533</v>
      </c>
      <c r="B534" t="s">
        <v>589</v>
      </c>
      <c r="C534">
        <v>73</v>
      </c>
      <c r="D534">
        <v>83</v>
      </c>
      <c r="E534">
        <v>66.104516428493</v>
      </c>
      <c r="F534">
        <v>0.88157894736842102</v>
      </c>
      <c r="G534">
        <v>3432.0384646502798</v>
      </c>
      <c r="H534">
        <v>472.56843176084999</v>
      </c>
      <c r="I534">
        <v>0.62389265231358704</v>
      </c>
      <c r="J534">
        <v>0.19312237648267899</v>
      </c>
      <c r="K534">
        <v>0.69561680976050599</v>
      </c>
      <c r="L534" t="s">
        <v>277</v>
      </c>
      <c r="M534" t="s">
        <v>34</v>
      </c>
      <c r="N534" t="s">
        <v>35</v>
      </c>
      <c r="O534">
        <v>0.65880521079889398</v>
      </c>
      <c r="P534" t="s">
        <v>36</v>
      </c>
    </row>
    <row r="535" spans="1:16">
      <c r="A535">
        <v>534</v>
      </c>
      <c r="B535" t="s">
        <v>590</v>
      </c>
      <c r="C535">
        <v>142</v>
      </c>
      <c r="D535">
        <v>73</v>
      </c>
      <c r="E535">
        <v>78.090730669328494</v>
      </c>
      <c r="F535">
        <v>1.9402985074626899</v>
      </c>
      <c r="G535">
        <v>4789.4854049149299</v>
      </c>
      <c r="H535">
        <v>639.69223474689204</v>
      </c>
      <c r="I535">
        <v>0.83139984781653697</v>
      </c>
      <c r="J535">
        <v>0.14708099544953099</v>
      </c>
      <c r="K535">
        <v>0.70041515421566303</v>
      </c>
      <c r="L535" t="s">
        <v>33</v>
      </c>
      <c r="M535" t="s">
        <v>34</v>
      </c>
      <c r="N535" t="s">
        <v>35</v>
      </c>
      <c r="O535">
        <v>0.92740412871004896</v>
      </c>
      <c r="P535" t="s">
        <v>36</v>
      </c>
    </row>
    <row r="536" spans="1:16">
      <c r="A536">
        <v>535</v>
      </c>
      <c r="B536" t="s">
        <v>591</v>
      </c>
      <c r="C536">
        <v>107</v>
      </c>
      <c r="D536">
        <v>91</v>
      </c>
      <c r="E536">
        <v>69.129951362726601</v>
      </c>
      <c r="F536">
        <v>1.1796407513904199</v>
      </c>
      <c r="G536">
        <v>3753.37869073724</v>
      </c>
      <c r="H536">
        <v>858.59564004701099</v>
      </c>
      <c r="I536">
        <v>0.57511858178404995</v>
      </c>
      <c r="J536">
        <v>6.3981569663106405E-2</v>
      </c>
      <c r="K536">
        <v>0.50748578203814199</v>
      </c>
      <c r="L536" t="s">
        <v>41</v>
      </c>
      <c r="M536" t="s">
        <v>34</v>
      </c>
      <c r="N536" t="s">
        <v>35</v>
      </c>
      <c r="O536">
        <v>0.67942473783451696</v>
      </c>
      <c r="P536" t="s">
        <v>36</v>
      </c>
    </row>
    <row r="537" spans="1:16">
      <c r="A537">
        <v>536</v>
      </c>
      <c r="B537" t="s">
        <v>592</v>
      </c>
      <c r="C537">
        <v>73</v>
      </c>
      <c r="D537">
        <v>161</v>
      </c>
      <c r="E537">
        <v>90.377545438924997</v>
      </c>
      <c r="F537">
        <v>0.45270270270270302</v>
      </c>
      <c r="G537">
        <v>6415.21130359168</v>
      </c>
      <c r="H537">
        <v>976.16610524654402</v>
      </c>
      <c r="I537">
        <v>0.72652533064126101</v>
      </c>
      <c r="J537">
        <v>8.4600588087395096E-2</v>
      </c>
      <c r="K537">
        <v>0.60528972906265799</v>
      </c>
      <c r="L537" t="s">
        <v>41</v>
      </c>
      <c r="M537" t="s">
        <v>34</v>
      </c>
      <c r="N537" t="s">
        <v>35</v>
      </c>
      <c r="O537">
        <v>0.80510154430719205</v>
      </c>
      <c r="P537" t="s">
        <v>36</v>
      </c>
    </row>
    <row r="538" spans="1:16">
      <c r="A538">
        <v>537</v>
      </c>
      <c r="B538" t="s">
        <v>593</v>
      </c>
      <c r="C538">
        <v>54</v>
      </c>
      <c r="D538">
        <v>60</v>
      </c>
      <c r="E538">
        <v>52.879605095062601</v>
      </c>
      <c r="F538">
        <v>0.90108187725416899</v>
      </c>
      <c r="G538">
        <v>2196.1716839319502</v>
      </c>
      <c r="H538">
        <v>244.3027862667</v>
      </c>
      <c r="I538">
        <v>0.73787559144277404</v>
      </c>
      <c r="J538">
        <v>0.46240158227078099</v>
      </c>
      <c r="K538">
        <v>0.83740436384244799</v>
      </c>
      <c r="L538" t="s">
        <v>33</v>
      </c>
      <c r="M538" t="s">
        <v>34</v>
      </c>
      <c r="N538" t="s">
        <v>35</v>
      </c>
      <c r="O538">
        <v>0.918083877690544</v>
      </c>
      <c r="P538" t="s">
        <v>36</v>
      </c>
    </row>
    <row r="539" spans="1:16">
      <c r="A539">
        <v>538</v>
      </c>
      <c r="B539" t="s">
        <v>594</v>
      </c>
      <c r="C539">
        <v>74</v>
      </c>
      <c r="D539">
        <v>114</v>
      </c>
      <c r="E539">
        <v>74.281588140623896</v>
      </c>
      <c r="F539">
        <v>0.651714228419355</v>
      </c>
      <c r="G539">
        <v>4333.6341221171997</v>
      </c>
      <c r="H539">
        <v>415.34444154210701</v>
      </c>
      <c r="I539">
        <v>0.72721303357113098</v>
      </c>
      <c r="J539">
        <v>0.31567871538224501</v>
      </c>
      <c r="K539">
        <v>0.69956092996472996</v>
      </c>
      <c r="L539" t="s">
        <v>33</v>
      </c>
      <c r="M539" t="s">
        <v>34</v>
      </c>
      <c r="N539" t="s">
        <v>35</v>
      </c>
      <c r="O539">
        <v>0.90266082100595901</v>
      </c>
      <c r="P539" t="s">
        <v>36</v>
      </c>
    </row>
    <row r="540" spans="1:16">
      <c r="A540">
        <v>539</v>
      </c>
      <c r="B540" t="s">
        <v>595</v>
      </c>
      <c r="C540">
        <v>140</v>
      </c>
      <c r="D540">
        <v>59</v>
      </c>
      <c r="E540">
        <v>67.350958228183202</v>
      </c>
      <c r="F540">
        <v>2.3539686873475998</v>
      </c>
      <c r="G540">
        <v>3562.6851153119101</v>
      </c>
      <c r="H540">
        <v>626.68451203760901</v>
      </c>
      <c r="I540">
        <v>0.58463269158417797</v>
      </c>
      <c r="J540">
        <v>0.11399593895506401</v>
      </c>
      <c r="K540">
        <v>0.58639332632042496</v>
      </c>
      <c r="L540" t="s">
        <v>41</v>
      </c>
      <c r="M540" t="s">
        <v>34</v>
      </c>
      <c r="N540" t="s">
        <v>35</v>
      </c>
      <c r="O540">
        <v>0.82698797790619405</v>
      </c>
      <c r="P540" t="s">
        <v>36</v>
      </c>
    </row>
    <row r="541" spans="1:16">
      <c r="A541">
        <v>540</v>
      </c>
      <c r="B541" t="s">
        <v>596</v>
      </c>
      <c r="C541">
        <v>92</v>
      </c>
      <c r="D541">
        <v>161</v>
      </c>
      <c r="E541">
        <v>90.986914197407003</v>
      </c>
      <c r="F541">
        <v>0.57407186013314004</v>
      </c>
      <c r="G541">
        <v>6502.01180869565</v>
      </c>
      <c r="H541">
        <v>1072.6214339279099</v>
      </c>
      <c r="I541">
        <v>0.74926617915451699</v>
      </c>
      <c r="J541">
        <v>7.1017384840458095E-2</v>
      </c>
      <c r="K541">
        <v>0.55466659904398397</v>
      </c>
      <c r="L541" t="s">
        <v>151</v>
      </c>
      <c r="M541" t="s">
        <v>34</v>
      </c>
      <c r="N541" t="s">
        <v>35</v>
      </c>
      <c r="O541">
        <v>0.83557084652259905</v>
      </c>
      <c r="P541" t="s">
        <v>36</v>
      </c>
    </row>
    <row r="542" spans="1:16">
      <c r="A542">
        <v>541</v>
      </c>
      <c r="B542" t="s">
        <v>597</v>
      </c>
      <c r="C542">
        <v>78</v>
      </c>
      <c r="D542">
        <v>127</v>
      </c>
      <c r="E542">
        <v>78.151291479595002</v>
      </c>
      <c r="F542">
        <v>0.61373385498752298</v>
      </c>
      <c r="G542">
        <v>4796.9169550094502</v>
      </c>
      <c r="H542">
        <v>854.22449867808302</v>
      </c>
      <c r="I542">
        <v>0.71748437352875105</v>
      </c>
      <c r="J542">
        <v>8.2609124368169307E-2</v>
      </c>
      <c r="K542">
        <v>0.62317049623479404</v>
      </c>
      <c r="L542" t="s">
        <v>41</v>
      </c>
      <c r="M542" t="s">
        <v>34</v>
      </c>
      <c r="N542" t="s">
        <v>35</v>
      </c>
      <c r="O542">
        <v>0.81600655685633805</v>
      </c>
      <c r="P542" t="s">
        <v>36</v>
      </c>
    </row>
    <row r="543" spans="1:16">
      <c r="A543">
        <v>542</v>
      </c>
      <c r="B543" t="s">
        <v>598</v>
      </c>
      <c r="C543">
        <v>220</v>
      </c>
      <c r="D543">
        <v>63</v>
      </c>
      <c r="E543">
        <v>71.138827707677194</v>
      </c>
      <c r="F543">
        <v>3.5129308573758702</v>
      </c>
      <c r="G543">
        <v>3974.6902525519899</v>
      </c>
      <c r="H543">
        <v>900.24194835103106</v>
      </c>
      <c r="I543">
        <v>0.61508832214790299</v>
      </c>
      <c r="J543">
        <v>6.1630353988311001E-2</v>
      </c>
      <c r="K543">
        <v>0.43743252527235299</v>
      </c>
      <c r="L543" t="s">
        <v>77</v>
      </c>
      <c r="M543" t="s">
        <v>34</v>
      </c>
      <c r="N543" t="s">
        <v>35</v>
      </c>
      <c r="O543">
        <v>0.897266895402274</v>
      </c>
      <c r="P543" t="s">
        <v>36</v>
      </c>
    </row>
    <row r="544" spans="1:16">
      <c r="A544">
        <v>543</v>
      </c>
      <c r="B544" t="s">
        <v>599</v>
      </c>
      <c r="C544">
        <v>93</v>
      </c>
      <c r="D544">
        <v>102</v>
      </c>
      <c r="E544">
        <v>81.816250028032499</v>
      </c>
      <c r="F544">
        <v>0.914438502673797</v>
      </c>
      <c r="G544">
        <v>5257.3757988657899</v>
      </c>
      <c r="H544">
        <v>724.49485926731802</v>
      </c>
      <c r="I544">
        <v>0.57617647097521796</v>
      </c>
      <c r="J544">
        <v>0.12586595321646099</v>
      </c>
      <c r="K544">
        <v>0.64944459744790195</v>
      </c>
      <c r="L544" t="s">
        <v>33</v>
      </c>
      <c r="M544" t="s">
        <v>34</v>
      </c>
      <c r="N544" t="s">
        <v>35</v>
      </c>
      <c r="O544">
        <v>0.94227847696427602</v>
      </c>
      <c r="P544" t="s">
        <v>36</v>
      </c>
    </row>
    <row r="545" spans="1:16">
      <c r="A545">
        <v>544</v>
      </c>
      <c r="B545" t="s">
        <v>600</v>
      </c>
      <c r="C545">
        <v>180</v>
      </c>
      <c r="D545">
        <v>109</v>
      </c>
      <c r="E545">
        <v>81.694726068367402</v>
      </c>
      <c r="F545">
        <v>1.6483669012545701</v>
      </c>
      <c r="G545">
        <v>5241.7695436673002</v>
      </c>
      <c r="H545">
        <v>954.55066845634701</v>
      </c>
      <c r="I545">
        <v>0.57459276262318204</v>
      </c>
      <c r="J545">
        <v>7.2291929255760001E-2</v>
      </c>
      <c r="K545">
        <v>0.36911016683063702</v>
      </c>
      <c r="L545" t="s">
        <v>33</v>
      </c>
      <c r="M545" t="s">
        <v>34</v>
      </c>
      <c r="N545" t="s">
        <v>35</v>
      </c>
      <c r="O545">
        <v>0.93372849133861902</v>
      </c>
      <c r="P545" t="s">
        <v>36</v>
      </c>
    </row>
    <row r="546" spans="1:16">
      <c r="A546">
        <v>545</v>
      </c>
      <c r="B546" t="s">
        <v>601</v>
      </c>
      <c r="C546">
        <v>72</v>
      </c>
      <c r="D546">
        <v>102</v>
      </c>
      <c r="E546">
        <v>65.468784501219801</v>
      </c>
      <c r="F546">
        <v>0.70588235294117696</v>
      </c>
      <c r="G546">
        <v>3366.34356181475</v>
      </c>
      <c r="H546">
        <v>444.74078571018998</v>
      </c>
      <c r="I546">
        <v>0.67703922212664802</v>
      </c>
      <c r="J546">
        <v>0.21387222278932599</v>
      </c>
      <c r="K546">
        <v>0.59157394347803405</v>
      </c>
      <c r="L546" t="s">
        <v>33</v>
      </c>
      <c r="M546" t="s">
        <v>34</v>
      </c>
      <c r="N546" t="s">
        <v>35</v>
      </c>
      <c r="O546">
        <v>0.94921077757987504</v>
      </c>
      <c r="P546" t="s">
        <v>36</v>
      </c>
    </row>
    <row r="547" spans="1:16">
      <c r="A547">
        <v>546</v>
      </c>
      <c r="B547" t="s">
        <v>602</v>
      </c>
      <c r="C547">
        <v>98</v>
      </c>
      <c r="D547">
        <v>186</v>
      </c>
      <c r="E547">
        <v>99.909927538054006</v>
      </c>
      <c r="F547">
        <v>0.52492669067860498</v>
      </c>
      <c r="G547">
        <v>7839.8394567107798</v>
      </c>
      <c r="H547">
        <v>1438.5785455161599</v>
      </c>
      <c r="I547">
        <v>0.79583689487743103</v>
      </c>
      <c r="J547">
        <v>4.7604704666003403E-2</v>
      </c>
      <c r="K547">
        <v>0.47332196697774598</v>
      </c>
      <c r="L547" t="s">
        <v>55</v>
      </c>
      <c r="M547" t="s">
        <v>34</v>
      </c>
      <c r="N547" t="s">
        <v>35</v>
      </c>
      <c r="O547">
        <v>0.75029620431145105</v>
      </c>
      <c r="P547" t="s">
        <v>36</v>
      </c>
    </row>
    <row r="548" spans="1:16">
      <c r="A548">
        <v>547</v>
      </c>
      <c r="B548" t="s">
        <v>603</v>
      </c>
      <c r="C548">
        <v>59</v>
      </c>
      <c r="D548">
        <v>59</v>
      </c>
      <c r="E548">
        <v>56.255741940748003</v>
      </c>
      <c r="F548">
        <v>1</v>
      </c>
      <c r="G548">
        <v>2485.55624461248</v>
      </c>
      <c r="H548">
        <v>240.976684718028</v>
      </c>
      <c r="I548">
        <v>0.752031953953187</v>
      </c>
      <c r="J548">
        <v>0.53787753843226704</v>
      </c>
      <c r="K548">
        <v>0.89227403692242002</v>
      </c>
      <c r="L548" t="s">
        <v>41</v>
      </c>
      <c r="M548" t="s">
        <v>34</v>
      </c>
      <c r="N548" t="s">
        <v>35</v>
      </c>
      <c r="O548">
        <v>0.83817822527698405</v>
      </c>
      <c r="P548" t="s">
        <v>36</v>
      </c>
    </row>
    <row r="549" spans="1:16">
      <c r="A549">
        <v>548</v>
      </c>
      <c r="B549" t="s">
        <v>604</v>
      </c>
      <c r="C549">
        <v>68</v>
      </c>
      <c r="D549">
        <v>79</v>
      </c>
      <c r="E549">
        <v>62.086133736413402</v>
      </c>
      <c r="F549">
        <v>0.86111111111111105</v>
      </c>
      <c r="G549">
        <v>3027.4648775047299</v>
      </c>
      <c r="H549">
        <v>499.423023438972</v>
      </c>
      <c r="I549">
        <v>0.74927739128885995</v>
      </c>
      <c r="J549">
        <v>0.15252880175615599</v>
      </c>
      <c r="K549">
        <v>0.73899793201030395</v>
      </c>
      <c r="L549" t="s">
        <v>257</v>
      </c>
      <c r="M549" t="s">
        <v>34</v>
      </c>
      <c r="N549" t="s">
        <v>35</v>
      </c>
      <c r="O549">
        <v>0.69185339866930795</v>
      </c>
      <c r="P549" t="s">
        <v>36</v>
      </c>
    </row>
    <row r="550" spans="1:16">
      <c r="A550">
        <v>549</v>
      </c>
      <c r="B550" t="s">
        <v>605</v>
      </c>
      <c r="C550">
        <v>58</v>
      </c>
      <c r="D550">
        <v>73</v>
      </c>
      <c r="E550">
        <v>63.596372539035301</v>
      </c>
      <c r="F550">
        <v>0.786502897119567</v>
      </c>
      <c r="G550">
        <v>3176.5417724007598</v>
      </c>
      <c r="H550">
        <v>267.46650046721697</v>
      </c>
      <c r="I550">
        <v>0.71464991048930704</v>
      </c>
      <c r="J550">
        <v>0.55798900831613496</v>
      </c>
      <c r="K550">
        <v>0.90356402993277796</v>
      </c>
      <c r="L550" t="s">
        <v>33</v>
      </c>
      <c r="M550" t="s">
        <v>34</v>
      </c>
      <c r="N550" t="s">
        <v>35</v>
      </c>
      <c r="O550">
        <v>0.91709973044272997</v>
      </c>
      <c r="P550" t="s">
        <v>36</v>
      </c>
    </row>
    <row r="551" spans="1:16">
      <c r="A551">
        <v>550</v>
      </c>
      <c r="B551" t="s">
        <v>606</v>
      </c>
      <c r="C551">
        <v>73</v>
      </c>
      <c r="D551">
        <v>107</v>
      </c>
      <c r="E551">
        <v>60.062773955139598</v>
      </c>
      <c r="F551">
        <v>0.67512690355329996</v>
      </c>
      <c r="G551">
        <v>2833.3527890359201</v>
      </c>
      <c r="H551">
        <v>578.34060567389395</v>
      </c>
      <c r="I551">
        <v>0.68535233481947799</v>
      </c>
      <c r="J551">
        <v>0.106449382436918</v>
      </c>
      <c r="K551">
        <v>0.50789971491753905</v>
      </c>
      <c r="L551" t="s">
        <v>507</v>
      </c>
      <c r="M551" t="s">
        <v>34</v>
      </c>
      <c r="N551" t="s">
        <v>35</v>
      </c>
      <c r="O551">
        <v>0.64709672852362699</v>
      </c>
      <c r="P551" t="s">
        <v>36</v>
      </c>
    </row>
    <row r="552" spans="1:16">
      <c r="A552">
        <v>551</v>
      </c>
      <c r="B552" t="s">
        <v>607</v>
      </c>
      <c r="C552">
        <v>61</v>
      </c>
      <c r="D552">
        <v>94</v>
      </c>
      <c r="E552">
        <v>57.039139254985599</v>
      </c>
      <c r="F552">
        <v>0.65488449467760501</v>
      </c>
      <c r="G552">
        <v>2555.2641844990599</v>
      </c>
      <c r="H552">
        <v>434.87758470017002</v>
      </c>
      <c r="I552">
        <v>0.70595299358124897</v>
      </c>
      <c r="J552">
        <v>0.16978981135212401</v>
      </c>
      <c r="K552">
        <v>0.62287598275424805</v>
      </c>
      <c r="L552" t="s">
        <v>33</v>
      </c>
      <c r="M552" t="s">
        <v>34</v>
      </c>
      <c r="N552" t="s">
        <v>35</v>
      </c>
      <c r="O552">
        <v>0.94568281210185501</v>
      </c>
      <c r="P552" t="s">
        <v>36</v>
      </c>
    </row>
    <row r="553" spans="1:16">
      <c r="A553">
        <v>552</v>
      </c>
      <c r="B553" t="s">
        <v>608</v>
      </c>
      <c r="C553">
        <v>124</v>
      </c>
      <c r="D553">
        <v>200</v>
      </c>
      <c r="E553">
        <v>108.708142330002</v>
      </c>
      <c r="F553">
        <v>0.61860074324556302</v>
      </c>
      <c r="G553">
        <v>9281.4115440453697</v>
      </c>
      <c r="H553">
        <v>969.826157651362</v>
      </c>
      <c r="I553">
        <v>0.55188097279785497</v>
      </c>
      <c r="J553">
        <v>0.124004117805774</v>
      </c>
      <c r="K553">
        <v>0.45683058510249203</v>
      </c>
      <c r="L553" t="s">
        <v>74</v>
      </c>
      <c r="M553" t="s">
        <v>34</v>
      </c>
      <c r="N553" t="s">
        <v>35</v>
      </c>
      <c r="O553">
        <v>0.68278406559851101</v>
      </c>
      <c r="P553" t="s">
        <v>36</v>
      </c>
    </row>
    <row r="554" spans="1:16">
      <c r="A554">
        <v>553</v>
      </c>
      <c r="B554" t="s">
        <v>609</v>
      </c>
      <c r="C554">
        <v>97</v>
      </c>
      <c r="D554">
        <v>269</v>
      </c>
      <c r="E554">
        <v>123.940397680145</v>
      </c>
      <c r="F554">
        <v>0.36139962776548801</v>
      </c>
      <c r="G554">
        <v>12064.675685444199</v>
      </c>
      <c r="H554">
        <v>1089.7418840186499</v>
      </c>
      <c r="I554">
        <v>0.53372857600184798</v>
      </c>
      <c r="J554">
        <v>0.127666875461934</v>
      </c>
      <c r="K554">
        <v>0.56418418766290201</v>
      </c>
      <c r="L554" t="s">
        <v>33</v>
      </c>
      <c r="M554" t="s">
        <v>34</v>
      </c>
      <c r="N554" t="s">
        <v>35</v>
      </c>
      <c r="O554">
        <v>0.94136079927239402</v>
      </c>
      <c r="P554" t="s">
        <v>36</v>
      </c>
    </row>
    <row r="555" spans="1:16">
      <c r="A555">
        <v>554</v>
      </c>
      <c r="B555" t="s">
        <v>610</v>
      </c>
      <c r="C555">
        <v>127</v>
      </c>
      <c r="D555">
        <v>98</v>
      </c>
      <c r="E555">
        <v>83.018287459338893</v>
      </c>
      <c r="F555">
        <v>1.2944444943651801</v>
      </c>
      <c r="G555">
        <v>5412.99245784499</v>
      </c>
      <c r="H555">
        <v>1220.6011833961099</v>
      </c>
      <c r="I555">
        <v>0.54897916213870102</v>
      </c>
      <c r="J555">
        <v>4.5656194810556598E-2</v>
      </c>
      <c r="K555">
        <v>0.52147827830121096</v>
      </c>
      <c r="L555" t="s">
        <v>134</v>
      </c>
      <c r="M555" t="s">
        <v>34</v>
      </c>
      <c r="N555" t="s">
        <v>35</v>
      </c>
      <c r="O555">
        <v>0.68722060746511804</v>
      </c>
      <c r="P555" t="s">
        <v>36</v>
      </c>
    </row>
    <row r="556" spans="1:16">
      <c r="A556">
        <v>555</v>
      </c>
      <c r="B556" t="s">
        <v>611</v>
      </c>
      <c r="C556">
        <v>112</v>
      </c>
      <c r="D556">
        <v>58</v>
      </c>
      <c r="E556">
        <v>56.053540093399803</v>
      </c>
      <c r="F556">
        <v>1.9371317269560999</v>
      </c>
      <c r="G556">
        <v>2467.7205243856301</v>
      </c>
      <c r="H556">
        <v>512.69532991398899</v>
      </c>
      <c r="I556">
        <v>0.79524406683569104</v>
      </c>
      <c r="J556">
        <v>0.117974219876176</v>
      </c>
      <c r="K556">
        <v>0.55175966235751595</v>
      </c>
      <c r="L556" t="s">
        <v>33</v>
      </c>
      <c r="M556" t="s">
        <v>34</v>
      </c>
      <c r="N556" t="s">
        <v>35</v>
      </c>
      <c r="O556">
        <v>0.90876355151511401</v>
      </c>
      <c r="P556" t="s">
        <v>36</v>
      </c>
    </row>
    <row r="557" spans="1:16">
      <c r="A557">
        <v>556</v>
      </c>
      <c r="B557" t="s">
        <v>612</v>
      </c>
      <c r="C557">
        <v>88</v>
      </c>
      <c r="D557">
        <v>88</v>
      </c>
      <c r="E557">
        <v>64.842872140663204</v>
      </c>
      <c r="F557">
        <v>0.99639931589558195</v>
      </c>
      <c r="G557">
        <v>3302.2836000000002</v>
      </c>
      <c r="H557">
        <v>605.701667402309</v>
      </c>
      <c r="I557">
        <v>0.67514003014643598</v>
      </c>
      <c r="J557">
        <v>0.11311148218860199</v>
      </c>
      <c r="K557">
        <v>0.52799429657794705</v>
      </c>
      <c r="L557" t="s">
        <v>77</v>
      </c>
      <c r="M557" t="s">
        <v>34</v>
      </c>
      <c r="N557" t="s">
        <v>35</v>
      </c>
      <c r="O557">
        <v>0.73336191877946699</v>
      </c>
      <c r="P557" t="s">
        <v>36</v>
      </c>
    </row>
    <row r="558" spans="1:16">
      <c r="A558">
        <v>557</v>
      </c>
      <c r="B558" t="s">
        <v>613</v>
      </c>
      <c r="C558">
        <v>98</v>
      </c>
      <c r="D558">
        <v>117</v>
      </c>
      <c r="E558">
        <v>81.320920208206601</v>
      </c>
      <c r="F558">
        <v>0.83255811576781003</v>
      </c>
      <c r="G558">
        <v>5193.9103610585998</v>
      </c>
      <c r="H558">
        <v>883.64354032734195</v>
      </c>
      <c r="I558">
        <v>0.64725180147676697</v>
      </c>
      <c r="J558">
        <v>8.35891867867192E-2</v>
      </c>
      <c r="K558">
        <v>0.58961985590632204</v>
      </c>
      <c r="L558" t="s">
        <v>151</v>
      </c>
      <c r="M558" t="s">
        <v>34</v>
      </c>
      <c r="N558" t="s">
        <v>35</v>
      </c>
      <c r="O558">
        <v>0.80952846274492396</v>
      </c>
      <c r="P558" t="s">
        <v>36</v>
      </c>
    </row>
    <row r="559" spans="1:16">
      <c r="A559">
        <v>558</v>
      </c>
      <c r="B559" t="s">
        <v>614</v>
      </c>
      <c r="C559">
        <v>136</v>
      </c>
      <c r="D559">
        <v>206</v>
      </c>
      <c r="E559">
        <v>115.440386553773</v>
      </c>
      <c r="F559">
        <v>0.65930392014070804</v>
      </c>
      <c r="G559">
        <v>10466.5951531191</v>
      </c>
      <c r="H559">
        <v>899.99293660205399</v>
      </c>
      <c r="I559">
        <v>0.55380707946410201</v>
      </c>
      <c r="J559">
        <v>0.162381701600356</v>
      </c>
      <c r="K559">
        <v>0.50354310720848905</v>
      </c>
      <c r="L559" t="s">
        <v>74</v>
      </c>
      <c r="M559" t="s">
        <v>34</v>
      </c>
      <c r="N559" t="s">
        <v>35</v>
      </c>
      <c r="O559">
        <v>0.73123388016743796</v>
      </c>
      <c r="P559" t="s">
        <v>36</v>
      </c>
    </row>
    <row r="560" spans="1:16">
      <c r="A560">
        <v>559</v>
      </c>
      <c r="B560" t="s">
        <v>615</v>
      </c>
      <c r="C560">
        <v>88</v>
      </c>
      <c r="D560">
        <v>117</v>
      </c>
      <c r="E560">
        <v>83.174288850336097</v>
      </c>
      <c r="F560">
        <v>0.75700934579439205</v>
      </c>
      <c r="G560">
        <v>5433.3549051039699</v>
      </c>
      <c r="H560">
        <v>747.98735667290896</v>
      </c>
      <c r="I560">
        <v>0.58704901214495198</v>
      </c>
      <c r="J560">
        <v>0.122036410186462</v>
      </c>
      <c r="K560">
        <v>0.71904012588513</v>
      </c>
      <c r="L560" t="s">
        <v>74</v>
      </c>
      <c r="M560" t="s">
        <v>34</v>
      </c>
      <c r="N560" t="s">
        <v>35</v>
      </c>
      <c r="O560">
        <v>0.77228158367765898</v>
      </c>
      <c r="P560" t="s">
        <v>36</v>
      </c>
    </row>
    <row r="561" spans="1:16">
      <c r="A561">
        <v>560</v>
      </c>
      <c r="B561" t="s">
        <v>616</v>
      </c>
      <c r="C561">
        <v>78</v>
      </c>
      <c r="D561">
        <v>82</v>
      </c>
      <c r="E561">
        <v>71.528806862421703</v>
      </c>
      <c r="F561">
        <v>0.94701986754966905</v>
      </c>
      <c r="G561">
        <v>4018.3877671077498</v>
      </c>
      <c r="H561">
        <v>415.20436365086101</v>
      </c>
      <c r="I561">
        <v>0.59399540949943297</v>
      </c>
      <c r="J561">
        <v>0.29291248870902298</v>
      </c>
      <c r="K561">
        <v>0.80054483003671695</v>
      </c>
      <c r="L561" t="s">
        <v>41</v>
      </c>
      <c r="M561" t="s">
        <v>34</v>
      </c>
      <c r="N561" t="s">
        <v>35</v>
      </c>
      <c r="O561">
        <v>0.71677353996547299</v>
      </c>
      <c r="P561" t="s">
        <v>36</v>
      </c>
    </row>
    <row r="562" spans="1:16">
      <c r="A562">
        <v>561</v>
      </c>
      <c r="B562" t="s">
        <v>617</v>
      </c>
      <c r="C562">
        <v>92</v>
      </c>
      <c r="D562">
        <v>98</v>
      </c>
      <c r="E562">
        <v>75.518362704847505</v>
      </c>
      <c r="F562">
        <v>0.94413407821229001</v>
      </c>
      <c r="G562">
        <v>4479.1438729678603</v>
      </c>
      <c r="H562">
        <v>830.79620071183103</v>
      </c>
      <c r="I562">
        <v>0.73234854536468996</v>
      </c>
      <c r="J562">
        <v>8.15484804408418E-2</v>
      </c>
      <c r="K562">
        <v>0.59061244487996101</v>
      </c>
      <c r="L562" t="s">
        <v>41</v>
      </c>
      <c r="M562" t="s">
        <v>34</v>
      </c>
      <c r="N562" t="s">
        <v>35</v>
      </c>
      <c r="O562">
        <v>0.74640833264412898</v>
      </c>
      <c r="P562" t="s">
        <v>36</v>
      </c>
    </row>
    <row r="563" spans="1:16">
      <c r="A563">
        <v>562</v>
      </c>
      <c r="B563" t="s">
        <v>618</v>
      </c>
      <c r="C563">
        <v>106</v>
      </c>
      <c r="D563">
        <v>60</v>
      </c>
      <c r="E563">
        <v>52.918956699199398</v>
      </c>
      <c r="F563">
        <v>1.77768127449455</v>
      </c>
      <c r="G563">
        <v>2199.44156597354</v>
      </c>
      <c r="H563">
        <v>613.83177869236999</v>
      </c>
      <c r="I563">
        <v>0.695590527473672</v>
      </c>
      <c r="J563">
        <v>7.3353958495575994E-2</v>
      </c>
      <c r="K563">
        <v>0.44088904778929799</v>
      </c>
      <c r="L563" t="s">
        <v>58</v>
      </c>
      <c r="M563" t="s">
        <v>34</v>
      </c>
      <c r="N563" t="s">
        <v>35</v>
      </c>
      <c r="O563">
        <v>0.71232619021536303</v>
      </c>
      <c r="P563" t="s">
        <v>36</v>
      </c>
    </row>
    <row r="564" spans="1:16">
      <c r="A564">
        <v>563</v>
      </c>
      <c r="B564" t="s">
        <v>619</v>
      </c>
      <c r="C564">
        <v>93</v>
      </c>
      <c r="D564">
        <v>53</v>
      </c>
      <c r="E564">
        <v>59.421321536702003</v>
      </c>
      <c r="F564">
        <v>1.76701026468098</v>
      </c>
      <c r="G564">
        <v>2773.1572332703199</v>
      </c>
      <c r="H564">
        <v>342.78399514923899</v>
      </c>
      <c r="I564">
        <v>0.67101176964815501</v>
      </c>
      <c r="J564">
        <v>0.29658097303361602</v>
      </c>
      <c r="K564">
        <v>0.72650105131999099</v>
      </c>
      <c r="L564" t="s">
        <v>77</v>
      </c>
      <c r="M564" t="s">
        <v>34</v>
      </c>
      <c r="N564" t="s">
        <v>35</v>
      </c>
      <c r="O564">
        <v>0.81356610647837502</v>
      </c>
      <c r="P564" t="s">
        <v>36</v>
      </c>
    </row>
    <row r="565" spans="1:16">
      <c r="A565">
        <v>564</v>
      </c>
      <c r="B565" t="s">
        <v>620</v>
      </c>
      <c r="C565">
        <v>59</v>
      </c>
      <c r="D565">
        <v>112</v>
      </c>
      <c r="E565">
        <v>58.346293572826298</v>
      </c>
      <c r="F565">
        <v>0.524271848255913</v>
      </c>
      <c r="G565">
        <v>2673.7230930056699</v>
      </c>
      <c r="H565">
        <v>559.39693648244997</v>
      </c>
      <c r="I565">
        <v>0.83206109353824398</v>
      </c>
      <c r="J565">
        <v>0.107370783892224</v>
      </c>
      <c r="K565">
        <v>0.52170760708796104</v>
      </c>
      <c r="L565" t="s">
        <v>33</v>
      </c>
      <c r="M565" t="s">
        <v>34</v>
      </c>
      <c r="N565" t="s">
        <v>35</v>
      </c>
      <c r="O565">
        <v>0.91115849614839095</v>
      </c>
      <c r="P565" t="s">
        <v>36</v>
      </c>
    </row>
    <row r="566" spans="1:16">
      <c r="A566">
        <v>565</v>
      </c>
      <c r="B566" t="s">
        <v>621</v>
      </c>
      <c r="C566">
        <v>85</v>
      </c>
      <c r="D566">
        <v>58</v>
      </c>
      <c r="E566">
        <v>57.643094096948602</v>
      </c>
      <c r="F566">
        <v>1.47634851644566</v>
      </c>
      <c r="G566">
        <v>2609.66313119093</v>
      </c>
      <c r="H566">
        <v>363.766839784539</v>
      </c>
      <c r="I566">
        <v>0.76582879964176798</v>
      </c>
      <c r="J566">
        <v>0.24782670325777301</v>
      </c>
      <c r="K566">
        <v>0.696276321529127</v>
      </c>
      <c r="L566" t="s">
        <v>151</v>
      </c>
      <c r="M566" t="s">
        <v>34</v>
      </c>
      <c r="N566" t="s">
        <v>35</v>
      </c>
      <c r="O566">
        <v>0.71438909413233298</v>
      </c>
      <c r="P566" t="s">
        <v>36</v>
      </c>
    </row>
    <row r="567" spans="1:16">
      <c r="A567">
        <v>566</v>
      </c>
      <c r="B567" t="s">
        <v>622</v>
      </c>
      <c r="C567">
        <v>92</v>
      </c>
      <c r="D567">
        <v>124</v>
      </c>
      <c r="E567">
        <v>84.440164912895</v>
      </c>
      <c r="F567">
        <v>0.74366196814715901</v>
      </c>
      <c r="G567">
        <v>5600</v>
      </c>
      <c r="H567">
        <v>490.416301488876</v>
      </c>
      <c r="I567">
        <v>0.83522142851027603</v>
      </c>
      <c r="J567">
        <v>0.29259580517943501</v>
      </c>
      <c r="K567">
        <v>0.63726884779516402</v>
      </c>
      <c r="L567" t="s">
        <v>41</v>
      </c>
      <c r="M567" t="s">
        <v>34</v>
      </c>
      <c r="N567" t="s">
        <v>35</v>
      </c>
      <c r="O567">
        <v>0.71761445424368597</v>
      </c>
      <c r="P567" t="s">
        <v>36</v>
      </c>
    </row>
    <row r="568" spans="1:16">
      <c r="A568">
        <v>567</v>
      </c>
      <c r="B568" t="s">
        <v>623</v>
      </c>
      <c r="C568">
        <v>99</v>
      </c>
      <c r="D568">
        <v>53</v>
      </c>
      <c r="E568">
        <v>53.9337755230627</v>
      </c>
      <c r="F568">
        <v>1.8745849848401901</v>
      </c>
      <c r="G568">
        <v>2284.60713005671</v>
      </c>
      <c r="H568">
        <v>429.138129540215</v>
      </c>
      <c r="I568">
        <v>0.64518023355899801</v>
      </c>
      <c r="J568">
        <v>0.15589320436367601</v>
      </c>
      <c r="K568">
        <v>0.58524977155041102</v>
      </c>
      <c r="L568" t="s">
        <v>38</v>
      </c>
      <c r="M568" t="s">
        <v>34</v>
      </c>
      <c r="N568" t="s">
        <v>35</v>
      </c>
      <c r="O568">
        <v>0.71019038913162502</v>
      </c>
      <c r="P568" t="s">
        <v>36</v>
      </c>
    </row>
    <row r="569" spans="1:16">
      <c r="A569">
        <v>568</v>
      </c>
      <c r="B569" t="s">
        <v>624</v>
      </c>
      <c r="C569">
        <v>86</v>
      </c>
      <c r="D569">
        <v>59</v>
      </c>
      <c r="E569">
        <v>52.424938618057801</v>
      </c>
      <c r="F569">
        <v>1.4694862198708301</v>
      </c>
      <c r="G569">
        <v>2158.5680404536902</v>
      </c>
      <c r="H569">
        <v>546.60840257655002</v>
      </c>
      <c r="I569">
        <v>0.54699277445407402</v>
      </c>
      <c r="J569">
        <v>9.0786860856754303E-2</v>
      </c>
      <c r="K569">
        <v>0.56260168900596597</v>
      </c>
      <c r="L569" t="s">
        <v>44</v>
      </c>
      <c r="M569" t="s">
        <v>34</v>
      </c>
      <c r="N569" t="s">
        <v>35</v>
      </c>
      <c r="O569">
        <v>0.74711531545464205</v>
      </c>
      <c r="P569" t="s">
        <v>36</v>
      </c>
    </row>
    <row r="570" spans="1:16">
      <c r="A570">
        <v>569</v>
      </c>
      <c r="B570" t="s">
        <v>625</v>
      </c>
      <c r="C570">
        <v>101</v>
      </c>
      <c r="D570">
        <v>152</v>
      </c>
      <c r="E570">
        <v>82.585186354830299</v>
      </c>
      <c r="F570">
        <v>0.66732028632556795</v>
      </c>
      <c r="G570">
        <v>5356.6613081285404</v>
      </c>
      <c r="H570">
        <v>1188.1300262024099</v>
      </c>
      <c r="I570">
        <v>0.55031657438279702</v>
      </c>
      <c r="J570">
        <v>4.7684376543522401E-2</v>
      </c>
      <c r="K570">
        <v>0.44066221602719302</v>
      </c>
      <c r="L570" t="s">
        <v>151</v>
      </c>
      <c r="M570" t="s">
        <v>34</v>
      </c>
      <c r="N570" t="s">
        <v>35</v>
      </c>
      <c r="O570">
        <v>0.76888773736683702</v>
      </c>
      <c r="P570" t="s">
        <v>36</v>
      </c>
    </row>
    <row r="571" spans="1:16">
      <c r="A571">
        <v>570</v>
      </c>
      <c r="B571" t="s">
        <v>626</v>
      </c>
      <c r="C571">
        <v>117</v>
      </c>
      <c r="D571">
        <v>168</v>
      </c>
      <c r="E571">
        <v>106.701590876762</v>
      </c>
      <c r="F571">
        <v>0.69866369467116796</v>
      </c>
      <c r="G571">
        <v>8941.9383357277893</v>
      </c>
      <c r="H571">
        <v>650.17928621727503</v>
      </c>
      <c r="I571">
        <v>0.58333573868902999</v>
      </c>
      <c r="J571">
        <v>0.26581242399560601</v>
      </c>
      <c r="K571">
        <v>0.608342181101168</v>
      </c>
      <c r="L571" t="s">
        <v>151</v>
      </c>
      <c r="M571" t="s">
        <v>34</v>
      </c>
      <c r="N571" t="s">
        <v>35</v>
      </c>
      <c r="O571">
        <v>0.75175169713985601</v>
      </c>
      <c r="P571" t="s">
        <v>36</v>
      </c>
    </row>
    <row r="572" spans="1:16">
      <c r="A572">
        <v>571</v>
      </c>
      <c r="B572" t="s">
        <v>627</v>
      </c>
      <c r="C572">
        <v>127</v>
      </c>
      <c r="D572">
        <v>166</v>
      </c>
      <c r="E572">
        <v>114.98869192070801</v>
      </c>
      <c r="F572">
        <v>0.76393442622950802</v>
      </c>
      <c r="G572">
        <v>10384.848102079401</v>
      </c>
      <c r="H572">
        <v>1049.2596121750701</v>
      </c>
      <c r="I572">
        <v>0.64010503073159097</v>
      </c>
      <c r="J572">
        <v>0.118534316474459</v>
      </c>
      <c r="K572">
        <v>0.51717629294073197</v>
      </c>
      <c r="L572" t="s">
        <v>151</v>
      </c>
      <c r="M572" t="s">
        <v>34</v>
      </c>
      <c r="N572" t="s">
        <v>35</v>
      </c>
      <c r="O572">
        <v>0.63438965807441206</v>
      </c>
      <c r="P572" t="s">
        <v>36</v>
      </c>
    </row>
    <row r="573" spans="1:16">
      <c r="A573">
        <v>572</v>
      </c>
      <c r="B573" t="s">
        <v>628</v>
      </c>
      <c r="C573">
        <v>62</v>
      </c>
      <c r="D573">
        <v>69</v>
      </c>
      <c r="E573">
        <v>51.845980691260699</v>
      </c>
      <c r="F573">
        <v>0.893567408363517</v>
      </c>
      <c r="G573">
        <v>2111.1547508506601</v>
      </c>
      <c r="H573">
        <v>342.33232229979097</v>
      </c>
      <c r="I573">
        <v>0.71213996327227602</v>
      </c>
      <c r="J573">
        <v>0.22637794878216799</v>
      </c>
      <c r="K573">
        <v>0.64941477688368698</v>
      </c>
      <c r="L573" t="s">
        <v>33</v>
      </c>
      <c r="M573" t="s">
        <v>34</v>
      </c>
      <c r="N573" t="s">
        <v>35</v>
      </c>
      <c r="O573">
        <v>0.855376131961189</v>
      </c>
      <c r="P573" t="s">
        <v>36</v>
      </c>
    </row>
    <row r="574" spans="1:16">
      <c r="A574">
        <v>573</v>
      </c>
      <c r="B574" t="s">
        <v>629</v>
      </c>
      <c r="C574">
        <v>123</v>
      </c>
      <c r="D574">
        <v>65</v>
      </c>
      <c r="E574">
        <v>63.164922313976</v>
      </c>
      <c r="F574">
        <v>1.8762541567892299</v>
      </c>
      <c r="G574">
        <v>3133.5874128544401</v>
      </c>
      <c r="H574">
        <v>548.07301552658498</v>
      </c>
      <c r="I574">
        <v>0.79447154719584601</v>
      </c>
      <c r="J574">
        <v>0.131091592108765</v>
      </c>
      <c r="K574">
        <v>0.55483039027342795</v>
      </c>
      <c r="L574" t="s">
        <v>44</v>
      </c>
      <c r="M574" t="s">
        <v>34</v>
      </c>
      <c r="N574" t="s">
        <v>35</v>
      </c>
      <c r="O574">
        <v>0.79501065300797402</v>
      </c>
      <c r="P574" t="s">
        <v>36</v>
      </c>
    </row>
    <row r="575" spans="1:16">
      <c r="A575">
        <v>574</v>
      </c>
      <c r="B575" t="s">
        <v>630</v>
      </c>
      <c r="C575">
        <v>93</v>
      </c>
      <c r="D575">
        <v>103</v>
      </c>
      <c r="E575">
        <v>81.238265736029206</v>
      </c>
      <c r="F575">
        <v>0.90425530360693496</v>
      </c>
      <c r="G575">
        <v>5183.3575599243904</v>
      </c>
      <c r="H575">
        <v>943.420962048614</v>
      </c>
      <c r="I575">
        <v>0.57110646196294901</v>
      </c>
      <c r="J575">
        <v>7.3182963019917294E-2</v>
      </c>
      <c r="K575">
        <v>0.59897291448396695</v>
      </c>
      <c r="L575" t="s">
        <v>33</v>
      </c>
      <c r="M575" t="s">
        <v>34</v>
      </c>
      <c r="N575" t="s">
        <v>35</v>
      </c>
      <c r="O575">
        <v>0.94304991657199899</v>
      </c>
      <c r="P575" t="s">
        <v>36</v>
      </c>
    </row>
    <row r="576" spans="1:16">
      <c r="A576">
        <v>575</v>
      </c>
      <c r="B576" t="s">
        <v>631</v>
      </c>
      <c r="C576">
        <v>77</v>
      </c>
      <c r="D576">
        <v>107</v>
      </c>
      <c r="E576">
        <v>72.736943114739006</v>
      </c>
      <c r="F576">
        <v>0.71573604060913698</v>
      </c>
      <c r="G576">
        <v>4155.2769198487704</v>
      </c>
      <c r="H576">
        <v>627.93933842275499</v>
      </c>
      <c r="I576">
        <v>0.69858898327963104</v>
      </c>
      <c r="J576">
        <v>0.13242636360010801</v>
      </c>
      <c r="K576">
        <v>0.62737309815537901</v>
      </c>
      <c r="L576" t="s">
        <v>41</v>
      </c>
      <c r="M576" t="s">
        <v>34</v>
      </c>
      <c r="N576" t="s">
        <v>35</v>
      </c>
      <c r="O576">
        <v>0.83817991726471597</v>
      </c>
      <c r="P576" t="s">
        <v>36</v>
      </c>
    </row>
    <row r="577" spans="1:16">
      <c r="A577">
        <v>576</v>
      </c>
      <c r="B577" t="s">
        <v>632</v>
      </c>
      <c r="C577">
        <v>189</v>
      </c>
      <c r="D577">
        <v>135</v>
      </c>
      <c r="E577">
        <v>118.00769048828499</v>
      </c>
      <c r="F577">
        <v>1.3984623569928301</v>
      </c>
      <c r="G577">
        <v>10937.3095361059</v>
      </c>
      <c r="H577">
        <v>1028.1256711799199</v>
      </c>
      <c r="I577">
        <v>0.60002856283146699</v>
      </c>
      <c r="J577">
        <v>0.13002532888812099</v>
      </c>
      <c r="K577">
        <v>0.56062441432587495</v>
      </c>
      <c r="L577" t="s">
        <v>33</v>
      </c>
      <c r="M577" t="s">
        <v>34</v>
      </c>
      <c r="N577" t="s">
        <v>35</v>
      </c>
      <c r="O577">
        <v>0.93508459339684602</v>
      </c>
      <c r="P577" t="s">
        <v>36</v>
      </c>
    </row>
    <row r="578" spans="1:16">
      <c r="A578">
        <v>577</v>
      </c>
      <c r="B578" t="s">
        <v>633</v>
      </c>
      <c r="C578">
        <v>107</v>
      </c>
      <c r="D578">
        <v>49</v>
      </c>
      <c r="E578">
        <v>54.016169403462797</v>
      </c>
      <c r="F578">
        <v>2.18888888888889</v>
      </c>
      <c r="G578">
        <v>2291.5927871455601</v>
      </c>
      <c r="H578">
        <v>523.09320768978296</v>
      </c>
      <c r="I578">
        <v>0.77292950745917099</v>
      </c>
      <c r="J578">
        <v>0.105242013645379</v>
      </c>
      <c r="K578">
        <v>0.53116064353877401</v>
      </c>
      <c r="L578" t="s">
        <v>151</v>
      </c>
      <c r="M578" t="s">
        <v>34</v>
      </c>
      <c r="N578" t="s">
        <v>35</v>
      </c>
      <c r="O578">
        <v>0.77109764288546201</v>
      </c>
      <c r="P578" t="s">
        <v>36</v>
      </c>
    </row>
    <row r="579" spans="1:16">
      <c r="A579">
        <v>578</v>
      </c>
      <c r="B579" t="s">
        <v>634</v>
      </c>
      <c r="C579">
        <v>114</v>
      </c>
      <c r="D579">
        <v>167</v>
      </c>
      <c r="E579">
        <v>130.07186855914401</v>
      </c>
      <c r="F579">
        <v>0.68078175895765503</v>
      </c>
      <c r="G579">
        <v>13287.9088310019</v>
      </c>
      <c r="H579">
        <v>593.90175988570502</v>
      </c>
      <c r="I579">
        <v>0.54884714605978502</v>
      </c>
      <c r="J579">
        <v>0.47340983856859897</v>
      </c>
      <c r="K579">
        <v>0.88777891423294197</v>
      </c>
      <c r="L579" t="s">
        <v>93</v>
      </c>
      <c r="M579" t="s">
        <v>34</v>
      </c>
      <c r="N579" t="s">
        <v>35</v>
      </c>
      <c r="O579">
        <v>0.74535930588802402</v>
      </c>
      <c r="P579" t="s">
        <v>36</v>
      </c>
    </row>
    <row r="580" spans="1:16">
      <c r="A580">
        <v>579</v>
      </c>
      <c r="B580" t="s">
        <v>635</v>
      </c>
      <c r="C580">
        <v>54</v>
      </c>
      <c r="D580">
        <v>64</v>
      </c>
      <c r="E580">
        <v>56.249013589816002</v>
      </c>
      <c r="F580">
        <v>0.84615384615384603</v>
      </c>
      <c r="G580">
        <v>2484.9617206049202</v>
      </c>
      <c r="H580">
        <v>324.53388509180201</v>
      </c>
      <c r="I580">
        <v>0.64676115011587298</v>
      </c>
      <c r="J580">
        <v>0.29648960353306902</v>
      </c>
      <c r="K580">
        <v>0.80604570436794898</v>
      </c>
      <c r="L580" t="s">
        <v>41</v>
      </c>
      <c r="M580" t="s">
        <v>34</v>
      </c>
      <c r="N580" t="s">
        <v>35</v>
      </c>
      <c r="O580">
        <v>0.83325431683932205</v>
      </c>
      <c r="P580" t="s">
        <v>36</v>
      </c>
    </row>
    <row r="581" spans="1:16">
      <c r="A581">
        <v>580</v>
      </c>
      <c r="B581" t="s">
        <v>636</v>
      </c>
      <c r="C581">
        <v>49</v>
      </c>
      <c r="D581">
        <v>98</v>
      </c>
      <c r="E581">
        <v>63.8562142804468</v>
      </c>
      <c r="F581">
        <v>0.50128741459575399</v>
      </c>
      <c r="G581">
        <v>3202.5521977315698</v>
      </c>
      <c r="H581">
        <v>286.05868897241101</v>
      </c>
      <c r="I581">
        <v>0.86015664592353303</v>
      </c>
      <c r="J581">
        <v>0.491808231293275</v>
      </c>
      <c r="K581">
        <v>0.871149025632732</v>
      </c>
      <c r="L581" t="s">
        <v>111</v>
      </c>
      <c r="M581" t="s">
        <v>34</v>
      </c>
      <c r="N581" t="s">
        <v>35</v>
      </c>
      <c r="O581">
        <v>0.82028152733160897</v>
      </c>
      <c r="P581" t="s">
        <v>36</v>
      </c>
    </row>
    <row r="582" spans="1:16">
      <c r="A582">
        <v>581</v>
      </c>
      <c r="B582" t="s">
        <v>637</v>
      </c>
      <c r="C582">
        <v>245</v>
      </c>
      <c r="D582">
        <v>157</v>
      </c>
      <c r="E582">
        <v>131.81481248680001</v>
      </c>
      <c r="F582">
        <v>1.5590278962512301</v>
      </c>
      <c r="G582">
        <v>13646.4068075614</v>
      </c>
      <c r="H582">
        <v>1853.9142453637301</v>
      </c>
      <c r="I582">
        <v>0.69709351044228596</v>
      </c>
      <c r="J582">
        <v>4.9894065705912899E-2</v>
      </c>
      <c r="K582">
        <v>0.41813652489536801</v>
      </c>
      <c r="L582" t="s">
        <v>44</v>
      </c>
      <c r="M582" t="s">
        <v>34</v>
      </c>
      <c r="N582" t="s">
        <v>35</v>
      </c>
      <c r="O582">
        <v>0.76945984336282702</v>
      </c>
      <c r="P582" t="s">
        <v>36</v>
      </c>
    </row>
    <row r="583" spans="1:16">
      <c r="A583">
        <v>582</v>
      </c>
      <c r="B583" t="s">
        <v>638</v>
      </c>
      <c r="C583">
        <v>54</v>
      </c>
      <c r="D583">
        <v>78</v>
      </c>
      <c r="E583">
        <v>59.475437877499203</v>
      </c>
      <c r="F583">
        <v>0.69230769230769196</v>
      </c>
      <c r="G583">
        <v>2778.2106873345901</v>
      </c>
      <c r="H583">
        <v>352.59790819271802</v>
      </c>
      <c r="I583">
        <v>0.76354157400554701</v>
      </c>
      <c r="J583">
        <v>0.28081194570039197</v>
      </c>
      <c r="K583">
        <v>0.81029998265996195</v>
      </c>
      <c r="L583" t="s">
        <v>33</v>
      </c>
      <c r="M583" t="s">
        <v>34</v>
      </c>
      <c r="N583" t="s">
        <v>35</v>
      </c>
      <c r="O583">
        <v>0.92887141056537803</v>
      </c>
      <c r="P583" t="s">
        <v>36</v>
      </c>
    </row>
    <row r="584" spans="1:16">
      <c r="A584">
        <v>583</v>
      </c>
      <c r="B584" t="s">
        <v>639</v>
      </c>
      <c r="C584">
        <v>73</v>
      </c>
      <c r="D584">
        <v>157</v>
      </c>
      <c r="E584">
        <v>72.818851916486196</v>
      </c>
      <c r="F584">
        <v>0.46527777041917801</v>
      </c>
      <c r="G584">
        <v>4164.6406729678602</v>
      </c>
      <c r="H584">
        <v>938.45256070468702</v>
      </c>
      <c r="I584">
        <v>0.84323323695269603</v>
      </c>
      <c r="J584">
        <v>5.9424119154733501E-2</v>
      </c>
      <c r="K584">
        <v>0.48138540038139699</v>
      </c>
      <c r="L584" t="s">
        <v>44</v>
      </c>
      <c r="M584" t="s">
        <v>34</v>
      </c>
      <c r="N584" t="s">
        <v>35</v>
      </c>
      <c r="O584">
        <v>0.84986136085402397</v>
      </c>
      <c r="P584" t="s">
        <v>36</v>
      </c>
    </row>
    <row r="585" spans="1:16">
      <c r="A585">
        <v>584</v>
      </c>
      <c r="B585" t="s">
        <v>640</v>
      </c>
      <c r="C585">
        <v>93</v>
      </c>
      <c r="D585">
        <v>78</v>
      </c>
      <c r="E585">
        <v>68.774532148864694</v>
      </c>
      <c r="F585">
        <v>1.1888111888111901</v>
      </c>
      <c r="G585">
        <v>3714.8832612476399</v>
      </c>
      <c r="H585">
        <v>541.288520546374</v>
      </c>
      <c r="I585">
        <v>0.57608147954884803</v>
      </c>
      <c r="J585">
        <v>0.15932994313770399</v>
      </c>
      <c r="K585">
        <v>0.66196996583415002</v>
      </c>
      <c r="L585" t="s">
        <v>41</v>
      </c>
      <c r="M585" t="s">
        <v>34</v>
      </c>
      <c r="N585" t="s">
        <v>35</v>
      </c>
      <c r="O585">
        <v>0.65385035569065797</v>
      </c>
      <c r="P585" t="s">
        <v>36</v>
      </c>
    </row>
    <row r="586" spans="1:16">
      <c r="A586">
        <v>585</v>
      </c>
      <c r="B586" t="s">
        <v>641</v>
      </c>
      <c r="C586">
        <v>73</v>
      </c>
      <c r="D586">
        <v>71</v>
      </c>
      <c r="E586">
        <v>58.576125350778</v>
      </c>
      <c r="F586">
        <v>1.0281774595767501</v>
      </c>
      <c r="G586">
        <v>2694.8286952741</v>
      </c>
      <c r="H586">
        <v>420.78882944677201</v>
      </c>
      <c r="I586">
        <v>0.51365329912507196</v>
      </c>
      <c r="J586">
        <v>0.19125492293448501</v>
      </c>
      <c r="K586">
        <v>0.60707828299738797</v>
      </c>
      <c r="L586" t="s">
        <v>41</v>
      </c>
      <c r="M586" t="s">
        <v>34</v>
      </c>
      <c r="N586" t="s">
        <v>35</v>
      </c>
      <c r="O586">
        <v>0.85690673058953204</v>
      </c>
      <c r="P586" t="s">
        <v>36</v>
      </c>
    </row>
    <row r="587" spans="1:16">
      <c r="A587">
        <v>586</v>
      </c>
      <c r="B587" t="s">
        <v>642</v>
      </c>
      <c r="C587">
        <v>68</v>
      </c>
      <c r="D587">
        <v>79</v>
      </c>
      <c r="E587">
        <v>54.556501413392702</v>
      </c>
      <c r="F587">
        <v>0.86206896551724099</v>
      </c>
      <c r="G587">
        <v>2337.6683977315702</v>
      </c>
      <c r="H587">
        <v>532.75213136921798</v>
      </c>
      <c r="I587">
        <v>0.68794089934258695</v>
      </c>
      <c r="J587">
        <v>0.10350048337683999</v>
      </c>
      <c r="K587">
        <v>0.56701997260076398</v>
      </c>
      <c r="L587" t="s">
        <v>41</v>
      </c>
      <c r="M587" t="s">
        <v>34</v>
      </c>
      <c r="N587" t="s">
        <v>35</v>
      </c>
      <c r="O587">
        <v>0.72765735859022296</v>
      </c>
      <c r="P587" t="s">
        <v>36</v>
      </c>
    </row>
    <row r="588" spans="1:16">
      <c r="A588">
        <v>587</v>
      </c>
      <c r="B588" t="s">
        <v>643</v>
      </c>
      <c r="C588">
        <v>79</v>
      </c>
      <c r="D588">
        <v>109</v>
      </c>
      <c r="E588">
        <v>68.339774425318296</v>
      </c>
      <c r="F588">
        <v>0.72445013977894401</v>
      </c>
      <c r="G588">
        <v>3668.0644956521701</v>
      </c>
      <c r="H588">
        <v>727.82096081599002</v>
      </c>
      <c r="I588">
        <v>0.64373173808735795</v>
      </c>
      <c r="J588">
        <v>8.7015718303622702E-2</v>
      </c>
      <c r="K588">
        <v>0.52092875989445897</v>
      </c>
      <c r="L588" t="s">
        <v>38</v>
      </c>
      <c r="M588" t="s">
        <v>34</v>
      </c>
      <c r="N588" t="s">
        <v>35</v>
      </c>
      <c r="O588">
        <v>0.68245319859910603</v>
      </c>
      <c r="P588" t="s">
        <v>36</v>
      </c>
    </row>
    <row r="589" spans="1:16">
      <c r="A589">
        <v>588</v>
      </c>
      <c r="B589" t="s">
        <v>644</v>
      </c>
      <c r="C589">
        <v>107</v>
      </c>
      <c r="D589">
        <v>93</v>
      </c>
      <c r="E589">
        <v>76.673526924809593</v>
      </c>
      <c r="F589">
        <v>1.1529411764705899</v>
      </c>
      <c r="G589">
        <v>4617.2220737240104</v>
      </c>
      <c r="H589">
        <v>861.75734999314602</v>
      </c>
      <c r="I589">
        <v>0.60102628261004798</v>
      </c>
      <c r="J589">
        <v>7.8130505613290102E-2</v>
      </c>
      <c r="K589">
        <v>0.61390854116438098</v>
      </c>
      <c r="L589" t="s">
        <v>211</v>
      </c>
      <c r="M589" t="s">
        <v>34</v>
      </c>
      <c r="N589" t="s">
        <v>35</v>
      </c>
      <c r="O589">
        <v>0.84533366983482805</v>
      </c>
      <c r="P589" t="s">
        <v>36</v>
      </c>
    </row>
    <row r="590" spans="1:16">
      <c r="A590">
        <v>589</v>
      </c>
      <c r="B590" t="s">
        <v>645</v>
      </c>
      <c r="C590">
        <v>95</v>
      </c>
      <c r="D590">
        <v>41</v>
      </c>
      <c r="E590">
        <v>50.6514123937215</v>
      </c>
      <c r="F590">
        <v>2.30466823720475</v>
      </c>
      <c r="G590">
        <v>2014.9904926275999</v>
      </c>
      <c r="H590">
        <v>321.746353313094</v>
      </c>
      <c r="I590">
        <v>0.500350600579892</v>
      </c>
      <c r="J590">
        <v>0.24459951906147401</v>
      </c>
      <c r="K590">
        <v>0.67740968370559096</v>
      </c>
      <c r="L590" t="s">
        <v>41</v>
      </c>
      <c r="M590" t="s">
        <v>34</v>
      </c>
      <c r="N590" t="s">
        <v>35</v>
      </c>
      <c r="O590">
        <v>0.79209795129974103</v>
      </c>
      <c r="P590" t="s">
        <v>36</v>
      </c>
    </row>
    <row r="591" spans="1:16">
      <c r="A591">
        <v>590</v>
      </c>
      <c r="B591" t="s">
        <v>646</v>
      </c>
      <c r="C591">
        <v>74</v>
      </c>
      <c r="D591">
        <v>79</v>
      </c>
      <c r="E591">
        <v>63.965772680001997</v>
      </c>
      <c r="F591">
        <v>0.9375</v>
      </c>
      <c r="G591">
        <v>3213.55089187146</v>
      </c>
      <c r="H591">
        <v>646.33503560574195</v>
      </c>
      <c r="I591">
        <v>0.67042000465602003</v>
      </c>
      <c r="J591">
        <v>9.6667313620697207E-2</v>
      </c>
      <c r="K591">
        <v>0.64359707090551899</v>
      </c>
      <c r="L591" t="s">
        <v>151</v>
      </c>
      <c r="M591" t="s">
        <v>34</v>
      </c>
      <c r="N591" t="s">
        <v>35</v>
      </c>
      <c r="O591">
        <v>0.77649172196834804</v>
      </c>
      <c r="P591" t="s">
        <v>36</v>
      </c>
    </row>
    <row r="592" spans="1:16">
      <c r="A592">
        <v>591</v>
      </c>
      <c r="B592" t="s">
        <v>647</v>
      </c>
      <c r="C592">
        <v>153</v>
      </c>
      <c r="D592">
        <v>140</v>
      </c>
      <c r="E592">
        <v>112.525779863959</v>
      </c>
      <c r="F592">
        <v>1.09375</v>
      </c>
      <c r="G592">
        <v>9944.7517054820401</v>
      </c>
      <c r="H592">
        <v>1029.4031950462399</v>
      </c>
      <c r="I592">
        <v>0.59965596593831605</v>
      </c>
      <c r="J592">
        <v>0.117932304379419</v>
      </c>
      <c r="K592">
        <v>0.63036064214651799</v>
      </c>
      <c r="L592" t="s">
        <v>55</v>
      </c>
      <c r="M592" t="s">
        <v>34</v>
      </c>
      <c r="N592" t="s">
        <v>35</v>
      </c>
      <c r="O592">
        <v>0.83516748493695703</v>
      </c>
      <c r="P592" t="s">
        <v>36</v>
      </c>
    </row>
    <row r="593" spans="1:16">
      <c r="A593">
        <v>592</v>
      </c>
      <c r="B593" t="s">
        <v>648</v>
      </c>
      <c r="C593">
        <v>88</v>
      </c>
      <c r="D593">
        <v>63</v>
      </c>
      <c r="E593">
        <v>64.8735089825052</v>
      </c>
      <c r="F593">
        <v>1.3965517241379299</v>
      </c>
      <c r="G593">
        <v>3305.4048510397001</v>
      </c>
      <c r="H593">
        <v>500.99723079069798</v>
      </c>
      <c r="I593">
        <v>0.58356807923905196</v>
      </c>
      <c r="J593">
        <v>0.16548699635484501</v>
      </c>
      <c r="K593">
        <v>0.72213923886219</v>
      </c>
      <c r="L593" t="s">
        <v>41</v>
      </c>
      <c r="M593" t="s">
        <v>34</v>
      </c>
      <c r="N593" t="s">
        <v>35</v>
      </c>
      <c r="O593">
        <v>0.74227545670775996</v>
      </c>
      <c r="P593" t="s">
        <v>36</v>
      </c>
    </row>
    <row r="594" spans="1:16">
      <c r="A594">
        <v>593</v>
      </c>
      <c r="B594" t="s">
        <v>649</v>
      </c>
      <c r="C594">
        <v>53</v>
      </c>
      <c r="D594">
        <v>78</v>
      </c>
      <c r="E594">
        <v>59.7484517307293</v>
      </c>
      <c r="F594">
        <v>0.68531468531468498</v>
      </c>
      <c r="G594">
        <v>2803.7752196597398</v>
      </c>
      <c r="H594">
        <v>282.358409256313</v>
      </c>
      <c r="I594">
        <v>0.75040586371429596</v>
      </c>
      <c r="J594">
        <v>0.44192808675138601</v>
      </c>
      <c r="K594">
        <v>0.86782904724663001</v>
      </c>
      <c r="L594" t="s">
        <v>44</v>
      </c>
      <c r="M594" t="s">
        <v>34</v>
      </c>
      <c r="N594" t="s">
        <v>35</v>
      </c>
      <c r="O594">
        <v>0.84077763340276301</v>
      </c>
      <c r="P594" t="s">
        <v>36</v>
      </c>
    </row>
    <row r="595" spans="1:16">
      <c r="A595">
        <v>594</v>
      </c>
      <c r="B595" t="s">
        <v>650</v>
      </c>
      <c r="C595">
        <v>206</v>
      </c>
      <c r="D595">
        <v>135</v>
      </c>
      <c r="E595">
        <v>124.093754854214</v>
      </c>
      <c r="F595">
        <v>1.52737394357916</v>
      </c>
      <c r="G595">
        <v>12094.5505168242</v>
      </c>
      <c r="H595">
        <v>1058.36116160756</v>
      </c>
      <c r="I595">
        <v>0.62123597864720004</v>
      </c>
      <c r="J595">
        <v>0.13568499040819201</v>
      </c>
      <c r="K595">
        <v>0.55592523262327997</v>
      </c>
      <c r="L595" t="s">
        <v>33</v>
      </c>
      <c r="M595" t="s">
        <v>34</v>
      </c>
      <c r="N595" t="s">
        <v>35</v>
      </c>
      <c r="O595">
        <v>0.947836606679622</v>
      </c>
      <c r="P595" t="s">
        <v>36</v>
      </c>
    </row>
    <row r="596" spans="1:16">
      <c r="A596">
        <v>595</v>
      </c>
      <c r="B596" t="s">
        <v>651</v>
      </c>
      <c r="C596">
        <v>65</v>
      </c>
      <c r="D596">
        <v>93</v>
      </c>
      <c r="E596">
        <v>65.856420156858505</v>
      </c>
      <c r="F596">
        <v>0.70124476089142296</v>
      </c>
      <c r="G596">
        <v>3406.3253013232502</v>
      </c>
      <c r="H596">
        <v>345.86821041335202</v>
      </c>
      <c r="I596">
        <v>0.78084986761201203</v>
      </c>
      <c r="J596">
        <v>0.357828304664844</v>
      </c>
      <c r="K596">
        <v>0.80558191852086203</v>
      </c>
      <c r="L596" t="s">
        <v>33</v>
      </c>
      <c r="M596" t="s">
        <v>34</v>
      </c>
      <c r="N596" t="s">
        <v>35</v>
      </c>
      <c r="O596">
        <v>0.93479625592859805</v>
      </c>
      <c r="P596" t="s">
        <v>36</v>
      </c>
    </row>
    <row r="597" spans="1:16">
      <c r="A597">
        <v>596</v>
      </c>
      <c r="B597" t="s">
        <v>652</v>
      </c>
      <c r="C597">
        <v>67</v>
      </c>
      <c r="D597">
        <v>159</v>
      </c>
      <c r="E597">
        <v>67.561364733340994</v>
      </c>
      <c r="F597">
        <v>0.41840604085699401</v>
      </c>
      <c r="G597">
        <v>3584.9797655954599</v>
      </c>
      <c r="H597">
        <v>702.41056138080103</v>
      </c>
      <c r="I597">
        <v>0.82692875469559302</v>
      </c>
      <c r="J597">
        <v>9.1309193505345901E-2</v>
      </c>
      <c r="K597">
        <v>0.404270653503847</v>
      </c>
      <c r="L597" t="s">
        <v>33</v>
      </c>
      <c r="M597" t="s">
        <v>34</v>
      </c>
      <c r="N597" t="s">
        <v>35</v>
      </c>
      <c r="O597">
        <v>0.93292356417181199</v>
      </c>
      <c r="P597" t="s">
        <v>36</v>
      </c>
    </row>
    <row r="598" spans="1:16">
      <c r="A598">
        <v>597</v>
      </c>
      <c r="B598" t="s">
        <v>653</v>
      </c>
      <c r="C598">
        <v>93</v>
      </c>
      <c r="D598">
        <v>79</v>
      </c>
      <c r="E598">
        <v>54.431483168186098</v>
      </c>
      <c r="F598">
        <v>1.18055555555556</v>
      </c>
      <c r="G598">
        <v>2326.9669655954599</v>
      </c>
      <c r="H598">
        <v>562.64554334909997</v>
      </c>
      <c r="I598">
        <v>0.44032146274092299</v>
      </c>
      <c r="J598">
        <v>9.2369866408162596E-2</v>
      </c>
      <c r="K598">
        <v>0.48699763593380602</v>
      </c>
      <c r="L598" t="s">
        <v>44</v>
      </c>
      <c r="M598" t="s">
        <v>34</v>
      </c>
      <c r="N598" t="s">
        <v>35</v>
      </c>
      <c r="O598">
        <v>0.80312572678997196</v>
      </c>
      <c r="P598" t="s">
        <v>36</v>
      </c>
    </row>
    <row r="599" spans="1:16">
      <c r="A599">
        <v>598</v>
      </c>
      <c r="B599" t="s">
        <v>654</v>
      </c>
      <c r="C599">
        <v>82</v>
      </c>
      <c r="D599">
        <v>67</v>
      </c>
      <c r="E599">
        <v>68.987454779968402</v>
      </c>
      <c r="F599">
        <v>1.22950819672131</v>
      </c>
      <c r="G599">
        <v>3737.9210665406399</v>
      </c>
      <c r="H599">
        <v>382.08893528969401</v>
      </c>
      <c r="I599">
        <v>0.67715787035284203</v>
      </c>
      <c r="J599">
        <v>0.32174445242296901</v>
      </c>
      <c r="K599">
        <v>0.79231908257458805</v>
      </c>
      <c r="L599" t="s">
        <v>33</v>
      </c>
      <c r="M599" t="s">
        <v>34</v>
      </c>
      <c r="N599" t="s">
        <v>35</v>
      </c>
      <c r="O599">
        <v>0.93589724574589905</v>
      </c>
      <c r="P599" t="s">
        <v>36</v>
      </c>
    </row>
    <row r="600" spans="1:16">
      <c r="A600">
        <v>599</v>
      </c>
      <c r="B600" t="s">
        <v>655</v>
      </c>
      <c r="C600">
        <v>96</v>
      </c>
      <c r="D600">
        <v>72</v>
      </c>
      <c r="E600">
        <v>61.591903328201703</v>
      </c>
      <c r="F600">
        <v>1.33794701199952</v>
      </c>
      <c r="G600">
        <v>2979.45706389414</v>
      </c>
      <c r="H600">
        <v>577.35036305448295</v>
      </c>
      <c r="I600">
        <v>0.757586269116161</v>
      </c>
      <c r="J600">
        <v>0.11232284856078401</v>
      </c>
      <c r="K600">
        <v>0.54289892752681201</v>
      </c>
      <c r="L600" t="s">
        <v>55</v>
      </c>
      <c r="M600" t="s">
        <v>34</v>
      </c>
      <c r="N600" t="s">
        <v>35</v>
      </c>
      <c r="O600">
        <v>0.75189543538667503</v>
      </c>
      <c r="P600" t="s">
        <v>36</v>
      </c>
    </row>
    <row r="601" spans="1:16">
      <c r="A601">
        <v>600</v>
      </c>
      <c r="B601" t="s">
        <v>656</v>
      </c>
      <c r="C601">
        <v>75</v>
      </c>
      <c r="D601">
        <v>117</v>
      </c>
      <c r="E601">
        <v>72.512847966258704</v>
      </c>
      <c r="F601">
        <v>0.64186046511627903</v>
      </c>
      <c r="G601">
        <v>4129.7123875236302</v>
      </c>
      <c r="H601">
        <v>514.38691767578496</v>
      </c>
      <c r="I601">
        <v>0.74272734549238095</v>
      </c>
      <c r="J601">
        <v>0.19613262505785001</v>
      </c>
      <c r="K601">
        <v>0.70620679137860898</v>
      </c>
      <c r="L601" t="s">
        <v>44</v>
      </c>
      <c r="M601" t="s">
        <v>34</v>
      </c>
      <c r="N601" t="s">
        <v>35</v>
      </c>
      <c r="O601">
        <v>0.86645727869011302</v>
      </c>
      <c r="P601" t="s">
        <v>36</v>
      </c>
    </row>
    <row r="602" spans="1:16">
      <c r="A602">
        <v>601</v>
      </c>
      <c r="B602" t="s">
        <v>657</v>
      </c>
      <c r="C602">
        <v>107</v>
      </c>
      <c r="D602">
        <v>43</v>
      </c>
      <c r="E602">
        <v>55.377619080893801</v>
      </c>
      <c r="F602">
        <v>2.4650067620733398</v>
      </c>
      <c r="G602">
        <v>2408.5653856332701</v>
      </c>
      <c r="H602">
        <v>364.27330983483301</v>
      </c>
      <c r="I602">
        <v>0.57554141903633105</v>
      </c>
      <c r="J602">
        <v>0.228093863294027</v>
      </c>
      <c r="K602">
        <v>0.662239476910503</v>
      </c>
      <c r="L602" t="s">
        <v>41</v>
      </c>
      <c r="M602" t="s">
        <v>34</v>
      </c>
      <c r="N602" t="s">
        <v>35</v>
      </c>
      <c r="O602">
        <v>0.68987101530153205</v>
      </c>
      <c r="P602" t="s">
        <v>36</v>
      </c>
    </row>
    <row r="603" spans="1:16">
      <c r="A603">
        <v>602</v>
      </c>
      <c r="B603" t="s">
        <v>658</v>
      </c>
      <c r="C603">
        <v>136</v>
      </c>
      <c r="D603">
        <v>188</v>
      </c>
      <c r="E603">
        <v>98.670100070160501</v>
      </c>
      <c r="F603">
        <v>0.72620559829889997</v>
      </c>
      <c r="G603">
        <v>7646.4705232514198</v>
      </c>
      <c r="H603">
        <v>1037.6655982191701</v>
      </c>
      <c r="I603">
        <v>0.56215640341531503</v>
      </c>
      <c r="J603">
        <v>8.9239277428026606E-2</v>
      </c>
      <c r="K603">
        <v>0.43092154859028697</v>
      </c>
      <c r="L603" t="s">
        <v>33</v>
      </c>
      <c r="M603" t="s">
        <v>34</v>
      </c>
      <c r="N603" t="s">
        <v>35</v>
      </c>
      <c r="O603">
        <v>0.92112026014600901</v>
      </c>
      <c r="P603" t="s">
        <v>36</v>
      </c>
    </row>
    <row r="604" spans="1:16">
      <c r="A604">
        <v>603</v>
      </c>
      <c r="B604" t="s">
        <v>659</v>
      </c>
      <c r="C604">
        <v>79</v>
      </c>
      <c r="D604">
        <v>93</v>
      </c>
      <c r="E604">
        <v>64.306571805145694</v>
      </c>
      <c r="F604">
        <v>0.84210526315789502</v>
      </c>
      <c r="G604">
        <v>3247.8846533081301</v>
      </c>
      <c r="H604">
        <v>538.76557253340002</v>
      </c>
      <c r="I604">
        <v>0.728924461569321</v>
      </c>
      <c r="J604">
        <v>0.14060824533684699</v>
      </c>
      <c r="K604">
        <v>0.62323883406536995</v>
      </c>
      <c r="L604" t="s">
        <v>55</v>
      </c>
      <c r="M604" t="s">
        <v>34</v>
      </c>
      <c r="N604" t="s">
        <v>35</v>
      </c>
      <c r="O604">
        <v>0.90296078021498405</v>
      </c>
      <c r="P604" t="s">
        <v>36</v>
      </c>
    </row>
    <row r="605" spans="1:16">
      <c r="A605">
        <v>604</v>
      </c>
      <c r="B605" t="s">
        <v>660</v>
      </c>
      <c r="C605">
        <v>117</v>
      </c>
      <c r="D605">
        <v>98</v>
      </c>
      <c r="E605">
        <v>80.976438890495103</v>
      </c>
      <c r="F605">
        <v>1.1866027775153101</v>
      </c>
      <c r="G605">
        <v>5150</v>
      </c>
      <c r="H605">
        <v>583.55338454246498</v>
      </c>
      <c r="I605">
        <v>0.71436469793337498</v>
      </c>
      <c r="J605">
        <v>0.190044763938782</v>
      </c>
      <c r="K605">
        <v>0.59025787965616106</v>
      </c>
      <c r="L605" t="s">
        <v>44</v>
      </c>
      <c r="M605" t="s">
        <v>34</v>
      </c>
      <c r="N605" t="s">
        <v>35</v>
      </c>
      <c r="O605">
        <v>0.800252570568181</v>
      </c>
      <c r="P605" t="s">
        <v>36</v>
      </c>
    </row>
    <row r="606" spans="1:16">
      <c r="A606">
        <v>605</v>
      </c>
      <c r="B606" t="s">
        <v>661</v>
      </c>
      <c r="C606">
        <v>68</v>
      </c>
      <c r="D606">
        <v>77</v>
      </c>
      <c r="E606">
        <v>58.676192096958999</v>
      </c>
      <c r="F606">
        <v>0.88028177186816003</v>
      </c>
      <c r="G606">
        <v>2704.0438173912999</v>
      </c>
      <c r="H606">
        <v>481.66608818914602</v>
      </c>
      <c r="I606">
        <v>0.61330733967431805</v>
      </c>
      <c r="J606">
        <v>0.14646418767845801</v>
      </c>
      <c r="K606">
        <v>0.62676129121163104</v>
      </c>
      <c r="L606" t="s">
        <v>77</v>
      </c>
      <c r="M606" t="s">
        <v>34</v>
      </c>
      <c r="N606" t="s">
        <v>35</v>
      </c>
      <c r="O606">
        <v>0.80397542191564098</v>
      </c>
      <c r="P606" t="s">
        <v>36</v>
      </c>
    </row>
    <row r="607" spans="1:16">
      <c r="A607">
        <v>606</v>
      </c>
      <c r="B607" t="s">
        <v>662</v>
      </c>
      <c r="C607">
        <v>98</v>
      </c>
      <c r="D607">
        <v>112</v>
      </c>
      <c r="E607">
        <v>75.210761215877199</v>
      </c>
      <c r="F607">
        <v>0.86893203883495096</v>
      </c>
      <c r="G607">
        <v>4442.7292775047299</v>
      </c>
      <c r="H607">
        <v>787.46609065439395</v>
      </c>
      <c r="I607">
        <v>0.769401746664924</v>
      </c>
      <c r="J607">
        <v>9.0031811959637595E-2</v>
      </c>
      <c r="K607">
        <v>0.54483977981116305</v>
      </c>
      <c r="L607" t="s">
        <v>44</v>
      </c>
      <c r="M607" t="s">
        <v>34</v>
      </c>
      <c r="N607" t="s">
        <v>35</v>
      </c>
      <c r="O607">
        <v>0.81532377100894304</v>
      </c>
      <c r="P607" t="s">
        <v>36</v>
      </c>
    </row>
    <row r="608" spans="1:16">
      <c r="A608">
        <v>607</v>
      </c>
      <c r="B608" t="s">
        <v>663</v>
      </c>
      <c r="C608">
        <v>137</v>
      </c>
      <c r="D608">
        <v>74</v>
      </c>
      <c r="E608">
        <v>80.779655030011796</v>
      </c>
      <c r="F608">
        <v>1.83529408149641</v>
      </c>
      <c r="G608">
        <v>5125</v>
      </c>
      <c r="H608">
        <v>516.984843015671</v>
      </c>
      <c r="I608">
        <v>0.86532769334822701</v>
      </c>
      <c r="J608">
        <v>0.24096175216097199</v>
      </c>
      <c r="K608">
        <v>0.618401206636501</v>
      </c>
      <c r="L608" t="s">
        <v>33</v>
      </c>
      <c r="M608" t="s">
        <v>34</v>
      </c>
      <c r="N608" t="s">
        <v>35</v>
      </c>
      <c r="O608">
        <v>0.85121568316021301</v>
      </c>
      <c r="P608" t="s">
        <v>36</v>
      </c>
    </row>
    <row r="609" spans="1:16">
      <c r="A609">
        <v>608</v>
      </c>
      <c r="B609" t="s">
        <v>664</v>
      </c>
      <c r="C609">
        <v>51</v>
      </c>
      <c r="D609">
        <v>90</v>
      </c>
      <c r="E609">
        <v>54.6171708063575</v>
      </c>
      <c r="F609">
        <v>0.56371199585272502</v>
      </c>
      <c r="G609">
        <v>2342.8704827977299</v>
      </c>
      <c r="H609">
        <v>404.13562422223703</v>
      </c>
      <c r="I609">
        <v>0.65278583070074603</v>
      </c>
      <c r="J609">
        <v>0.18026187131573501</v>
      </c>
      <c r="K609">
        <v>0.65846526588412202</v>
      </c>
      <c r="L609" t="s">
        <v>41</v>
      </c>
      <c r="M609" t="s">
        <v>34</v>
      </c>
      <c r="N609" t="s">
        <v>35</v>
      </c>
      <c r="O609">
        <v>0.69885569501743305</v>
      </c>
      <c r="P609" t="s">
        <v>36</v>
      </c>
    </row>
    <row r="610" spans="1:16">
      <c r="A610">
        <v>609</v>
      </c>
      <c r="B610" t="s">
        <v>665</v>
      </c>
      <c r="C610">
        <v>116</v>
      </c>
      <c r="D610">
        <v>176</v>
      </c>
      <c r="E610">
        <v>100.859115551961</v>
      </c>
      <c r="F610">
        <v>0.65944272445820395</v>
      </c>
      <c r="G610">
        <v>7989.51087561437</v>
      </c>
      <c r="H610">
        <v>1215.6843467927999</v>
      </c>
      <c r="I610">
        <v>0.71240874437961799</v>
      </c>
      <c r="J610">
        <v>6.7934190823845095E-2</v>
      </c>
      <c r="K610">
        <v>0.44474781572676703</v>
      </c>
      <c r="L610" t="s">
        <v>41</v>
      </c>
      <c r="M610" t="s">
        <v>34</v>
      </c>
      <c r="N610" t="s">
        <v>35</v>
      </c>
      <c r="O610">
        <v>0.70062582560128805</v>
      </c>
      <c r="P610" t="s">
        <v>36</v>
      </c>
    </row>
    <row r="611" spans="1:16">
      <c r="A611">
        <v>610</v>
      </c>
      <c r="B611" t="s">
        <v>666</v>
      </c>
      <c r="C611">
        <v>192</v>
      </c>
      <c r="D611">
        <v>87</v>
      </c>
      <c r="E611">
        <v>109.05575343149999</v>
      </c>
      <c r="F611">
        <v>2.2134830663787102</v>
      </c>
      <c r="G611">
        <v>9340.8639448015092</v>
      </c>
      <c r="H611">
        <v>710.04360485906204</v>
      </c>
      <c r="I611">
        <v>0.58342546788990901</v>
      </c>
      <c r="J611">
        <v>0.232823530190718</v>
      </c>
      <c r="K611">
        <v>0.68583713468799801</v>
      </c>
      <c r="L611" t="s">
        <v>77</v>
      </c>
      <c r="M611" t="s">
        <v>34</v>
      </c>
      <c r="N611" t="s">
        <v>35</v>
      </c>
      <c r="O611">
        <v>0.73269281566180799</v>
      </c>
      <c r="P611" t="s">
        <v>36</v>
      </c>
    </row>
    <row r="612" spans="1:16">
      <c r="A612">
        <v>611</v>
      </c>
      <c r="B612" t="s">
        <v>667</v>
      </c>
      <c r="C612">
        <v>127</v>
      </c>
      <c r="D612">
        <v>251</v>
      </c>
      <c r="E612">
        <v>123.247545129727</v>
      </c>
      <c r="F612">
        <v>0.50405468184104496</v>
      </c>
      <c r="G612">
        <v>11930.164628733501</v>
      </c>
      <c r="H612">
        <v>856.04286908844301</v>
      </c>
      <c r="I612">
        <v>0.591720270989746</v>
      </c>
      <c r="J612">
        <v>0.20458098859039001</v>
      </c>
      <c r="K612">
        <v>0.565025799139794</v>
      </c>
      <c r="L612" t="s">
        <v>111</v>
      </c>
      <c r="M612" t="s">
        <v>34</v>
      </c>
      <c r="N612" t="s">
        <v>35</v>
      </c>
      <c r="O612">
        <v>0.72600643367836104</v>
      </c>
      <c r="P612" t="s">
        <v>36</v>
      </c>
    </row>
    <row r="613" spans="1:16">
      <c r="A613">
        <v>612</v>
      </c>
      <c r="B613" t="s">
        <v>668</v>
      </c>
      <c r="C613">
        <v>83</v>
      </c>
      <c r="D613">
        <v>79</v>
      </c>
      <c r="E613">
        <v>64.515173910902405</v>
      </c>
      <c r="F613">
        <v>1.05555555555556</v>
      </c>
      <c r="G613">
        <v>3268.9902555765598</v>
      </c>
      <c r="H613">
        <v>627.10408516738698</v>
      </c>
      <c r="I613">
        <v>0.71911677728079404</v>
      </c>
      <c r="J613">
        <v>0.10445860703424099</v>
      </c>
      <c r="K613">
        <v>0.60282307797725099</v>
      </c>
      <c r="L613" t="s">
        <v>111</v>
      </c>
      <c r="M613" t="s">
        <v>34</v>
      </c>
      <c r="N613" t="s">
        <v>35</v>
      </c>
      <c r="O613">
        <v>0.71128768211896998</v>
      </c>
      <c r="P613" t="s">
        <v>36</v>
      </c>
    </row>
    <row r="614" spans="1:16">
      <c r="A614">
        <v>613</v>
      </c>
      <c r="B614" t="s">
        <v>669</v>
      </c>
      <c r="C614">
        <v>106</v>
      </c>
      <c r="D614">
        <v>52</v>
      </c>
      <c r="E614">
        <v>62.107466560022701</v>
      </c>
      <c r="F614">
        <v>2.0597014084126002</v>
      </c>
      <c r="G614">
        <v>3029.5457115311901</v>
      </c>
      <c r="H614">
        <v>405.22605900484598</v>
      </c>
      <c r="I614">
        <v>0.519709878421587</v>
      </c>
      <c r="J614">
        <v>0.23184228152887401</v>
      </c>
      <c r="K614">
        <v>0.72254519673874495</v>
      </c>
      <c r="L614" t="s">
        <v>257</v>
      </c>
      <c r="M614" t="s">
        <v>34</v>
      </c>
      <c r="N614" t="s">
        <v>35</v>
      </c>
      <c r="O614">
        <v>0.77033681415104305</v>
      </c>
      <c r="P614" t="s">
        <v>36</v>
      </c>
    </row>
    <row r="615" spans="1:16">
      <c r="A615">
        <v>614</v>
      </c>
      <c r="B615" t="s">
        <v>670</v>
      </c>
      <c r="C615">
        <v>74</v>
      </c>
      <c r="D615">
        <v>98</v>
      </c>
      <c r="E615">
        <v>74.836177551536593</v>
      </c>
      <c r="F615">
        <v>0.75418990222609605</v>
      </c>
      <c r="G615">
        <v>4398.5858699432902</v>
      </c>
      <c r="H615">
        <v>611.76050352884397</v>
      </c>
      <c r="I615">
        <v>0.71943426305378</v>
      </c>
      <c r="J615">
        <v>0.14769305351213699</v>
      </c>
      <c r="K615">
        <v>0.69130323062907295</v>
      </c>
      <c r="L615" t="s">
        <v>33</v>
      </c>
      <c r="M615" t="s">
        <v>34</v>
      </c>
      <c r="N615" t="s">
        <v>35</v>
      </c>
      <c r="O615">
        <v>0.94804234065193804</v>
      </c>
      <c r="P615" t="s">
        <v>36</v>
      </c>
    </row>
    <row r="616" spans="1:16">
      <c r="A616">
        <v>615</v>
      </c>
      <c r="B616" t="s">
        <v>671</v>
      </c>
      <c r="C616">
        <v>46</v>
      </c>
      <c r="D616">
        <v>69</v>
      </c>
      <c r="E616">
        <v>51.422666316109101</v>
      </c>
      <c r="F616">
        <v>0.67527174775353105</v>
      </c>
      <c r="G616">
        <v>2076.82098941399</v>
      </c>
      <c r="H616">
        <v>253.61022925988499</v>
      </c>
      <c r="I616">
        <v>0.79917905128532796</v>
      </c>
      <c r="J616">
        <v>0.40576575831030598</v>
      </c>
      <c r="K616">
        <v>0.837458795325142</v>
      </c>
      <c r="L616" t="s">
        <v>41</v>
      </c>
      <c r="M616" t="s">
        <v>34</v>
      </c>
      <c r="N616" t="s">
        <v>35</v>
      </c>
      <c r="O616">
        <v>0.76203479559083498</v>
      </c>
      <c r="P616" t="s">
        <v>36</v>
      </c>
    </row>
    <row r="617" spans="1:16">
      <c r="A617">
        <v>616</v>
      </c>
      <c r="B617" t="s">
        <v>672</v>
      </c>
      <c r="C617">
        <v>45</v>
      </c>
      <c r="D617">
        <v>116</v>
      </c>
      <c r="E617">
        <v>60.670940724767</v>
      </c>
      <c r="F617">
        <v>0.38645708563068498</v>
      </c>
      <c r="G617">
        <v>2891.0216177693801</v>
      </c>
      <c r="H617">
        <v>526.15472547271997</v>
      </c>
      <c r="I617">
        <v>0.80647528182571804</v>
      </c>
      <c r="J617">
        <v>0.13123033960973499</v>
      </c>
      <c r="K617">
        <v>0.65372722995227495</v>
      </c>
      <c r="L617" t="s">
        <v>151</v>
      </c>
      <c r="M617" t="s">
        <v>34</v>
      </c>
      <c r="N617" t="s">
        <v>35</v>
      </c>
      <c r="O617">
        <v>0.62580603694965398</v>
      </c>
      <c r="P617" t="s">
        <v>36</v>
      </c>
    </row>
    <row r="618" spans="1:16">
      <c r="A618">
        <v>617</v>
      </c>
      <c r="B618" t="s">
        <v>673</v>
      </c>
      <c r="C618">
        <v>137</v>
      </c>
      <c r="D618">
        <v>120</v>
      </c>
      <c r="E618">
        <v>102.311244851073</v>
      </c>
      <c r="F618">
        <v>1.13574660633484</v>
      </c>
      <c r="G618">
        <v>8221.2266075614407</v>
      </c>
      <c r="H618">
        <v>862.70836742846905</v>
      </c>
      <c r="I618">
        <v>0.48863321439587198</v>
      </c>
      <c r="J618">
        <v>0.13880926754426501</v>
      </c>
      <c r="K618">
        <v>0.638511797571224</v>
      </c>
      <c r="L618" t="s">
        <v>41</v>
      </c>
      <c r="M618" t="s">
        <v>34</v>
      </c>
      <c r="N618" t="s">
        <v>35</v>
      </c>
      <c r="O618">
        <v>0.73618757550881897</v>
      </c>
      <c r="P618" t="s">
        <v>36</v>
      </c>
    </row>
    <row r="619" spans="1:16">
      <c r="A619">
        <v>618</v>
      </c>
      <c r="B619" t="s">
        <v>674</v>
      </c>
      <c r="C619">
        <v>143</v>
      </c>
      <c r="D619">
        <v>196</v>
      </c>
      <c r="E619">
        <v>131.98196232610499</v>
      </c>
      <c r="F619">
        <v>0.72980496799053995</v>
      </c>
      <c r="G619">
        <v>13681.0378310019</v>
      </c>
      <c r="H619">
        <v>1152.3389372383001</v>
      </c>
      <c r="I619">
        <v>0.62344153977143302</v>
      </c>
      <c r="J619">
        <v>0.12946978719659899</v>
      </c>
      <c r="K619">
        <v>0.60253590458609896</v>
      </c>
      <c r="L619" t="s">
        <v>194</v>
      </c>
      <c r="M619" t="s">
        <v>34</v>
      </c>
      <c r="N619" t="s">
        <v>35</v>
      </c>
      <c r="O619">
        <v>0.66351723613887903</v>
      </c>
      <c r="P619" t="s">
        <v>36</v>
      </c>
    </row>
    <row r="620" spans="1:16">
      <c r="A620">
        <v>619</v>
      </c>
      <c r="B620" t="s">
        <v>675</v>
      </c>
      <c r="C620">
        <v>56</v>
      </c>
      <c r="D620">
        <v>61</v>
      </c>
      <c r="E620">
        <v>55.293831432436797</v>
      </c>
      <c r="F620">
        <v>0.923804806929584</v>
      </c>
      <c r="G620">
        <v>2401.2824665406401</v>
      </c>
      <c r="H620">
        <v>254.56837215962599</v>
      </c>
      <c r="I620">
        <v>0.73645269275469905</v>
      </c>
      <c r="J620">
        <v>0.46563350513709101</v>
      </c>
      <c r="K620">
        <v>0.85694584416273301</v>
      </c>
      <c r="L620" t="s">
        <v>33</v>
      </c>
      <c r="M620" t="s">
        <v>34</v>
      </c>
      <c r="N620" t="s">
        <v>35</v>
      </c>
      <c r="O620">
        <v>0.92024894620099196</v>
      </c>
      <c r="P620" t="s">
        <v>36</v>
      </c>
    </row>
    <row r="621" spans="1:16">
      <c r="A621">
        <v>620</v>
      </c>
      <c r="B621" t="s">
        <v>676</v>
      </c>
      <c r="C621">
        <v>69</v>
      </c>
      <c r="D621">
        <v>59</v>
      </c>
      <c r="E621">
        <v>55.706414072531999</v>
      </c>
      <c r="F621">
        <v>1.1666666666666701</v>
      </c>
      <c r="G621">
        <v>2437.2511689981102</v>
      </c>
      <c r="H621">
        <v>300.89580056066097</v>
      </c>
      <c r="I621">
        <v>0.70936966735597196</v>
      </c>
      <c r="J621">
        <v>0.33828122783424303</v>
      </c>
      <c r="K621">
        <v>0.773454082354606</v>
      </c>
      <c r="L621" t="s">
        <v>74</v>
      </c>
      <c r="M621" t="s">
        <v>34</v>
      </c>
      <c r="N621" t="s">
        <v>35</v>
      </c>
      <c r="O621">
        <v>0.68907086709073095</v>
      </c>
      <c r="P621" t="s">
        <v>36</v>
      </c>
    </row>
    <row r="622" spans="1:16">
      <c r="A622">
        <v>621</v>
      </c>
      <c r="B622" t="s">
        <v>677</v>
      </c>
      <c r="C622">
        <v>91</v>
      </c>
      <c r="D622">
        <v>46</v>
      </c>
      <c r="E622">
        <v>50.133168118373</v>
      </c>
      <c r="F622">
        <v>1.9809076121042899</v>
      </c>
      <c r="G622">
        <v>1973.9683361058601</v>
      </c>
      <c r="H622">
        <v>291.87953181857603</v>
      </c>
      <c r="I622">
        <v>0.400641082212357</v>
      </c>
      <c r="J622">
        <v>0.29116741050678102</v>
      </c>
      <c r="K622">
        <v>0.62898413450153901</v>
      </c>
      <c r="L622" t="s">
        <v>93</v>
      </c>
      <c r="M622" t="s">
        <v>34</v>
      </c>
      <c r="N622" t="s">
        <v>35</v>
      </c>
      <c r="O622">
        <v>0.73533969541855304</v>
      </c>
      <c r="P622" t="s">
        <v>36</v>
      </c>
    </row>
    <row r="623" spans="1:16">
      <c r="A623">
        <v>622</v>
      </c>
      <c r="B623" t="s">
        <v>678</v>
      </c>
      <c r="C623">
        <v>78</v>
      </c>
      <c r="D623">
        <v>73</v>
      </c>
      <c r="E623">
        <v>65.803237684152094</v>
      </c>
      <c r="F623">
        <v>1.0671641791044799</v>
      </c>
      <c r="G623">
        <v>3400.8259542533101</v>
      </c>
      <c r="H623">
        <v>400.33515234294202</v>
      </c>
      <c r="I623">
        <v>0.59191279749136605</v>
      </c>
      <c r="J623">
        <v>0.26665321140533998</v>
      </c>
      <c r="K623">
        <v>0.80501706364563896</v>
      </c>
      <c r="L623" t="s">
        <v>33</v>
      </c>
      <c r="M623" t="s">
        <v>34</v>
      </c>
      <c r="N623" t="s">
        <v>35</v>
      </c>
      <c r="O623">
        <v>0.93518636287491297</v>
      </c>
      <c r="P623" t="s">
        <v>36</v>
      </c>
    </row>
    <row r="624" spans="1:16">
      <c r="A624">
        <v>623</v>
      </c>
      <c r="B624" t="s">
        <v>679</v>
      </c>
      <c r="C624">
        <v>69</v>
      </c>
      <c r="D624">
        <v>56</v>
      </c>
      <c r="E624">
        <v>58.017781016788199</v>
      </c>
      <c r="F624">
        <v>1.2303306618149401</v>
      </c>
      <c r="G624">
        <v>2643.6996306238202</v>
      </c>
      <c r="H624">
        <v>263.424142303363</v>
      </c>
      <c r="I624">
        <v>0.67893847566757304</v>
      </c>
      <c r="J624">
        <v>0.47875224665820898</v>
      </c>
      <c r="K624">
        <v>0.86219098400387795</v>
      </c>
      <c r="L624" t="s">
        <v>41</v>
      </c>
      <c r="M624" t="s">
        <v>34</v>
      </c>
      <c r="N624" t="s">
        <v>35</v>
      </c>
      <c r="O624">
        <v>0.73618617073745696</v>
      </c>
      <c r="P624" t="s">
        <v>36</v>
      </c>
    </row>
    <row r="625" spans="1:16">
      <c r="A625">
        <v>624</v>
      </c>
      <c r="B625" t="s">
        <v>680</v>
      </c>
      <c r="C625">
        <v>95</v>
      </c>
      <c r="D625">
        <v>147</v>
      </c>
      <c r="E625">
        <v>103.975369139376</v>
      </c>
      <c r="F625">
        <v>0.64476448798288599</v>
      </c>
      <c r="G625">
        <v>8490.8432449905504</v>
      </c>
      <c r="H625">
        <v>578.06500343955099</v>
      </c>
      <c r="I625">
        <v>0.66088565156993595</v>
      </c>
      <c r="J625">
        <v>0.319306185747809</v>
      </c>
      <c r="K625">
        <v>0.76849709427464497</v>
      </c>
      <c r="L625" t="s">
        <v>41</v>
      </c>
      <c r="M625" t="s">
        <v>34</v>
      </c>
      <c r="N625" t="s">
        <v>35</v>
      </c>
      <c r="O625">
        <v>0.81438865429746898</v>
      </c>
      <c r="P625" t="s">
        <v>36</v>
      </c>
    </row>
    <row r="626" spans="1:16">
      <c r="A626">
        <v>625</v>
      </c>
      <c r="B626" t="s">
        <v>681</v>
      </c>
      <c r="C626">
        <v>59</v>
      </c>
      <c r="D626">
        <v>49</v>
      </c>
      <c r="E626">
        <v>53.842469417502897</v>
      </c>
      <c r="F626">
        <v>1.21348314606742</v>
      </c>
      <c r="G626">
        <v>2276.8783179584102</v>
      </c>
      <c r="H626">
        <v>238.718320470789</v>
      </c>
      <c r="I626">
        <v>0.69349892767420196</v>
      </c>
      <c r="J626">
        <v>0.50208608451956305</v>
      </c>
      <c r="K626">
        <v>0.917195545443659</v>
      </c>
      <c r="L626" t="s">
        <v>33</v>
      </c>
      <c r="M626" t="s">
        <v>34</v>
      </c>
      <c r="N626" t="s">
        <v>35</v>
      </c>
      <c r="O626">
        <v>0.91978349490633804</v>
      </c>
      <c r="P626" t="s">
        <v>36</v>
      </c>
    </row>
    <row r="627" spans="1:16">
      <c r="A627">
        <v>626</v>
      </c>
      <c r="B627" t="s">
        <v>682</v>
      </c>
      <c r="C627">
        <v>125</v>
      </c>
      <c r="D627">
        <v>128</v>
      </c>
      <c r="E627">
        <v>104.38498896713899</v>
      </c>
      <c r="F627">
        <v>0.97087296034541404</v>
      </c>
      <c r="G627">
        <v>8557.8758268430993</v>
      </c>
      <c r="H627">
        <v>754.87432059039202</v>
      </c>
      <c r="I627">
        <v>0.49478991148026102</v>
      </c>
      <c r="J627">
        <v>0.18872374290705199</v>
      </c>
      <c r="K627">
        <v>0.69651368156194804</v>
      </c>
      <c r="L627" t="s">
        <v>33</v>
      </c>
      <c r="M627" t="s">
        <v>34</v>
      </c>
      <c r="N627" t="s">
        <v>35</v>
      </c>
      <c r="O627">
        <v>0.94144696282860496</v>
      </c>
      <c r="P627" t="s">
        <v>36</v>
      </c>
    </row>
    <row r="628" spans="1:16">
      <c r="A628">
        <v>627</v>
      </c>
      <c r="B628" t="s">
        <v>683</v>
      </c>
      <c r="C628">
        <v>58</v>
      </c>
      <c r="D628">
        <v>94</v>
      </c>
      <c r="E628">
        <v>62.987909572927897</v>
      </c>
      <c r="F628">
        <v>0.61477035819209302</v>
      </c>
      <c r="G628">
        <v>3116.0489546313802</v>
      </c>
      <c r="H628">
        <v>382.701106737489</v>
      </c>
      <c r="I628">
        <v>0.71455698134831402</v>
      </c>
      <c r="J628">
        <v>0.26735893323762699</v>
      </c>
      <c r="K628">
        <v>0.78049960909869298</v>
      </c>
      <c r="L628" t="s">
        <v>55</v>
      </c>
      <c r="M628" t="s">
        <v>34</v>
      </c>
      <c r="N628" t="s">
        <v>35</v>
      </c>
      <c r="O628">
        <v>0.740691029417056</v>
      </c>
      <c r="P628" t="s">
        <v>36</v>
      </c>
    </row>
    <row r="629" spans="1:16">
      <c r="A629">
        <v>628</v>
      </c>
      <c r="B629" t="s">
        <v>684</v>
      </c>
      <c r="C629">
        <v>112</v>
      </c>
      <c r="D629">
        <v>93</v>
      </c>
      <c r="E629">
        <v>91.780055529284297</v>
      </c>
      <c r="F629">
        <v>1.21176474389734</v>
      </c>
      <c r="G629">
        <v>6615.8631561436696</v>
      </c>
      <c r="H629">
        <v>830.18953849833997</v>
      </c>
      <c r="I629">
        <v>0.64205228754535004</v>
      </c>
      <c r="J629">
        <v>0.120626260573125</v>
      </c>
      <c r="K629">
        <v>0.71153169858371401</v>
      </c>
      <c r="L629" t="s">
        <v>151</v>
      </c>
      <c r="M629" t="s">
        <v>34</v>
      </c>
      <c r="N629" t="s">
        <v>35</v>
      </c>
      <c r="O629">
        <v>0.77255727303327404</v>
      </c>
      <c r="P629" t="s">
        <v>36</v>
      </c>
    </row>
    <row r="630" spans="1:16">
      <c r="A630">
        <v>629</v>
      </c>
      <c r="B630" t="s">
        <v>685</v>
      </c>
      <c r="C630">
        <v>83</v>
      </c>
      <c r="D630">
        <v>112</v>
      </c>
      <c r="E630">
        <v>75.463212357922799</v>
      </c>
      <c r="F630">
        <v>0.73786407766990303</v>
      </c>
      <c r="G630">
        <v>4472.6041088846896</v>
      </c>
      <c r="H630">
        <v>978.379074531431</v>
      </c>
      <c r="I630">
        <v>0.60457428671027602</v>
      </c>
      <c r="J630">
        <v>5.8715939118220699E-2</v>
      </c>
      <c r="K630">
        <v>0.62222406021256405</v>
      </c>
      <c r="L630" t="s">
        <v>33</v>
      </c>
      <c r="M630" t="s">
        <v>34</v>
      </c>
      <c r="N630" t="s">
        <v>35</v>
      </c>
      <c r="O630">
        <v>0.93373037423590299</v>
      </c>
      <c r="P630" t="s">
        <v>36</v>
      </c>
    </row>
    <row r="631" spans="1:16">
      <c r="A631">
        <v>630</v>
      </c>
      <c r="B631" t="s">
        <v>686</v>
      </c>
      <c r="C631">
        <v>53</v>
      </c>
      <c r="D631">
        <v>68</v>
      </c>
      <c r="E631">
        <v>50.216145131112903</v>
      </c>
      <c r="F631">
        <v>0.79032258064516103</v>
      </c>
      <c r="G631">
        <v>1980.5081001890401</v>
      </c>
      <c r="H631">
        <v>321.63675891140201</v>
      </c>
      <c r="I631">
        <v>0.70954923240828405</v>
      </c>
      <c r="J631">
        <v>0.240577569353017</v>
      </c>
      <c r="K631">
        <v>0.70172204960766804</v>
      </c>
      <c r="L631" t="s">
        <v>41</v>
      </c>
      <c r="M631" t="s">
        <v>34</v>
      </c>
      <c r="N631" t="s">
        <v>35</v>
      </c>
      <c r="O631">
        <v>0.71278945069309096</v>
      </c>
      <c r="P631" t="s">
        <v>36</v>
      </c>
    </row>
    <row r="632" spans="1:16">
      <c r="A632">
        <v>631</v>
      </c>
      <c r="B632" t="s">
        <v>687</v>
      </c>
      <c r="C632">
        <v>136</v>
      </c>
      <c r="D632">
        <v>105</v>
      </c>
      <c r="E632">
        <v>92.035378113610406</v>
      </c>
      <c r="F632">
        <v>1.2953367875647701</v>
      </c>
      <c r="G632">
        <v>6652.7236446124798</v>
      </c>
      <c r="H632">
        <v>521.17141265599605</v>
      </c>
      <c r="I632">
        <v>0.58072768372872197</v>
      </c>
      <c r="J632">
        <v>0.30778551393224601</v>
      </c>
      <c r="K632">
        <v>0.689740191697229</v>
      </c>
      <c r="L632" t="s">
        <v>74</v>
      </c>
      <c r="M632" t="s">
        <v>34</v>
      </c>
      <c r="N632" t="s">
        <v>35</v>
      </c>
      <c r="O632">
        <v>0.71882519567647296</v>
      </c>
      <c r="P632" t="s">
        <v>36</v>
      </c>
    </row>
    <row r="633" spans="1:16">
      <c r="A633">
        <v>632</v>
      </c>
      <c r="B633" t="s">
        <v>688</v>
      </c>
      <c r="C633">
        <v>47</v>
      </c>
      <c r="D633">
        <v>65</v>
      </c>
      <c r="E633">
        <v>52.200652039306497</v>
      </c>
      <c r="F633">
        <v>0.72781073286447795</v>
      </c>
      <c r="G633">
        <v>2140.1377962192801</v>
      </c>
      <c r="H633">
        <v>226.084775928933</v>
      </c>
      <c r="I633">
        <v>0.71896568535516403</v>
      </c>
      <c r="J633">
        <v>0.52614925925283096</v>
      </c>
      <c r="K633">
        <v>0.88987083616587404</v>
      </c>
      <c r="L633" t="s">
        <v>33</v>
      </c>
      <c r="M633" t="s">
        <v>34</v>
      </c>
      <c r="N633" t="s">
        <v>35</v>
      </c>
      <c r="O633">
        <v>0.92981828287068902</v>
      </c>
      <c r="P633" t="s">
        <v>36</v>
      </c>
    </row>
    <row r="634" spans="1:16">
      <c r="A634">
        <v>633</v>
      </c>
      <c r="B634" t="s">
        <v>689</v>
      </c>
      <c r="C634">
        <v>100</v>
      </c>
      <c r="D634">
        <v>74</v>
      </c>
      <c r="E634">
        <v>71.759931112482207</v>
      </c>
      <c r="F634">
        <v>1.3429472048978399</v>
      </c>
      <c r="G634">
        <v>4044.3981924385598</v>
      </c>
      <c r="H634">
        <v>677.16389300418905</v>
      </c>
      <c r="I634">
        <v>0.60211181165477401</v>
      </c>
      <c r="J634">
        <v>0.11083481111425</v>
      </c>
      <c r="K634">
        <v>0.681706583826035</v>
      </c>
      <c r="L634" t="s">
        <v>41</v>
      </c>
      <c r="M634" t="s">
        <v>34</v>
      </c>
      <c r="N634" t="s">
        <v>35</v>
      </c>
      <c r="O634">
        <v>0.77136540439127399</v>
      </c>
      <c r="P634" t="s">
        <v>36</v>
      </c>
    </row>
    <row r="635" spans="1:16">
      <c r="A635">
        <v>634</v>
      </c>
      <c r="B635" t="s">
        <v>690</v>
      </c>
      <c r="C635">
        <v>51</v>
      </c>
      <c r="D635">
        <v>86</v>
      </c>
      <c r="E635">
        <v>55.804844370653498</v>
      </c>
      <c r="F635">
        <v>0.59459461692514204</v>
      </c>
      <c r="G635">
        <v>2445.8717671077502</v>
      </c>
      <c r="H635">
        <v>409.26841716870001</v>
      </c>
      <c r="I635">
        <v>0.76582489145785904</v>
      </c>
      <c r="J635">
        <v>0.183496203940611</v>
      </c>
      <c r="K635">
        <v>0.70475374732334095</v>
      </c>
      <c r="L635" t="s">
        <v>33</v>
      </c>
      <c r="M635" t="s">
        <v>34</v>
      </c>
      <c r="N635" t="s">
        <v>35</v>
      </c>
      <c r="O635">
        <v>0.84011749767737398</v>
      </c>
      <c r="P635" t="s">
        <v>36</v>
      </c>
    </row>
    <row r="636" spans="1:16">
      <c r="A636">
        <v>635</v>
      </c>
      <c r="B636" t="s">
        <v>691</v>
      </c>
      <c r="C636">
        <v>51</v>
      </c>
      <c r="D636">
        <v>101</v>
      </c>
      <c r="E636">
        <v>52.356307739166098</v>
      </c>
      <c r="F636">
        <v>0.50750974563715401</v>
      </c>
      <c r="G636">
        <v>2152.9200623818501</v>
      </c>
      <c r="H636">
        <v>588.27740836174598</v>
      </c>
      <c r="I636">
        <v>0.82094788088013104</v>
      </c>
      <c r="J636">
        <v>7.81759968672118E-2</v>
      </c>
      <c r="K636">
        <v>0.54674819763711202</v>
      </c>
      <c r="L636" t="s">
        <v>41</v>
      </c>
      <c r="M636" t="s">
        <v>34</v>
      </c>
      <c r="N636" t="s">
        <v>35</v>
      </c>
      <c r="O636">
        <v>0.80346714493275595</v>
      </c>
      <c r="P636" t="s">
        <v>36</v>
      </c>
    </row>
    <row r="637" spans="1:16">
      <c r="A637">
        <v>636</v>
      </c>
      <c r="B637" t="s">
        <v>692</v>
      </c>
      <c r="C637">
        <v>58</v>
      </c>
      <c r="D637">
        <v>83</v>
      </c>
      <c r="E637">
        <v>51.066297470113099</v>
      </c>
      <c r="F637">
        <v>0.69934640522875802</v>
      </c>
      <c r="G637">
        <v>2048.1352060491499</v>
      </c>
      <c r="H637">
        <v>551.70909580334398</v>
      </c>
      <c r="I637">
        <v>0.678629209836763</v>
      </c>
      <c r="J637">
        <v>8.4556733758358593E-2</v>
      </c>
      <c r="K637">
        <v>0.56859913348462998</v>
      </c>
      <c r="L637" t="s">
        <v>44</v>
      </c>
      <c r="M637" t="s">
        <v>34</v>
      </c>
      <c r="N637" t="s">
        <v>35</v>
      </c>
      <c r="O637">
        <v>0.77246034585115797</v>
      </c>
      <c r="P637" t="s">
        <v>36</v>
      </c>
    </row>
    <row r="638" spans="1:16">
      <c r="A638">
        <v>637</v>
      </c>
      <c r="B638" t="s">
        <v>693</v>
      </c>
      <c r="C638">
        <v>59</v>
      </c>
      <c r="D638">
        <v>158</v>
      </c>
      <c r="E638">
        <v>67.666322641474096</v>
      </c>
      <c r="F638">
        <v>0.37240622890574798</v>
      </c>
      <c r="G638">
        <v>3596.12709073724</v>
      </c>
      <c r="H638">
        <v>870.04472742132498</v>
      </c>
      <c r="I638">
        <v>0.86579894200055596</v>
      </c>
      <c r="J638">
        <v>5.9698268752511101E-2</v>
      </c>
      <c r="K638">
        <v>0.468559366345837</v>
      </c>
      <c r="L638" t="s">
        <v>55</v>
      </c>
      <c r="M638" t="s">
        <v>34</v>
      </c>
      <c r="N638" t="s">
        <v>35</v>
      </c>
      <c r="O638">
        <v>0.74243837295988302</v>
      </c>
      <c r="P638" t="s">
        <v>36</v>
      </c>
    </row>
    <row r="639" spans="1:16">
      <c r="A639">
        <v>638</v>
      </c>
      <c r="B639" t="s">
        <v>694</v>
      </c>
      <c r="C639">
        <v>87</v>
      </c>
      <c r="D639">
        <v>93</v>
      </c>
      <c r="E639">
        <v>75.012982024516106</v>
      </c>
      <c r="F639">
        <v>0.94117647058823495</v>
      </c>
      <c r="G639">
        <v>4419.39421020794</v>
      </c>
      <c r="H639">
        <v>632.85294256583495</v>
      </c>
      <c r="I639">
        <v>0.64481091166878102</v>
      </c>
      <c r="J639">
        <v>0.13866504561531501</v>
      </c>
      <c r="K639">
        <v>0.70603599753051205</v>
      </c>
      <c r="L639" t="s">
        <v>33</v>
      </c>
      <c r="M639" t="s">
        <v>34</v>
      </c>
      <c r="N639" t="s">
        <v>35</v>
      </c>
      <c r="O639">
        <v>0.88217580038005505</v>
      </c>
      <c r="P639" t="s">
        <v>36</v>
      </c>
    </row>
    <row r="640" spans="1:16">
      <c r="A640">
        <v>639</v>
      </c>
      <c r="B640" t="s">
        <v>695</v>
      </c>
      <c r="C640">
        <v>59</v>
      </c>
      <c r="D640">
        <v>49</v>
      </c>
      <c r="E640">
        <v>50.942000992020198</v>
      </c>
      <c r="F640">
        <v>1.2</v>
      </c>
      <c r="G640">
        <v>2038.1769289225001</v>
      </c>
      <c r="H640">
        <v>206.64403892568899</v>
      </c>
      <c r="I640">
        <v>0.71259993010058498</v>
      </c>
      <c r="J640">
        <v>0.59979933782886996</v>
      </c>
      <c r="K640">
        <v>0.90228977497039098</v>
      </c>
      <c r="L640" t="s">
        <v>44</v>
      </c>
      <c r="M640" t="s">
        <v>34</v>
      </c>
      <c r="N640" t="s">
        <v>35</v>
      </c>
      <c r="O640">
        <v>0.85008944292987298</v>
      </c>
      <c r="P640" t="s">
        <v>36</v>
      </c>
    </row>
    <row r="641" spans="1:16">
      <c r="A641">
        <v>640</v>
      </c>
      <c r="B641" t="s">
        <v>696</v>
      </c>
      <c r="C641">
        <v>47</v>
      </c>
      <c r="D641">
        <v>95</v>
      </c>
      <c r="E641">
        <v>53.9267574650599</v>
      </c>
      <c r="F641">
        <v>0.49148391448015</v>
      </c>
      <c r="G641">
        <v>2284.0126060491498</v>
      </c>
      <c r="H641">
        <v>386.61117301847599</v>
      </c>
      <c r="I641">
        <v>0.78329878691239696</v>
      </c>
      <c r="J641">
        <v>0.192025789216585</v>
      </c>
      <c r="K641">
        <v>0.68799247851002898</v>
      </c>
      <c r="L641" t="s">
        <v>41</v>
      </c>
      <c r="M641" t="s">
        <v>34</v>
      </c>
      <c r="N641" t="s">
        <v>35</v>
      </c>
      <c r="O641">
        <v>0.81800244240404196</v>
      </c>
      <c r="P641" t="s">
        <v>36</v>
      </c>
    </row>
    <row r="642" spans="1:16">
      <c r="A642">
        <v>641</v>
      </c>
      <c r="B642" t="s">
        <v>697</v>
      </c>
      <c r="C642">
        <v>111</v>
      </c>
      <c r="D642">
        <v>54</v>
      </c>
      <c r="E642">
        <v>64.956593285412296</v>
      </c>
      <c r="F642">
        <v>2.04076486942416</v>
      </c>
      <c r="G642">
        <v>3313.8768181474502</v>
      </c>
      <c r="H642">
        <v>368.35555372673502</v>
      </c>
      <c r="I642">
        <v>0.62208320648802296</v>
      </c>
      <c r="J642">
        <v>0.30691052403637797</v>
      </c>
      <c r="K642">
        <v>0.720620555914674</v>
      </c>
      <c r="L642" t="s">
        <v>33</v>
      </c>
      <c r="M642" t="s">
        <v>34</v>
      </c>
      <c r="N642" t="s">
        <v>35</v>
      </c>
      <c r="O642">
        <v>0.94751443703058202</v>
      </c>
      <c r="P642" t="s">
        <v>36</v>
      </c>
    </row>
    <row r="643" spans="1:16">
      <c r="A643">
        <v>642</v>
      </c>
      <c r="B643" t="s">
        <v>698</v>
      </c>
      <c r="C643">
        <v>73</v>
      </c>
      <c r="D643">
        <v>113</v>
      </c>
      <c r="E643">
        <v>58.466177795420997</v>
      </c>
      <c r="F643">
        <v>0.647342995169082</v>
      </c>
      <c r="G643">
        <v>2684.72178714556</v>
      </c>
      <c r="H643">
        <v>540.48536701067599</v>
      </c>
      <c r="I643">
        <v>0.69024917159246102</v>
      </c>
      <c r="J643">
        <v>0.115489172707</v>
      </c>
      <c r="K643">
        <v>0.48616568875491201</v>
      </c>
      <c r="L643" t="s">
        <v>41</v>
      </c>
      <c r="M643" t="s">
        <v>34</v>
      </c>
      <c r="N643" t="s">
        <v>35</v>
      </c>
      <c r="O643">
        <v>0.78112531423876297</v>
      </c>
      <c r="P643" t="s">
        <v>36</v>
      </c>
    </row>
    <row r="644" spans="1:16">
      <c r="A644">
        <v>643</v>
      </c>
      <c r="B644" t="s">
        <v>699</v>
      </c>
      <c r="C644">
        <v>148</v>
      </c>
      <c r="D644">
        <v>59</v>
      </c>
      <c r="E644">
        <v>57.547808043897</v>
      </c>
      <c r="F644">
        <v>2.53479757467142</v>
      </c>
      <c r="G644">
        <v>2601.04253308129</v>
      </c>
      <c r="H644">
        <v>580.64274865336995</v>
      </c>
      <c r="I644">
        <v>0.45343182456119002</v>
      </c>
      <c r="J644">
        <v>9.6948100534514095E-2</v>
      </c>
      <c r="K644">
        <v>0.369361953608139</v>
      </c>
      <c r="L644" t="s">
        <v>33</v>
      </c>
      <c r="M644" t="s">
        <v>34</v>
      </c>
      <c r="N644" t="s">
        <v>35</v>
      </c>
      <c r="O644">
        <v>0.94699999453124495</v>
      </c>
      <c r="P644" t="s">
        <v>36</v>
      </c>
    </row>
    <row r="645" spans="1:16">
      <c r="A645">
        <v>644</v>
      </c>
      <c r="B645" t="s">
        <v>700</v>
      </c>
      <c r="C645">
        <v>117</v>
      </c>
      <c r="D645">
        <v>78</v>
      </c>
      <c r="E645">
        <v>75.929467333712097</v>
      </c>
      <c r="F645">
        <v>1.5034965034965</v>
      </c>
      <c r="G645">
        <v>4528.0434725897903</v>
      </c>
      <c r="H645">
        <v>856.38267076212401</v>
      </c>
      <c r="I645">
        <v>0.61924173417581996</v>
      </c>
      <c r="J645">
        <v>7.7586240906789797E-2</v>
      </c>
      <c r="K645">
        <v>0.59156488475504398</v>
      </c>
      <c r="L645" t="s">
        <v>41</v>
      </c>
      <c r="M645" t="s">
        <v>34</v>
      </c>
      <c r="N645" t="s">
        <v>35</v>
      </c>
      <c r="O645">
        <v>0.80169756914981605</v>
      </c>
      <c r="P645" t="s">
        <v>36</v>
      </c>
    </row>
    <row r="646" spans="1:16">
      <c r="A646">
        <v>645</v>
      </c>
      <c r="B646" t="s">
        <v>701</v>
      </c>
      <c r="C646">
        <v>102</v>
      </c>
      <c r="D646">
        <v>133</v>
      </c>
      <c r="E646">
        <v>88.389493783164795</v>
      </c>
      <c r="F646">
        <v>0.76419383430337795</v>
      </c>
      <c r="G646">
        <v>6136.0822820415897</v>
      </c>
      <c r="H646">
        <v>660.59986147424502</v>
      </c>
      <c r="I646">
        <v>0.61706394999579695</v>
      </c>
      <c r="J646">
        <v>0.176694927507622</v>
      </c>
      <c r="K646">
        <v>0.60775221186827399</v>
      </c>
      <c r="L646" t="s">
        <v>41</v>
      </c>
      <c r="M646" t="s">
        <v>34</v>
      </c>
      <c r="N646" t="s">
        <v>35</v>
      </c>
      <c r="O646">
        <v>0.84132521680095995</v>
      </c>
      <c r="P646" t="s">
        <v>36</v>
      </c>
    </row>
    <row r="647" spans="1:16">
      <c r="A647">
        <v>646</v>
      </c>
      <c r="B647" t="s">
        <v>702</v>
      </c>
      <c r="C647">
        <v>82</v>
      </c>
      <c r="D647">
        <v>82</v>
      </c>
      <c r="E647">
        <v>62.884171254727498</v>
      </c>
      <c r="F647">
        <v>1</v>
      </c>
      <c r="G647">
        <v>3105.7934155009498</v>
      </c>
      <c r="H647">
        <v>625.63947221735305</v>
      </c>
      <c r="I647">
        <v>0.72697050331345703</v>
      </c>
      <c r="J647">
        <v>9.9708950931045301E-2</v>
      </c>
      <c r="K647">
        <v>0.58822204706677195</v>
      </c>
      <c r="L647" t="s">
        <v>41</v>
      </c>
      <c r="M647" t="s">
        <v>34</v>
      </c>
      <c r="N647" t="s">
        <v>35</v>
      </c>
      <c r="O647">
        <v>0.72745832573661595</v>
      </c>
      <c r="P647" t="s">
        <v>36</v>
      </c>
    </row>
    <row r="648" spans="1:16">
      <c r="A648">
        <v>647</v>
      </c>
      <c r="B648" t="s">
        <v>703</v>
      </c>
      <c r="C648">
        <v>103</v>
      </c>
      <c r="D648">
        <v>78</v>
      </c>
      <c r="E648">
        <v>76.960530920781295</v>
      </c>
      <c r="F648">
        <v>1.3146853146853099</v>
      </c>
      <c r="G648">
        <v>4651.8530971644605</v>
      </c>
      <c r="H648">
        <v>603.70788692080498</v>
      </c>
      <c r="I648">
        <v>0.58921536541174302</v>
      </c>
      <c r="J648">
        <v>0.160391798186138</v>
      </c>
      <c r="K648">
        <v>0.75529707032192706</v>
      </c>
      <c r="L648" t="s">
        <v>55</v>
      </c>
      <c r="M648" t="s">
        <v>34</v>
      </c>
      <c r="N648" t="s">
        <v>35</v>
      </c>
      <c r="O648">
        <v>0.81891524713364505</v>
      </c>
      <c r="P648" t="s">
        <v>36</v>
      </c>
    </row>
    <row r="649" spans="1:16">
      <c r="A649">
        <v>648</v>
      </c>
      <c r="B649" t="s">
        <v>704</v>
      </c>
      <c r="C649">
        <v>86</v>
      </c>
      <c r="D649">
        <v>130</v>
      </c>
      <c r="E649">
        <v>73.533913951944101</v>
      </c>
      <c r="F649">
        <v>0.66108782283356105</v>
      </c>
      <c r="G649">
        <v>4246.8336170132297</v>
      </c>
      <c r="H649">
        <v>662.27426098916897</v>
      </c>
      <c r="I649">
        <v>0.58034006597871601</v>
      </c>
      <c r="J649">
        <v>0.12167444027838201</v>
      </c>
      <c r="K649">
        <v>0.43762540013171802</v>
      </c>
      <c r="L649" t="s">
        <v>111</v>
      </c>
      <c r="M649" t="s">
        <v>34</v>
      </c>
      <c r="N649" t="s">
        <v>35</v>
      </c>
      <c r="O649">
        <v>0.74340065607862005</v>
      </c>
      <c r="P649" t="s">
        <v>36</v>
      </c>
    </row>
    <row r="650" spans="1:16">
      <c r="A650">
        <v>649</v>
      </c>
      <c r="B650" t="s">
        <v>705</v>
      </c>
      <c r="C650">
        <v>161</v>
      </c>
      <c r="D650">
        <v>191</v>
      </c>
      <c r="E650">
        <v>136.17949539242099</v>
      </c>
      <c r="F650">
        <v>0.84285714285714297</v>
      </c>
      <c r="G650">
        <v>14565.0950302457</v>
      </c>
      <c r="H650">
        <v>1328.44140001245</v>
      </c>
      <c r="I650">
        <v>0.58566867718083604</v>
      </c>
      <c r="J650">
        <v>0.103714238569955</v>
      </c>
      <c r="K650">
        <v>0.54135201277213996</v>
      </c>
      <c r="L650" t="s">
        <v>33</v>
      </c>
      <c r="M650" t="s">
        <v>34</v>
      </c>
      <c r="N650" t="s">
        <v>35</v>
      </c>
      <c r="O650">
        <v>0.94832406517141399</v>
      </c>
      <c r="P650" t="s">
        <v>36</v>
      </c>
    </row>
    <row r="651" spans="1:16">
      <c r="A651">
        <v>650</v>
      </c>
      <c r="B651" t="s">
        <v>706</v>
      </c>
      <c r="C651">
        <v>81</v>
      </c>
      <c r="D651">
        <v>70</v>
      </c>
      <c r="E651">
        <v>53.574682424250597</v>
      </c>
      <c r="F651">
        <v>1.1588786286645101</v>
      </c>
      <c r="G651">
        <v>2254.28640567108</v>
      </c>
      <c r="H651">
        <v>463.01910248310702</v>
      </c>
      <c r="I651">
        <v>0.63058920873368296</v>
      </c>
      <c r="J651">
        <v>0.13213599473825499</v>
      </c>
      <c r="K651">
        <v>0.55076621395889303</v>
      </c>
      <c r="L651" t="s">
        <v>194</v>
      </c>
      <c r="M651" t="s">
        <v>34</v>
      </c>
      <c r="N651" t="s">
        <v>35</v>
      </c>
      <c r="O651">
        <v>0.88230018172993996</v>
      </c>
      <c r="P651" t="s">
        <v>36</v>
      </c>
    </row>
    <row r="652" spans="1:16">
      <c r="A652">
        <v>651</v>
      </c>
      <c r="B652" t="s">
        <v>707</v>
      </c>
      <c r="C652">
        <v>75</v>
      </c>
      <c r="D652">
        <v>70</v>
      </c>
      <c r="E652">
        <v>64.819520065667803</v>
      </c>
      <c r="F652">
        <v>1.07812489010392</v>
      </c>
      <c r="G652">
        <v>3299.90550396975</v>
      </c>
      <c r="H652">
        <v>335.222937118696</v>
      </c>
      <c r="I652">
        <v>0.70698933233384698</v>
      </c>
      <c r="J652">
        <v>0.36901490972567202</v>
      </c>
      <c r="K652">
        <v>0.74298909042232797</v>
      </c>
      <c r="L652" t="s">
        <v>41</v>
      </c>
      <c r="M652" t="s">
        <v>34</v>
      </c>
      <c r="N652" t="s">
        <v>35</v>
      </c>
      <c r="O652">
        <v>0.79739735479549001</v>
      </c>
      <c r="P652" t="s">
        <v>36</v>
      </c>
    </row>
    <row r="653" spans="1:16">
      <c r="A653">
        <v>652</v>
      </c>
      <c r="B653" t="s">
        <v>708</v>
      </c>
      <c r="C653">
        <v>122</v>
      </c>
      <c r="D653">
        <v>83</v>
      </c>
      <c r="E653">
        <v>66.6618410643933</v>
      </c>
      <c r="F653">
        <v>1.4736843056295901</v>
      </c>
      <c r="G653">
        <v>3490.1531863894102</v>
      </c>
      <c r="H653">
        <v>968.11348863850503</v>
      </c>
      <c r="I653">
        <v>0.58945406168167802</v>
      </c>
      <c r="J653">
        <v>4.67952541937822E-2</v>
      </c>
      <c r="K653">
        <v>0.39827676860191003</v>
      </c>
      <c r="L653" t="s">
        <v>111</v>
      </c>
      <c r="M653" t="s">
        <v>34</v>
      </c>
      <c r="N653" t="s">
        <v>35</v>
      </c>
      <c r="O653">
        <v>0.65941102935387497</v>
      </c>
      <c r="P653" t="s">
        <v>36</v>
      </c>
    </row>
    <row r="654" spans="1:16">
      <c r="A654">
        <v>653</v>
      </c>
      <c r="B654" t="s">
        <v>709</v>
      </c>
      <c r="C654">
        <v>44</v>
      </c>
      <c r="D654">
        <v>70</v>
      </c>
      <c r="E654">
        <v>53.4296610656152</v>
      </c>
      <c r="F654">
        <v>0.63144965519007501</v>
      </c>
      <c r="G654">
        <v>2242.0986635160698</v>
      </c>
      <c r="H654">
        <v>232.440295540872</v>
      </c>
      <c r="I654">
        <v>0.784738005954011</v>
      </c>
      <c r="J654">
        <v>0.52148490995850705</v>
      </c>
      <c r="K654">
        <v>0.88464696223316897</v>
      </c>
      <c r="L654" t="s">
        <v>41</v>
      </c>
      <c r="M654" t="s">
        <v>34</v>
      </c>
      <c r="N654" t="s">
        <v>35</v>
      </c>
      <c r="O654">
        <v>0.76812107586511702</v>
      </c>
      <c r="P654" t="s">
        <v>36</v>
      </c>
    </row>
    <row r="655" spans="1:16">
      <c r="A655">
        <v>654</v>
      </c>
      <c r="B655" t="s">
        <v>710</v>
      </c>
      <c r="C655">
        <v>117</v>
      </c>
      <c r="D655">
        <v>73</v>
      </c>
      <c r="E655">
        <v>80.541089325673795</v>
      </c>
      <c r="F655">
        <v>1.6044776119402999</v>
      </c>
      <c r="G655">
        <v>5094.7734827977301</v>
      </c>
      <c r="H655">
        <v>988.30258197659998</v>
      </c>
      <c r="I655">
        <v>0.63540365548032496</v>
      </c>
      <c r="J655">
        <v>6.5547311577034195E-2</v>
      </c>
      <c r="K655">
        <v>0.62589928057554001</v>
      </c>
      <c r="L655" t="s">
        <v>151</v>
      </c>
      <c r="M655" t="s">
        <v>34</v>
      </c>
      <c r="N655" t="s">
        <v>35</v>
      </c>
      <c r="O655">
        <v>0.82644941522062199</v>
      </c>
      <c r="P655" t="s">
        <v>36</v>
      </c>
    </row>
    <row r="656" spans="1:16">
      <c r="A656">
        <v>655</v>
      </c>
      <c r="B656" t="s">
        <v>711</v>
      </c>
      <c r="C656">
        <v>70</v>
      </c>
      <c r="D656">
        <v>58</v>
      </c>
      <c r="E656">
        <v>55.735282340690297</v>
      </c>
      <c r="F656">
        <v>1.20289300464608</v>
      </c>
      <c r="G656">
        <v>2439.7778960302498</v>
      </c>
      <c r="H656">
        <v>333.81863060381102</v>
      </c>
      <c r="I656">
        <v>0.74889112405925895</v>
      </c>
      <c r="J656">
        <v>0.27513067515731898</v>
      </c>
      <c r="K656">
        <v>0.746917231651272</v>
      </c>
      <c r="L656" t="s">
        <v>33</v>
      </c>
      <c r="M656" t="s">
        <v>34</v>
      </c>
      <c r="N656" t="s">
        <v>35</v>
      </c>
      <c r="O656">
        <v>0.93264883517953001</v>
      </c>
      <c r="P656" t="s">
        <v>36</v>
      </c>
    </row>
    <row r="657" spans="1:16">
      <c r="A657">
        <v>656</v>
      </c>
      <c r="B657" t="s">
        <v>712</v>
      </c>
      <c r="C657">
        <v>119</v>
      </c>
      <c r="D657">
        <v>193</v>
      </c>
      <c r="E657">
        <v>117.49984477035299</v>
      </c>
      <c r="F657">
        <v>0.61313048670171799</v>
      </c>
      <c r="G657">
        <v>10843.374742911201</v>
      </c>
      <c r="H657">
        <v>743.29521810728602</v>
      </c>
      <c r="I657">
        <v>0.54920012985308098</v>
      </c>
      <c r="J657">
        <v>0.24663326566020999</v>
      </c>
      <c r="K657">
        <v>0.65808226592098096</v>
      </c>
      <c r="L657" t="s">
        <v>472</v>
      </c>
      <c r="M657" t="s">
        <v>34</v>
      </c>
      <c r="N657" t="s">
        <v>35</v>
      </c>
      <c r="O657">
        <v>0.69834342952152695</v>
      </c>
      <c r="P657" t="s">
        <v>36</v>
      </c>
    </row>
    <row r="658" spans="1:16">
      <c r="A658">
        <v>657</v>
      </c>
      <c r="B658" t="s">
        <v>713</v>
      </c>
      <c r="C658">
        <v>88</v>
      </c>
      <c r="D658">
        <v>83</v>
      </c>
      <c r="E658">
        <v>62.437193283462797</v>
      </c>
      <c r="F658">
        <v>1.05228758169935</v>
      </c>
      <c r="G658">
        <v>3061.7986389414</v>
      </c>
      <c r="H658">
        <v>568.81397387732602</v>
      </c>
      <c r="I658">
        <v>0.58157360108436296</v>
      </c>
      <c r="J658">
        <v>0.118917556174662</v>
      </c>
      <c r="K658">
        <v>0.55908375400314803</v>
      </c>
      <c r="L658" t="s">
        <v>41</v>
      </c>
      <c r="M658" t="s">
        <v>34</v>
      </c>
      <c r="N658" t="s">
        <v>35</v>
      </c>
      <c r="O658">
        <v>0.83132510554702299</v>
      </c>
      <c r="P658" t="s">
        <v>36</v>
      </c>
    </row>
    <row r="659" spans="1:16">
      <c r="A659">
        <v>658</v>
      </c>
      <c r="B659" t="s">
        <v>714</v>
      </c>
      <c r="C659">
        <v>68</v>
      </c>
      <c r="D659">
        <v>74</v>
      </c>
      <c r="E659">
        <v>57.738222898545601</v>
      </c>
      <c r="F659">
        <v>0.92101909397491499</v>
      </c>
      <c r="G659">
        <v>2618.28372930057</v>
      </c>
      <c r="H659">
        <v>435.32925754961798</v>
      </c>
      <c r="I659">
        <v>0.66195711257066703</v>
      </c>
      <c r="J659">
        <v>0.17361644474666399</v>
      </c>
      <c r="K659">
        <v>0.68606145577754396</v>
      </c>
      <c r="L659" t="s">
        <v>134</v>
      </c>
      <c r="M659" t="s">
        <v>34</v>
      </c>
      <c r="N659" t="s">
        <v>35</v>
      </c>
      <c r="O659">
        <v>0.67152877719349202</v>
      </c>
      <c r="P659" t="s">
        <v>36</v>
      </c>
    </row>
    <row r="660" spans="1:16">
      <c r="A660">
        <v>659</v>
      </c>
      <c r="B660" t="s">
        <v>715</v>
      </c>
      <c r="C660">
        <v>112</v>
      </c>
      <c r="D660">
        <v>78</v>
      </c>
      <c r="E660">
        <v>68.361924010448107</v>
      </c>
      <c r="F660">
        <v>1.44055944055944</v>
      </c>
      <c r="G660">
        <v>3670.4425916824198</v>
      </c>
      <c r="H660">
        <v>1018.81205840847</v>
      </c>
      <c r="I660">
        <v>0.55702832979163497</v>
      </c>
      <c r="J660">
        <v>4.4436530895177503E-2</v>
      </c>
      <c r="K660">
        <v>0.45202445453214202</v>
      </c>
      <c r="L660" t="s">
        <v>41</v>
      </c>
      <c r="M660" t="s">
        <v>34</v>
      </c>
      <c r="N660" t="s">
        <v>35</v>
      </c>
      <c r="O660">
        <v>0.82367964316398001</v>
      </c>
      <c r="P660" t="s">
        <v>36</v>
      </c>
    </row>
    <row r="661" spans="1:16">
      <c r="A661">
        <v>660</v>
      </c>
      <c r="B661" t="s">
        <v>716</v>
      </c>
      <c r="C661">
        <v>52</v>
      </c>
      <c r="D661">
        <v>98</v>
      </c>
      <c r="E661">
        <v>55.551628848531301</v>
      </c>
      <c r="F661">
        <v>0.531004494520248</v>
      </c>
      <c r="G661">
        <v>2423.7257478260899</v>
      </c>
      <c r="H661">
        <v>419.77588934618501</v>
      </c>
      <c r="I661">
        <v>0.71003028243313104</v>
      </c>
      <c r="J661">
        <v>0.17284561241365901</v>
      </c>
      <c r="K661">
        <v>0.63617212187414696</v>
      </c>
      <c r="L661" t="s">
        <v>77</v>
      </c>
      <c r="M661" t="s">
        <v>34</v>
      </c>
      <c r="N661" t="s">
        <v>35</v>
      </c>
      <c r="O661">
        <v>0.76522444045362503</v>
      </c>
      <c r="P661" t="s">
        <v>36</v>
      </c>
    </row>
    <row r="662" spans="1:16">
      <c r="A662">
        <v>661</v>
      </c>
      <c r="B662" t="s">
        <v>717</v>
      </c>
      <c r="C662">
        <v>176</v>
      </c>
      <c r="D662">
        <v>176</v>
      </c>
      <c r="E662">
        <v>123.733331643355</v>
      </c>
      <c r="F662">
        <v>1.00310559006211</v>
      </c>
      <c r="G662">
        <v>12024.3966839319</v>
      </c>
      <c r="H662">
        <v>1073.9239320494801</v>
      </c>
      <c r="I662">
        <v>0.58432272774373595</v>
      </c>
      <c r="J662">
        <v>0.13101653757586201</v>
      </c>
      <c r="K662">
        <v>0.50334731157373402</v>
      </c>
      <c r="L662" t="s">
        <v>33</v>
      </c>
      <c r="M662" t="s">
        <v>34</v>
      </c>
      <c r="N662" t="s">
        <v>35</v>
      </c>
      <c r="O662">
        <v>0.93044950281873695</v>
      </c>
      <c r="P662" t="s">
        <v>36</v>
      </c>
    </row>
    <row r="663" spans="1:16">
      <c r="A663">
        <v>662</v>
      </c>
      <c r="B663" t="s">
        <v>718</v>
      </c>
      <c r="C663">
        <v>88</v>
      </c>
      <c r="D663">
        <v>78</v>
      </c>
      <c r="E663">
        <v>59.519967330781597</v>
      </c>
      <c r="F663">
        <v>1.1258741527368801</v>
      </c>
      <c r="G663">
        <v>2782.3723553875202</v>
      </c>
      <c r="H663">
        <v>655.78417272028696</v>
      </c>
      <c r="I663">
        <v>0.64618597259685595</v>
      </c>
      <c r="J663">
        <v>8.1302378693899696E-2</v>
      </c>
      <c r="K663">
        <v>0.51369299160309501</v>
      </c>
      <c r="L663" t="s">
        <v>151</v>
      </c>
      <c r="M663" t="s">
        <v>34</v>
      </c>
      <c r="N663" t="s">
        <v>35</v>
      </c>
      <c r="O663">
        <v>0.85775029823978399</v>
      </c>
      <c r="P663" t="s">
        <v>36</v>
      </c>
    </row>
    <row r="664" spans="1:16">
      <c r="A664">
        <v>663</v>
      </c>
      <c r="B664" t="s">
        <v>719</v>
      </c>
      <c r="C664">
        <v>103</v>
      </c>
      <c r="D664">
        <v>147</v>
      </c>
      <c r="E664">
        <v>107.16261022611801</v>
      </c>
      <c r="F664">
        <v>0.69888475836431196</v>
      </c>
      <c r="G664">
        <v>9019.3750877126695</v>
      </c>
      <c r="H664">
        <v>1299.03499306192</v>
      </c>
      <c r="I664">
        <v>0.66931500230242702</v>
      </c>
      <c r="J664">
        <v>6.7165246349079694E-2</v>
      </c>
      <c r="K664">
        <v>0.67133153376404997</v>
      </c>
      <c r="L664" t="s">
        <v>41</v>
      </c>
      <c r="M664" t="s">
        <v>34</v>
      </c>
      <c r="N664" t="s">
        <v>35</v>
      </c>
      <c r="O664">
        <v>0.69765080183672801</v>
      </c>
      <c r="P664" t="s">
        <v>36</v>
      </c>
    </row>
    <row r="665" spans="1:16">
      <c r="A665">
        <v>664</v>
      </c>
      <c r="B665" t="s">
        <v>720</v>
      </c>
      <c r="C665">
        <v>201</v>
      </c>
      <c r="D665">
        <v>149</v>
      </c>
      <c r="E665">
        <v>137.97285218283</v>
      </c>
      <c r="F665">
        <v>1.34306569343066</v>
      </c>
      <c r="G665">
        <v>14951.238373156901</v>
      </c>
      <c r="H665">
        <v>939.80596302291599</v>
      </c>
      <c r="I665">
        <v>0.55990915939705299</v>
      </c>
      <c r="J665">
        <v>0.212721132832704</v>
      </c>
      <c r="K665">
        <v>0.78855651192324006</v>
      </c>
      <c r="L665" t="s">
        <v>151</v>
      </c>
      <c r="M665" t="s">
        <v>34</v>
      </c>
      <c r="N665" t="s">
        <v>35</v>
      </c>
      <c r="O665">
        <v>0.84451054430887695</v>
      </c>
      <c r="P665" t="s">
        <v>36</v>
      </c>
    </row>
    <row r="666" spans="1:16">
      <c r="A666">
        <v>665</v>
      </c>
      <c r="B666" t="s">
        <v>721</v>
      </c>
      <c r="C666">
        <v>78</v>
      </c>
      <c r="D666">
        <v>63</v>
      </c>
      <c r="E666">
        <v>54.185820242329903</v>
      </c>
      <c r="F666">
        <v>1.23275851976572</v>
      </c>
      <c r="G666">
        <v>2306.0099943289201</v>
      </c>
      <c r="H666">
        <v>558.41609610153296</v>
      </c>
      <c r="I666">
        <v>0.56957585560275104</v>
      </c>
      <c r="J666">
        <v>9.2929840755016299E-2</v>
      </c>
      <c r="K666">
        <v>0.57450196252684604</v>
      </c>
      <c r="L666" t="s">
        <v>151</v>
      </c>
      <c r="M666" t="s">
        <v>34</v>
      </c>
      <c r="N666" t="s">
        <v>35</v>
      </c>
      <c r="O666">
        <v>0.73403294624587001</v>
      </c>
      <c r="P666" t="s">
        <v>36</v>
      </c>
    </row>
    <row r="667" spans="1:16">
      <c r="A667">
        <v>666</v>
      </c>
      <c r="B667" t="s">
        <v>722</v>
      </c>
      <c r="C667">
        <v>93</v>
      </c>
      <c r="D667">
        <v>83</v>
      </c>
      <c r="E667">
        <v>71.784979820172794</v>
      </c>
      <c r="F667">
        <v>1.1184210526315801</v>
      </c>
      <c r="G667">
        <v>4047.2221814744798</v>
      </c>
      <c r="H667">
        <v>712.71926546200496</v>
      </c>
      <c r="I667">
        <v>0.52538194122571003</v>
      </c>
      <c r="J667">
        <v>0.100122091673607</v>
      </c>
      <c r="K667">
        <v>0.59240726639834695</v>
      </c>
      <c r="L667" t="s">
        <v>33</v>
      </c>
      <c r="M667" t="s">
        <v>34</v>
      </c>
      <c r="N667" t="s">
        <v>35</v>
      </c>
      <c r="O667">
        <v>0.920416561094209</v>
      </c>
      <c r="P667" t="s">
        <v>36</v>
      </c>
    </row>
    <row r="668" spans="1:16">
      <c r="A668">
        <v>667</v>
      </c>
      <c r="B668" t="s">
        <v>723</v>
      </c>
      <c r="C668">
        <v>163</v>
      </c>
      <c r="D668">
        <v>132</v>
      </c>
      <c r="E668">
        <v>106.270629545888</v>
      </c>
      <c r="F668">
        <v>1.2379510970641501</v>
      </c>
      <c r="G668">
        <v>8869.8522998109693</v>
      </c>
      <c r="H668">
        <v>826.71072435969904</v>
      </c>
      <c r="I668">
        <v>0.62161694900279596</v>
      </c>
      <c r="J668">
        <v>0.16308691183156501</v>
      </c>
      <c r="K668">
        <v>0.56892672602818095</v>
      </c>
      <c r="L668" t="s">
        <v>33</v>
      </c>
      <c r="M668" t="s">
        <v>34</v>
      </c>
      <c r="N668" t="s">
        <v>35</v>
      </c>
      <c r="O668">
        <v>0.92838952629610505</v>
      </c>
      <c r="P668" t="s">
        <v>36</v>
      </c>
    </row>
    <row r="669" spans="1:16">
      <c r="A669">
        <v>668</v>
      </c>
      <c r="B669" t="s">
        <v>724</v>
      </c>
      <c r="C669">
        <v>98</v>
      </c>
      <c r="D669">
        <v>93</v>
      </c>
      <c r="E669">
        <v>73.053666258147501</v>
      </c>
      <c r="F669">
        <v>1.0529411859743301</v>
      </c>
      <c r="G669">
        <v>4191.5428843100199</v>
      </c>
      <c r="H669">
        <v>790.16283250839797</v>
      </c>
      <c r="I669">
        <v>0.626344796135895</v>
      </c>
      <c r="J669">
        <v>8.4362721748928504E-2</v>
      </c>
      <c r="K669">
        <v>0.55880080052311398</v>
      </c>
      <c r="L669" t="s">
        <v>38</v>
      </c>
      <c r="M669" t="s">
        <v>34</v>
      </c>
      <c r="N669" t="s">
        <v>35</v>
      </c>
      <c r="O669">
        <v>0.64873583269286395</v>
      </c>
      <c r="P669" t="s">
        <v>36</v>
      </c>
    </row>
    <row r="670" spans="1:16">
      <c r="A670">
        <v>669</v>
      </c>
      <c r="B670" t="s">
        <v>725</v>
      </c>
      <c r="C670">
        <v>69</v>
      </c>
      <c r="D670">
        <v>49</v>
      </c>
      <c r="E670">
        <v>50.123730220716297</v>
      </c>
      <c r="F670">
        <v>1.41573033707865</v>
      </c>
      <c r="G670">
        <v>1973.2251810964101</v>
      </c>
      <c r="H670">
        <v>261.18847553730001</v>
      </c>
      <c r="I670">
        <v>0.85667658263566804</v>
      </c>
      <c r="J670">
        <v>0.36347830311136198</v>
      </c>
      <c r="K670">
        <v>0.76549616559995404</v>
      </c>
      <c r="L670" t="s">
        <v>33</v>
      </c>
      <c r="M670" t="s">
        <v>34</v>
      </c>
      <c r="N670" t="s">
        <v>35</v>
      </c>
      <c r="O670">
        <v>0.93933020738470197</v>
      </c>
      <c r="P670" t="s">
        <v>36</v>
      </c>
    </row>
    <row r="671" spans="1:16">
      <c r="A671">
        <v>670</v>
      </c>
      <c r="B671" t="s">
        <v>726</v>
      </c>
      <c r="C671">
        <v>74</v>
      </c>
      <c r="D671">
        <v>107</v>
      </c>
      <c r="E671">
        <v>79.557633213966696</v>
      </c>
      <c r="F671">
        <v>0.68527918781725905</v>
      </c>
      <c r="G671">
        <v>4971.11248922495</v>
      </c>
      <c r="H671">
        <v>698.85359201617905</v>
      </c>
      <c r="I671">
        <v>0.72248354978528295</v>
      </c>
      <c r="J671">
        <v>0.127906039410733</v>
      </c>
      <c r="K671">
        <v>0.70415596446166195</v>
      </c>
      <c r="L671" t="s">
        <v>33</v>
      </c>
      <c r="M671" t="s">
        <v>34</v>
      </c>
      <c r="N671" t="s">
        <v>35</v>
      </c>
      <c r="O671">
        <v>0.92228149103411705</v>
      </c>
      <c r="P671" t="s">
        <v>36</v>
      </c>
    </row>
    <row r="672" spans="1:16">
      <c r="A672">
        <v>671</v>
      </c>
      <c r="B672" t="s">
        <v>727</v>
      </c>
      <c r="C672">
        <v>68</v>
      </c>
      <c r="D672">
        <v>98</v>
      </c>
      <c r="E672">
        <v>73.707423563921097</v>
      </c>
      <c r="F672">
        <v>0.69273743016759803</v>
      </c>
      <c r="G672">
        <v>4266.8988022684298</v>
      </c>
      <c r="H672">
        <v>486.08262452042601</v>
      </c>
      <c r="I672">
        <v>0.62525051362343198</v>
      </c>
      <c r="J672">
        <v>0.226935277342904</v>
      </c>
      <c r="K672">
        <v>0.79220707544566504</v>
      </c>
      <c r="L672" t="s">
        <v>151</v>
      </c>
      <c r="M672" t="s">
        <v>34</v>
      </c>
      <c r="N672" t="s">
        <v>35</v>
      </c>
      <c r="O672">
        <v>0.76926404704423701</v>
      </c>
      <c r="P672" t="s">
        <v>36</v>
      </c>
    </row>
    <row r="673" spans="1:16">
      <c r="A673">
        <v>672</v>
      </c>
      <c r="B673" t="s">
        <v>728</v>
      </c>
      <c r="C673">
        <v>171</v>
      </c>
      <c r="D673">
        <v>154</v>
      </c>
      <c r="E673">
        <v>119.498487114338</v>
      </c>
      <c r="F673">
        <v>1.11347517730496</v>
      </c>
      <c r="G673">
        <v>11215.398140642699</v>
      </c>
      <c r="H673">
        <v>1338.32340549946</v>
      </c>
      <c r="I673">
        <v>0.61721740164880801</v>
      </c>
      <c r="J673">
        <v>7.8686895835130097E-2</v>
      </c>
      <c r="K673">
        <v>0.547793450406174</v>
      </c>
      <c r="L673" t="s">
        <v>33</v>
      </c>
      <c r="M673" t="s">
        <v>34</v>
      </c>
      <c r="N673" t="s">
        <v>35</v>
      </c>
      <c r="O673">
        <v>0.93825648252119398</v>
      </c>
      <c r="P673" t="s">
        <v>36</v>
      </c>
    </row>
    <row r="674" spans="1:16">
      <c r="A674">
        <v>673</v>
      </c>
      <c r="B674" t="s">
        <v>729</v>
      </c>
      <c r="C674">
        <v>88</v>
      </c>
      <c r="D674">
        <v>88</v>
      </c>
      <c r="E674">
        <v>71.391098554139504</v>
      </c>
      <c r="F674">
        <v>1</v>
      </c>
      <c r="G674">
        <v>4002.9301429111501</v>
      </c>
      <c r="H674">
        <v>676.25114506679995</v>
      </c>
      <c r="I674">
        <v>0.75365466496927103</v>
      </c>
      <c r="J674">
        <v>0.109994722434164</v>
      </c>
      <c r="K674">
        <v>0.63838058215606297</v>
      </c>
      <c r="L674" t="s">
        <v>33</v>
      </c>
      <c r="M674" t="s">
        <v>34</v>
      </c>
      <c r="N674" t="s">
        <v>35</v>
      </c>
      <c r="O674">
        <v>0.94781952543575698</v>
      </c>
      <c r="P674" t="s">
        <v>36</v>
      </c>
    </row>
    <row r="675" spans="1:16">
      <c r="A675">
        <v>674</v>
      </c>
      <c r="B675" t="s">
        <v>730</v>
      </c>
      <c r="C675">
        <v>171</v>
      </c>
      <c r="D675">
        <v>181</v>
      </c>
      <c r="E675">
        <v>121.507863633792</v>
      </c>
      <c r="F675">
        <v>0.94578313253012003</v>
      </c>
      <c r="G675">
        <v>11595.7448744802</v>
      </c>
      <c r="H675">
        <v>1025.52522848492</v>
      </c>
      <c r="I675">
        <v>0.61579237540842302</v>
      </c>
      <c r="J675">
        <v>0.13855296313756099</v>
      </c>
      <c r="K675">
        <v>0.48072882327206401</v>
      </c>
      <c r="L675" t="s">
        <v>134</v>
      </c>
      <c r="M675" t="s">
        <v>34</v>
      </c>
      <c r="N675" t="s">
        <v>35</v>
      </c>
      <c r="O675">
        <v>0.645824354189239</v>
      </c>
      <c r="P675" t="s">
        <v>36</v>
      </c>
    </row>
    <row r="676" spans="1:16">
      <c r="A676">
        <v>675</v>
      </c>
      <c r="B676" t="s">
        <v>731</v>
      </c>
      <c r="C676">
        <v>68</v>
      </c>
      <c r="D676">
        <v>73</v>
      </c>
      <c r="E676">
        <v>53.687597641232301</v>
      </c>
      <c r="F676">
        <v>0.93283582089552197</v>
      </c>
      <c r="G676">
        <v>2263.7987897920598</v>
      </c>
      <c r="H676">
        <v>533.41359078355504</v>
      </c>
      <c r="I676">
        <v>0.70104137959208701</v>
      </c>
      <c r="J676">
        <v>9.9981473681841002E-2</v>
      </c>
      <c r="K676">
        <v>0.54971667809578795</v>
      </c>
      <c r="L676" t="s">
        <v>33</v>
      </c>
      <c r="M676" t="s">
        <v>34</v>
      </c>
      <c r="N676" t="s">
        <v>35</v>
      </c>
      <c r="O676">
        <v>0.85111942683855402</v>
      </c>
      <c r="P676" t="s">
        <v>36</v>
      </c>
    </row>
    <row r="677" spans="1:16">
      <c r="A677">
        <v>676</v>
      </c>
      <c r="B677" t="s">
        <v>732</v>
      </c>
      <c r="C677">
        <v>88</v>
      </c>
      <c r="D677">
        <v>88</v>
      </c>
      <c r="E677">
        <v>70.818885327427196</v>
      </c>
      <c r="F677">
        <v>0.99382716049382702</v>
      </c>
      <c r="G677">
        <v>3939.0188120982998</v>
      </c>
      <c r="H677">
        <v>757.76916999671801</v>
      </c>
      <c r="I677">
        <v>0.58137884781192295</v>
      </c>
      <c r="J677">
        <v>8.6203332445031103E-2</v>
      </c>
      <c r="K677">
        <v>0.60063912245314199</v>
      </c>
      <c r="L677" t="s">
        <v>38</v>
      </c>
      <c r="M677" t="s">
        <v>34</v>
      </c>
      <c r="N677" t="s">
        <v>35</v>
      </c>
      <c r="O677">
        <v>0.69152700765929398</v>
      </c>
      <c r="P677" t="s">
        <v>36</v>
      </c>
    </row>
    <row r="678" spans="1:16">
      <c r="A678">
        <v>677</v>
      </c>
      <c r="B678" t="s">
        <v>733</v>
      </c>
      <c r="C678">
        <v>88</v>
      </c>
      <c r="D678">
        <v>69</v>
      </c>
      <c r="E678">
        <v>57.526429172666901</v>
      </c>
      <c r="F678">
        <v>1.2777777777777799</v>
      </c>
      <c r="G678">
        <v>2599.1103300567102</v>
      </c>
      <c r="H678">
        <v>394.805483747876</v>
      </c>
      <c r="I678">
        <v>0.65131686529603505</v>
      </c>
      <c r="J678">
        <v>0.20954062106240501</v>
      </c>
      <c r="K678">
        <v>0.62340023528572996</v>
      </c>
      <c r="L678" t="s">
        <v>55</v>
      </c>
      <c r="M678" t="s">
        <v>34</v>
      </c>
      <c r="N678" t="s">
        <v>35</v>
      </c>
      <c r="O678">
        <v>0.74239356364414899</v>
      </c>
      <c r="P678" t="s">
        <v>36</v>
      </c>
    </row>
    <row r="679" spans="1:16">
      <c r="A679">
        <v>678</v>
      </c>
      <c r="B679" t="s">
        <v>734</v>
      </c>
      <c r="C679">
        <v>117</v>
      </c>
      <c r="D679">
        <v>78</v>
      </c>
      <c r="E679">
        <v>76.053982778676996</v>
      </c>
      <c r="F679">
        <v>1.4965034965035</v>
      </c>
      <c r="G679">
        <v>4542.9065727788302</v>
      </c>
      <c r="H679">
        <v>967.00035637472001</v>
      </c>
      <c r="I679">
        <v>0.71424186976122395</v>
      </c>
      <c r="J679">
        <v>6.1050665318561202E-2</v>
      </c>
      <c r="K679">
        <v>0.54666261267706395</v>
      </c>
      <c r="L679" t="s">
        <v>151</v>
      </c>
      <c r="M679" t="s">
        <v>34</v>
      </c>
      <c r="N679" t="s">
        <v>35</v>
      </c>
      <c r="O679">
        <v>0.79810813559093197</v>
      </c>
      <c r="P679" t="s">
        <v>36</v>
      </c>
    </row>
    <row r="680" spans="1:16">
      <c r="A680">
        <v>679</v>
      </c>
      <c r="B680" t="s">
        <v>735</v>
      </c>
      <c r="C680">
        <v>150</v>
      </c>
      <c r="D680">
        <v>81</v>
      </c>
      <c r="E680">
        <v>89.239668426379197</v>
      </c>
      <c r="F680">
        <v>1.8548253169500799</v>
      </c>
      <c r="G680">
        <v>6254.6898215500996</v>
      </c>
      <c r="H680">
        <v>763.78488793497502</v>
      </c>
      <c r="I680">
        <v>0.61629867802037397</v>
      </c>
      <c r="J680">
        <v>0.134732856915451</v>
      </c>
      <c r="K680">
        <v>0.56257854068072999</v>
      </c>
      <c r="L680" t="s">
        <v>33</v>
      </c>
      <c r="M680" t="s">
        <v>34</v>
      </c>
      <c r="N680" t="s">
        <v>35</v>
      </c>
      <c r="O680">
        <v>0.94542478333746505</v>
      </c>
      <c r="P680" t="s">
        <v>36</v>
      </c>
    </row>
    <row r="681" spans="1:16">
      <c r="A681">
        <v>680</v>
      </c>
      <c r="B681" t="s">
        <v>736</v>
      </c>
      <c r="C681">
        <v>95</v>
      </c>
      <c r="D681">
        <v>44</v>
      </c>
      <c r="E681">
        <v>56.004565115677401</v>
      </c>
      <c r="F681">
        <v>2.13973063406358</v>
      </c>
      <c r="G681">
        <v>2463.4102253308101</v>
      </c>
      <c r="H681">
        <v>353.04958104216502</v>
      </c>
      <c r="I681">
        <v>0.77068023425226395</v>
      </c>
      <c r="J681">
        <v>0.24835631245119699</v>
      </c>
      <c r="K681">
        <v>0.68051734756723503</v>
      </c>
      <c r="L681" t="s">
        <v>33</v>
      </c>
      <c r="M681" t="s">
        <v>34</v>
      </c>
      <c r="N681" t="s">
        <v>35</v>
      </c>
      <c r="O681">
        <v>0.93833588017343295</v>
      </c>
      <c r="P681" t="s">
        <v>36</v>
      </c>
    </row>
    <row r="682" spans="1:16">
      <c r="A682">
        <v>681</v>
      </c>
      <c r="B682" t="s">
        <v>737</v>
      </c>
      <c r="C682">
        <v>54</v>
      </c>
      <c r="D682">
        <v>88</v>
      </c>
      <c r="E682">
        <v>54.629296599673502</v>
      </c>
      <c r="F682">
        <v>0.61111111111111105</v>
      </c>
      <c r="G682">
        <v>2343.91089981096</v>
      </c>
      <c r="H682">
        <v>607.08878567032195</v>
      </c>
      <c r="I682">
        <v>0.59439654371638795</v>
      </c>
      <c r="J682">
        <v>7.9918356027108797E-2</v>
      </c>
      <c r="K682">
        <v>0.528768776824034</v>
      </c>
      <c r="L682" t="s">
        <v>41</v>
      </c>
      <c r="M682" t="s">
        <v>34</v>
      </c>
      <c r="N682" t="s">
        <v>35</v>
      </c>
      <c r="O682">
        <v>0.76994908835039699</v>
      </c>
      <c r="P682" t="s">
        <v>36</v>
      </c>
    </row>
    <row r="683" spans="1:16">
      <c r="A683">
        <v>682</v>
      </c>
      <c r="B683" t="s">
        <v>738</v>
      </c>
      <c r="C683">
        <v>96</v>
      </c>
      <c r="D683">
        <v>48</v>
      </c>
      <c r="E683">
        <v>54.962568359993099</v>
      </c>
      <c r="F683">
        <v>1.9898990212301999</v>
      </c>
      <c r="G683">
        <v>2372.5966831758001</v>
      </c>
      <c r="H683">
        <v>401.42558712555001</v>
      </c>
      <c r="I683">
        <v>0.82499186604160901</v>
      </c>
      <c r="J683">
        <v>0.185022131773493</v>
      </c>
      <c r="K683">
        <v>0.69664833726106301</v>
      </c>
      <c r="L683" t="s">
        <v>55</v>
      </c>
      <c r="M683" t="s">
        <v>34</v>
      </c>
      <c r="N683" t="s">
        <v>35</v>
      </c>
      <c r="O683">
        <v>0.96385336878014705</v>
      </c>
      <c r="P683" t="s">
        <v>36</v>
      </c>
    </row>
    <row r="684" spans="1:16">
      <c r="A684">
        <v>683</v>
      </c>
      <c r="B684" t="s">
        <v>739</v>
      </c>
      <c r="C684">
        <v>59</v>
      </c>
      <c r="D684">
        <v>58</v>
      </c>
      <c r="E684">
        <v>54.587711237189303</v>
      </c>
      <c r="F684">
        <v>1.00306339045658</v>
      </c>
      <c r="G684">
        <v>2340.3437557655998</v>
      </c>
      <c r="H684">
        <v>269.83445911614803</v>
      </c>
      <c r="I684">
        <v>0.639439698252668</v>
      </c>
      <c r="J684">
        <v>0.40391938441507103</v>
      </c>
      <c r="K684">
        <v>0.80839921963240602</v>
      </c>
      <c r="L684" t="s">
        <v>74</v>
      </c>
      <c r="M684" t="s">
        <v>34</v>
      </c>
      <c r="N684" t="s">
        <v>35</v>
      </c>
      <c r="O684">
        <v>0.84980419707267296</v>
      </c>
      <c r="P684" t="s">
        <v>36</v>
      </c>
    </row>
    <row r="685" spans="1:16">
      <c r="A685">
        <v>684</v>
      </c>
      <c r="B685" t="s">
        <v>740</v>
      </c>
      <c r="C685">
        <v>117</v>
      </c>
      <c r="D685">
        <v>78</v>
      </c>
      <c r="E685">
        <v>71.380494603311703</v>
      </c>
      <c r="F685">
        <v>1.5034965034965</v>
      </c>
      <c r="G685">
        <v>4001.7410948960301</v>
      </c>
      <c r="H685">
        <v>853.27575801683497</v>
      </c>
      <c r="I685">
        <v>0.67888462299514096</v>
      </c>
      <c r="J685">
        <v>6.9068501961301404E-2</v>
      </c>
      <c r="K685">
        <v>0.51497647373857203</v>
      </c>
      <c r="L685" t="s">
        <v>41</v>
      </c>
      <c r="M685" t="s">
        <v>34</v>
      </c>
      <c r="N685" t="s">
        <v>35</v>
      </c>
      <c r="O685">
        <v>0.66157980040922104</v>
      </c>
      <c r="P685" t="s">
        <v>36</v>
      </c>
    </row>
    <row r="686" spans="1:16">
      <c r="A686">
        <v>685</v>
      </c>
      <c r="B686" t="s">
        <v>741</v>
      </c>
      <c r="C686">
        <v>78</v>
      </c>
      <c r="D686">
        <v>122</v>
      </c>
      <c r="E686">
        <v>79.0876432330044</v>
      </c>
      <c r="F686">
        <v>0.63839285714285698</v>
      </c>
      <c r="G686">
        <v>4912.5518744801502</v>
      </c>
      <c r="H686">
        <v>1006.6207844775701</v>
      </c>
      <c r="I686">
        <v>0.61293607504066705</v>
      </c>
      <c r="J686">
        <v>6.0923553511175101E-2</v>
      </c>
      <c r="K686">
        <v>0.59229790513054903</v>
      </c>
      <c r="L686" t="s">
        <v>33</v>
      </c>
      <c r="M686" t="s">
        <v>34</v>
      </c>
      <c r="N686" t="s">
        <v>35</v>
      </c>
      <c r="O686">
        <v>0.94756395839239005</v>
      </c>
      <c r="P686" t="s">
        <v>36</v>
      </c>
    </row>
    <row r="687" spans="1:16">
      <c r="A687">
        <v>686</v>
      </c>
      <c r="B687" t="s">
        <v>742</v>
      </c>
      <c r="C687">
        <v>73</v>
      </c>
      <c r="D687">
        <v>78</v>
      </c>
      <c r="E687">
        <v>53.581746596541898</v>
      </c>
      <c r="F687">
        <v>0.93706293706293697</v>
      </c>
      <c r="G687">
        <v>2254.8809296786399</v>
      </c>
      <c r="H687">
        <v>582.67024508465897</v>
      </c>
      <c r="I687">
        <v>0.59480886405561495</v>
      </c>
      <c r="J687">
        <v>8.3461809480079793E-2</v>
      </c>
      <c r="K687">
        <v>0.50403667895943405</v>
      </c>
      <c r="L687" t="s">
        <v>55</v>
      </c>
      <c r="M687" t="s">
        <v>34</v>
      </c>
      <c r="N687" t="s">
        <v>35</v>
      </c>
      <c r="O687">
        <v>0.97915587525904502</v>
      </c>
      <c r="P687" t="s">
        <v>36</v>
      </c>
    </row>
    <row r="688" spans="1:16">
      <c r="A688">
        <v>687</v>
      </c>
      <c r="B688" t="s">
        <v>743</v>
      </c>
      <c r="C688">
        <v>78</v>
      </c>
      <c r="D688">
        <v>107</v>
      </c>
      <c r="E688">
        <v>71.881138396889597</v>
      </c>
      <c r="F688">
        <v>0.72588832487309596</v>
      </c>
      <c r="G688">
        <v>4058.0722446124801</v>
      </c>
      <c r="H688">
        <v>973.29167654731998</v>
      </c>
      <c r="I688">
        <v>0.68640835342116402</v>
      </c>
      <c r="J688">
        <v>5.3832384796877901E-2</v>
      </c>
      <c r="K688">
        <v>0.58651801250241697</v>
      </c>
      <c r="L688" t="s">
        <v>33</v>
      </c>
      <c r="M688" t="s">
        <v>34</v>
      </c>
      <c r="N688" t="s">
        <v>35</v>
      </c>
      <c r="O688">
        <v>0.92899704673651295</v>
      </c>
      <c r="P688" t="s">
        <v>36</v>
      </c>
    </row>
    <row r="689" spans="1:16">
      <c r="A689">
        <v>688</v>
      </c>
      <c r="B689" t="s">
        <v>744</v>
      </c>
      <c r="C689">
        <v>57</v>
      </c>
      <c r="D689">
        <v>67</v>
      </c>
      <c r="E689">
        <v>54.506181330774702</v>
      </c>
      <c r="F689">
        <v>0.85195525589071996</v>
      </c>
      <c r="G689">
        <v>2333.3580986767502</v>
      </c>
      <c r="H689">
        <v>272.41220432996801</v>
      </c>
      <c r="I689">
        <v>0.724699051173889</v>
      </c>
      <c r="J689">
        <v>0.395128301661265</v>
      </c>
      <c r="K689">
        <v>0.79424263887483604</v>
      </c>
      <c r="L689" t="s">
        <v>33</v>
      </c>
      <c r="M689" t="s">
        <v>34</v>
      </c>
      <c r="N689" t="s">
        <v>35</v>
      </c>
      <c r="O689">
        <v>0.91548786424344297</v>
      </c>
      <c r="P689" t="s">
        <v>36</v>
      </c>
    </row>
    <row r="690" spans="1:16">
      <c r="A690">
        <v>689</v>
      </c>
      <c r="B690" t="s">
        <v>745</v>
      </c>
      <c r="C690">
        <v>76</v>
      </c>
      <c r="D690">
        <v>65</v>
      </c>
      <c r="E690">
        <v>56.556016257223497</v>
      </c>
      <c r="F690">
        <v>1.1767069090493101</v>
      </c>
      <c r="G690">
        <v>2512.1611939508498</v>
      </c>
      <c r="H690">
        <v>523.91905870665698</v>
      </c>
      <c r="I690">
        <v>0.60856086058206504</v>
      </c>
      <c r="J690">
        <v>0.11500824397144099</v>
      </c>
      <c r="K690">
        <v>0.63229957726983699</v>
      </c>
      <c r="L690" t="s">
        <v>106</v>
      </c>
      <c r="M690" t="s">
        <v>34</v>
      </c>
      <c r="N690" t="s">
        <v>35</v>
      </c>
      <c r="O690">
        <v>0.62091324221200195</v>
      </c>
      <c r="P690" t="s">
        <v>36</v>
      </c>
    </row>
    <row r="691" spans="1:16">
      <c r="A691">
        <v>690</v>
      </c>
      <c r="B691" t="s">
        <v>746</v>
      </c>
      <c r="C691">
        <v>55</v>
      </c>
      <c r="D691">
        <v>61</v>
      </c>
      <c r="E691">
        <v>50.242518169350497</v>
      </c>
      <c r="F691">
        <v>0.91137373365684904</v>
      </c>
      <c r="G691">
        <v>1982.5889342155001</v>
      </c>
      <c r="H691">
        <v>268.23755428324603</v>
      </c>
      <c r="I691">
        <v>0.73048723049970099</v>
      </c>
      <c r="J691">
        <v>0.34626084182400502</v>
      </c>
      <c r="K691">
        <v>0.77197754499681703</v>
      </c>
      <c r="L691" t="s">
        <v>77</v>
      </c>
      <c r="M691" t="s">
        <v>34</v>
      </c>
      <c r="N691" t="s">
        <v>35</v>
      </c>
      <c r="O691">
        <v>0.67191181741664896</v>
      </c>
      <c r="P691" t="s">
        <v>36</v>
      </c>
    </row>
    <row r="692" spans="1:16">
      <c r="A692">
        <v>691</v>
      </c>
      <c r="B692" t="s">
        <v>747</v>
      </c>
      <c r="C692">
        <v>132</v>
      </c>
      <c r="D692">
        <v>59</v>
      </c>
      <c r="E692">
        <v>66.184625804781902</v>
      </c>
      <c r="F692">
        <v>2.24074074074074</v>
      </c>
      <c r="G692">
        <v>3440.3618007561399</v>
      </c>
      <c r="H692">
        <v>620.08710614111101</v>
      </c>
      <c r="I692">
        <v>0.90644675487697302</v>
      </c>
      <c r="J692">
        <v>0.112436826481432</v>
      </c>
      <c r="K692">
        <v>0.62715400455185899</v>
      </c>
      <c r="L692" t="s">
        <v>33</v>
      </c>
      <c r="M692" t="s">
        <v>34</v>
      </c>
      <c r="N692" t="s">
        <v>35</v>
      </c>
      <c r="O692">
        <v>0.94261881076499798</v>
      </c>
      <c r="P692" t="s">
        <v>36</v>
      </c>
    </row>
    <row r="693" spans="1:16">
      <c r="A693">
        <v>692</v>
      </c>
      <c r="B693" t="s">
        <v>748</v>
      </c>
      <c r="C693">
        <v>74</v>
      </c>
      <c r="D693">
        <v>83</v>
      </c>
      <c r="E693">
        <v>60.047018131580799</v>
      </c>
      <c r="F693">
        <v>0.89473684210526305</v>
      </c>
      <c r="G693">
        <v>2831.8664790170101</v>
      </c>
      <c r="H693">
        <v>769.63166072254603</v>
      </c>
      <c r="I693">
        <v>0.60234993709789597</v>
      </c>
      <c r="J693">
        <v>6.0078182581194198E-2</v>
      </c>
      <c r="K693">
        <v>0.47256808373431203</v>
      </c>
      <c r="L693" t="s">
        <v>33</v>
      </c>
      <c r="M693" t="s">
        <v>34</v>
      </c>
      <c r="N693" t="s">
        <v>35</v>
      </c>
      <c r="O693">
        <v>0.90854693077088899</v>
      </c>
      <c r="P693" t="s">
        <v>36</v>
      </c>
    </row>
    <row r="694" spans="1:16">
      <c r="A694">
        <v>693</v>
      </c>
      <c r="B694" t="s">
        <v>749</v>
      </c>
      <c r="C694">
        <v>66</v>
      </c>
      <c r="D694">
        <v>131</v>
      </c>
      <c r="E694">
        <v>64.800540308273398</v>
      </c>
      <c r="F694">
        <v>0.50630007085686901</v>
      </c>
      <c r="G694">
        <v>3297.9733009451802</v>
      </c>
      <c r="H694">
        <v>657.54936215991597</v>
      </c>
      <c r="I694">
        <v>0.81381201476757503</v>
      </c>
      <c r="J694">
        <v>9.5851801085669097E-2</v>
      </c>
      <c r="K694">
        <v>0.53074843925658399</v>
      </c>
      <c r="L694" t="s">
        <v>33</v>
      </c>
      <c r="M694" t="s">
        <v>34</v>
      </c>
      <c r="N694" t="s">
        <v>35</v>
      </c>
      <c r="O694">
        <v>0.92133630545993495</v>
      </c>
      <c r="P694" t="s">
        <v>36</v>
      </c>
    </row>
    <row r="695" spans="1:16">
      <c r="A695">
        <v>694</v>
      </c>
      <c r="B695" t="s">
        <v>750</v>
      </c>
      <c r="C695">
        <v>47</v>
      </c>
      <c r="D695">
        <v>75</v>
      </c>
      <c r="E695">
        <v>54.698535279679199</v>
      </c>
      <c r="F695">
        <v>0.62450588555706199</v>
      </c>
      <c r="G695">
        <v>2349.85613988658</v>
      </c>
      <c r="H695">
        <v>253.55543205903899</v>
      </c>
      <c r="I695">
        <v>0.78174547033538999</v>
      </c>
      <c r="J695">
        <v>0.45930936557207902</v>
      </c>
      <c r="K695">
        <v>0.86125183853570797</v>
      </c>
      <c r="L695" t="s">
        <v>55</v>
      </c>
      <c r="M695" t="s">
        <v>34</v>
      </c>
      <c r="N695" t="s">
        <v>35</v>
      </c>
      <c r="O695">
        <v>0.78359471180754503</v>
      </c>
      <c r="P695" t="s">
        <v>36</v>
      </c>
    </row>
    <row r="696" spans="1:16">
      <c r="A696">
        <v>695</v>
      </c>
      <c r="B696" t="s">
        <v>751</v>
      </c>
      <c r="C696">
        <v>88</v>
      </c>
      <c r="D696">
        <v>53</v>
      </c>
      <c r="E696">
        <v>56.0248358161478</v>
      </c>
      <c r="F696">
        <v>1.6530612244898</v>
      </c>
      <c r="G696">
        <v>2465.1937973535</v>
      </c>
      <c r="H696">
        <v>478.230392238783</v>
      </c>
      <c r="I696">
        <v>0.73949149959626803</v>
      </c>
      <c r="J696">
        <v>0.13545236273170599</v>
      </c>
      <c r="K696">
        <v>0.61288892173527498</v>
      </c>
      <c r="L696" t="s">
        <v>33</v>
      </c>
      <c r="M696" t="s">
        <v>34</v>
      </c>
      <c r="N696" t="s">
        <v>35</v>
      </c>
      <c r="O696">
        <v>0.89944642739713199</v>
      </c>
      <c r="P696" t="s">
        <v>36</v>
      </c>
    </row>
    <row r="697" spans="1:16">
      <c r="A697">
        <v>696</v>
      </c>
      <c r="B697" t="s">
        <v>752</v>
      </c>
      <c r="C697">
        <v>57</v>
      </c>
      <c r="D697">
        <v>114</v>
      </c>
      <c r="E697">
        <v>54.330564818305199</v>
      </c>
      <c r="F697">
        <v>0.50210643531433097</v>
      </c>
      <c r="G697">
        <v>2318.3463674858199</v>
      </c>
      <c r="H697">
        <v>524.48032595779603</v>
      </c>
      <c r="I697">
        <v>0.71161039079807897</v>
      </c>
      <c r="J697">
        <v>0.10590824751028401</v>
      </c>
      <c r="K697">
        <v>0.52897887204530802</v>
      </c>
      <c r="L697" t="s">
        <v>41</v>
      </c>
      <c r="M697" t="s">
        <v>34</v>
      </c>
      <c r="N697" t="s">
        <v>35</v>
      </c>
      <c r="O697">
        <v>0.69208261995708897</v>
      </c>
      <c r="P697" t="s">
        <v>36</v>
      </c>
    </row>
    <row r="698" spans="1:16">
      <c r="A698">
        <v>697</v>
      </c>
      <c r="B698" t="s">
        <v>753</v>
      </c>
      <c r="C698">
        <v>88</v>
      </c>
      <c r="D698">
        <v>93</v>
      </c>
      <c r="E698">
        <v>73.503024918921398</v>
      </c>
      <c r="F698">
        <v>0.94705881402566605</v>
      </c>
      <c r="G698">
        <v>4243.26647296786</v>
      </c>
      <c r="H698">
        <v>841.75534573876303</v>
      </c>
      <c r="I698">
        <v>0.68375380887543002</v>
      </c>
      <c r="J698">
        <v>7.5255527389594401E-2</v>
      </c>
      <c r="K698">
        <v>0.59352196420032799</v>
      </c>
      <c r="L698" t="s">
        <v>211</v>
      </c>
      <c r="M698" t="s">
        <v>34</v>
      </c>
      <c r="N698" t="s">
        <v>35</v>
      </c>
      <c r="O698">
        <v>0.85806783548836796</v>
      </c>
      <c r="P698" t="s">
        <v>36</v>
      </c>
    </row>
    <row r="699" spans="1:16">
      <c r="A699">
        <v>698</v>
      </c>
      <c r="B699" t="s">
        <v>754</v>
      </c>
      <c r="C699">
        <v>113</v>
      </c>
      <c r="D699">
        <v>63</v>
      </c>
      <c r="E699">
        <v>67.727822245101095</v>
      </c>
      <c r="F699">
        <v>1.7969608911994599</v>
      </c>
      <c r="G699">
        <v>3602.6668548204202</v>
      </c>
      <c r="H699">
        <v>553.57058440198102</v>
      </c>
      <c r="I699">
        <v>0.62391760156523102</v>
      </c>
      <c r="J699">
        <v>0.147736552008707</v>
      </c>
      <c r="K699">
        <v>0.63232723762815302</v>
      </c>
      <c r="L699" t="s">
        <v>33</v>
      </c>
      <c r="M699" t="s">
        <v>34</v>
      </c>
      <c r="N699" t="s">
        <v>35</v>
      </c>
      <c r="O699">
        <v>0.89975550633442702</v>
      </c>
      <c r="P699" t="s">
        <v>36</v>
      </c>
    </row>
    <row r="700" spans="1:16">
      <c r="A700">
        <v>699</v>
      </c>
      <c r="B700" t="s">
        <v>755</v>
      </c>
      <c r="C700">
        <v>88</v>
      </c>
      <c r="D700">
        <v>88</v>
      </c>
      <c r="E700">
        <v>71.775752365951305</v>
      </c>
      <c r="F700">
        <v>1</v>
      </c>
      <c r="G700">
        <v>4046.1817644612502</v>
      </c>
      <c r="H700">
        <v>875.10715115018502</v>
      </c>
      <c r="I700">
        <v>0.664037888805735</v>
      </c>
      <c r="J700">
        <v>6.6394604292052697E-2</v>
      </c>
      <c r="K700">
        <v>0.56681519113850298</v>
      </c>
      <c r="L700" t="s">
        <v>33</v>
      </c>
      <c r="M700" t="s">
        <v>34</v>
      </c>
      <c r="N700" t="s">
        <v>35</v>
      </c>
      <c r="O700">
        <v>0.95229146222357397</v>
      </c>
      <c r="P700" t="s">
        <v>36</v>
      </c>
    </row>
    <row r="701" spans="1:16">
      <c r="A701">
        <v>700</v>
      </c>
      <c r="B701" t="s">
        <v>756</v>
      </c>
      <c r="C701">
        <v>48</v>
      </c>
      <c r="D701">
        <v>93</v>
      </c>
      <c r="E701">
        <v>57.7316673239689</v>
      </c>
      <c r="F701">
        <v>0.51786444388757702</v>
      </c>
      <c r="G701">
        <v>2617.6892052930102</v>
      </c>
      <c r="H701">
        <v>368.95442993184798</v>
      </c>
      <c r="I701">
        <v>0.72352800381038596</v>
      </c>
      <c r="J701">
        <v>0.24164760089574699</v>
      </c>
      <c r="K701">
        <v>0.68068331143232597</v>
      </c>
      <c r="L701" t="s">
        <v>194</v>
      </c>
      <c r="M701" t="s">
        <v>34</v>
      </c>
      <c r="N701" t="s">
        <v>35</v>
      </c>
      <c r="O701">
        <v>0.86162902313170497</v>
      </c>
      <c r="P701" t="s">
        <v>36</v>
      </c>
    </row>
    <row r="702" spans="1:16">
      <c r="A702">
        <v>701</v>
      </c>
      <c r="B702" t="s">
        <v>757</v>
      </c>
      <c r="C702">
        <v>68</v>
      </c>
      <c r="D702">
        <v>56</v>
      </c>
      <c r="E702">
        <v>57.040798116951599</v>
      </c>
      <c r="F702">
        <v>1.21593870304605</v>
      </c>
      <c r="G702">
        <v>2555.4128155009498</v>
      </c>
      <c r="H702">
        <v>275.49641959408098</v>
      </c>
      <c r="I702">
        <v>0.61445948008871099</v>
      </c>
      <c r="J702">
        <v>0.42309609246826702</v>
      </c>
      <c r="K702">
        <v>0.827421916357861</v>
      </c>
      <c r="L702" t="s">
        <v>33</v>
      </c>
      <c r="M702" t="s">
        <v>34</v>
      </c>
      <c r="N702" t="s">
        <v>35</v>
      </c>
      <c r="O702">
        <v>0.92916456770529299</v>
      </c>
      <c r="P702" t="s">
        <v>36</v>
      </c>
    </row>
    <row r="703" spans="1:16">
      <c r="A703">
        <v>702</v>
      </c>
      <c r="B703" t="s">
        <v>758</v>
      </c>
      <c r="C703">
        <v>89</v>
      </c>
      <c r="D703">
        <v>164</v>
      </c>
      <c r="E703">
        <v>102.278870362137</v>
      </c>
      <c r="F703">
        <v>0.54297493291279297</v>
      </c>
      <c r="G703">
        <v>8216.0245224952796</v>
      </c>
      <c r="H703">
        <v>627.57683926789696</v>
      </c>
      <c r="I703">
        <v>0.70232722576387696</v>
      </c>
      <c r="J703">
        <v>0.26214270452198402</v>
      </c>
      <c r="K703">
        <v>0.68716125503455805</v>
      </c>
      <c r="L703" t="s">
        <v>93</v>
      </c>
      <c r="M703" t="s">
        <v>34</v>
      </c>
      <c r="N703" t="s">
        <v>35</v>
      </c>
      <c r="O703">
        <v>0.72533707721271601</v>
      </c>
      <c r="P703" t="s">
        <v>36</v>
      </c>
    </row>
    <row r="704" spans="1:16">
      <c r="A704">
        <v>703</v>
      </c>
      <c r="B704" t="s">
        <v>759</v>
      </c>
      <c r="C704">
        <v>128</v>
      </c>
      <c r="D704">
        <v>127</v>
      </c>
      <c r="E704">
        <v>81.353493249193406</v>
      </c>
      <c r="F704">
        <v>1.0042918454935601</v>
      </c>
      <c r="G704">
        <v>5198.0720291115304</v>
      </c>
      <c r="H704">
        <v>911.91734999314599</v>
      </c>
      <c r="I704">
        <v>0.64254222437011399</v>
      </c>
      <c r="J704">
        <v>7.8549097584831903E-2</v>
      </c>
      <c r="K704">
        <v>0.461793405780835</v>
      </c>
      <c r="L704" t="s">
        <v>211</v>
      </c>
      <c r="M704" t="s">
        <v>34</v>
      </c>
      <c r="N704" t="s">
        <v>35</v>
      </c>
      <c r="O704">
        <v>0.84400023774270305</v>
      </c>
      <c r="P704" t="s">
        <v>36</v>
      </c>
    </row>
    <row r="705" spans="1:16">
      <c r="A705">
        <v>704</v>
      </c>
      <c r="B705" t="s">
        <v>760</v>
      </c>
      <c r="C705">
        <v>131</v>
      </c>
      <c r="D705">
        <v>93</v>
      </c>
      <c r="E705">
        <v>77.082153340818095</v>
      </c>
      <c r="F705">
        <v>1.4113877917430799</v>
      </c>
      <c r="G705">
        <v>4666.5675663516104</v>
      </c>
      <c r="H705">
        <v>674.64322176529004</v>
      </c>
      <c r="I705">
        <v>0.63768832941619702</v>
      </c>
      <c r="J705">
        <v>0.12884248713015001</v>
      </c>
      <c r="K705">
        <v>0.54330408901348004</v>
      </c>
      <c r="L705" t="s">
        <v>41</v>
      </c>
      <c r="M705" t="s">
        <v>34</v>
      </c>
      <c r="N705" t="s">
        <v>35</v>
      </c>
      <c r="O705">
        <v>0.75676899151461896</v>
      </c>
      <c r="P705" t="s">
        <v>36</v>
      </c>
    </row>
    <row r="706" spans="1:16">
      <c r="A706">
        <v>705</v>
      </c>
      <c r="B706" t="s">
        <v>761</v>
      </c>
      <c r="C706">
        <v>83</v>
      </c>
      <c r="D706">
        <v>73</v>
      </c>
      <c r="E706">
        <v>62.067842623258997</v>
      </c>
      <c r="F706">
        <v>1.1343283582089601</v>
      </c>
      <c r="G706">
        <v>3025.68130548204</v>
      </c>
      <c r="H706">
        <v>639.779131667407</v>
      </c>
      <c r="I706">
        <v>0.57830168219783495</v>
      </c>
      <c r="J706">
        <v>9.2890843312042906E-2</v>
      </c>
      <c r="K706">
        <v>0.60555671237766595</v>
      </c>
      <c r="L706" t="s">
        <v>44</v>
      </c>
      <c r="M706" t="s">
        <v>34</v>
      </c>
      <c r="N706" t="s">
        <v>35</v>
      </c>
      <c r="O706">
        <v>0.80551452286546998</v>
      </c>
      <c r="P706" t="s">
        <v>36</v>
      </c>
    </row>
    <row r="707" spans="1:16">
      <c r="A707">
        <v>706</v>
      </c>
      <c r="B707" t="s">
        <v>762</v>
      </c>
      <c r="C707">
        <v>53</v>
      </c>
      <c r="D707">
        <v>87</v>
      </c>
      <c r="E707">
        <v>53.930266608220599</v>
      </c>
      <c r="F707">
        <v>0.60624999999999996</v>
      </c>
      <c r="G707">
        <v>2284.3098680529301</v>
      </c>
      <c r="H707">
        <v>431.92566131892403</v>
      </c>
      <c r="I707">
        <v>0.69293314785944005</v>
      </c>
      <c r="J707">
        <v>0.15386748888795501</v>
      </c>
      <c r="K707">
        <v>0.68209657376176103</v>
      </c>
      <c r="L707" t="s">
        <v>38</v>
      </c>
      <c r="M707" t="s">
        <v>34</v>
      </c>
      <c r="N707" t="s">
        <v>35</v>
      </c>
      <c r="O707">
        <v>0.68490792532604605</v>
      </c>
      <c r="P707" t="s">
        <v>36</v>
      </c>
    </row>
    <row r="708" spans="1:16">
      <c r="A708">
        <v>707</v>
      </c>
      <c r="B708" t="s">
        <v>763</v>
      </c>
      <c r="C708">
        <v>144</v>
      </c>
      <c r="D708">
        <v>181</v>
      </c>
      <c r="E708">
        <v>119.926097305141</v>
      </c>
      <c r="F708">
        <v>0.79518072289156605</v>
      </c>
      <c r="G708">
        <v>11295.8075126654</v>
      </c>
      <c r="H708">
        <v>1041.4112728976199</v>
      </c>
      <c r="I708">
        <v>0.58259662300686899</v>
      </c>
      <c r="J708">
        <v>0.130882806297446</v>
      </c>
      <c r="K708">
        <v>0.57604238515003803</v>
      </c>
      <c r="L708" t="s">
        <v>41</v>
      </c>
      <c r="M708" t="s">
        <v>34</v>
      </c>
      <c r="N708" t="s">
        <v>35</v>
      </c>
      <c r="O708">
        <v>0.71205722696492302</v>
      </c>
      <c r="P708" t="s">
        <v>36</v>
      </c>
    </row>
    <row r="709" spans="1:16">
      <c r="A709">
        <v>708</v>
      </c>
      <c r="B709" t="s">
        <v>764</v>
      </c>
      <c r="C709">
        <v>141</v>
      </c>
      <c r="D709">
        <v>174</v>
      </c>
      <c r="E709">
        <v>125.746522553784</v>
      </c>
      <c r="F709">
        <v>0.81537616896312404</v>
      </c>
      <c r="G709">
        <v>12418.863362949</v>
      </c>
      <c r="H709">
        <v>860.65589674192904</v>
      </c>
      <c r="I709">
        <v>0.560853694775585</v>
      </c>
      <c r="J709">
        <v>0.210684514411033</v>
      </c>
      <c r="K709">
        <v>0.66633438334861805</v>
      </c>
      <c r="L709" t="s">
        <v>106</v>
      </c>
      <c r="M709" t="s">
        <v>34</v>
      </c>
      <c r="N709" t="s">
        <v>35</v>
      </c>
      <c r="O709">
        <v>0.71363831883872397</v>
      </c>
      <c r="P709" t="s">
        <v>36</v>
      </c>
    </row>
    <row r="710" spans="1:16">
      <c r="A710">
        <v>709</v>
      </c>
      <c r="B710" t="s">
        <v>765</v>
      </c>
      <c r="C710">
        <v>72</v>
      </c>
      <c r="D710">
        <v>169</v>
      </c>
      <c r="E710">
        <v>80.828408203523097</v>
      </c>
      <c r="F710">
        <v>0.42947683873157699</v>
      </c>
      <c r="G710">
        <v>5131.1880782608696</v>
      </c>
      <c r="H710">
        <v>539.24772887240294</v>
      </c>
      <c r="I710">
        <v>0.64239243443028204</v>
      </c>
      <c r="J710">
        <v>0.22174362767900899</v>
      </c>
      <c r="K710">
        <v>0.65721791772163995</v>
      </c>
      <c r="L710" t="s">
        <v>33</v>
      </c>
      <c r="M710" t="s">
        <v>34</v>
      </c>
      <c r="N710" t="s">
        <v>35</v>
      </c>
      <c r="O710">
        <v>0.93379474025758302</v>
      </c>
      <c r="P710" t="s">
        <v>36</v>
      </c>
    </row>
    <row r="711" spans="1:16">
      <c r="A711">
        <v>710</v>
      </c>
      <c r="B711" t="s">
        <v>766</v>
      </c>
      <c r="C711">
        <v>51</v>
      </c>
      <c r="D711">
        <v>58</v>
      </c>
      <c r="E711">
        <v>52.287586777832999</v>
      </c>
      <c r="F711">
        <v>0.88000007768507704</v>
      </c>
      <c r="G711">
        <v>2147.2720843100201</v>
      </c>
      <c r="H711">
        <v>231.80153360771101</v>
      </c>
      <c r="I711">
        <v>0.68803806308136395</v>
      </c>
      <c r="J711">
        <v>0.502185688919079</v>
      </c>
      <c r="K711">
        <v>0.89311325420375898</v>
      </c>
      <c r="L711" t="s">
        <v>55</v>
      </c>
      <c r="M711" t="s">
        <v>34</v>
      </c>
      <c r="N711" t="s">
        <v>35</v>
      </c>
      <c r="O711">
        <v>0.779585392323073</v>
      </c>
      <c r="P711" t="s">
        <v>36</v>
      </c>
    </row>
    <row r="712" spans="1:16">
      <c r="A712">
        <v>711</v>
      </c>
      <c r="B712" t="s">
        <v>767</v>
      </c>
      <c r="C712">
        <v>152</v>
      </c>
      <c r="D712">
        <v>143</v>
      </c>
      <c r="E712">
        <v>106.751239319766</v>
      </c>
      <c r="F712">
        <v>1.05703422053232</v>
      </c>
      <c r="G712">
        <v>8950.2616718336503</v>
      </c>
      <c r="H712">
        <v>800.92386998301004</v>
      </c>
      <c r="I712">
        <v>0.74592368591549096</v>
      </c>
      <c r="J712">
        <v>0.175332781407673</v>
      </c>
      <c r="K712">
        <v>0.62523231547143199</v>
      </c>
      <c r="L712" t="s">
        <v>33</v>
      </c>
      <c r="M712" t="s">
        <v>34</v>
      </c>
      <c r="N712" t="s">
        <v>35</v>
      </c>
      <c r="O712">
        <v>0.90204980733957996</v>
      </c>
      <c r="P712" t="s">
        <v>36</v>
      </c>
    </row>
    <row r="713" spans="1:16">
      <c r="A713">
        <v>712</v>
      </c>
      <c r="B713" t="s">
        <v>768</v>
      </c>
      <c r="C713">
        <v>119</v>
      </c>
      <c r="D713">
        <v>81</v>
      </c>
      <c r="E713">
        <v>91.342919042995305</v>
      </c>
      <c r="F713">
        <v>1.47567432375117</v>
      </c>
      <c r="G713">
        <v>6552.9922423440503</v>
      </c>
      <c r="H713">
        <v>435.76601892626798</v>
      </c>
      <c r="I713">
        <v>0.48431226305731401</v>
      </c>
      <c r="J713">
        <v>0.433653440205513</v>
      </c>
      <c r="K713">
        <v>0.82058106422974597</v>
      </c>
      <c r="L713" t="s">
        <v>41</v>
      </c>
      <c r="M713" t="s">
        <v>34</v>
      </c>
      <c r="N713" t="s">
        <v>35</v>
      </c>
      <c r="O713">
        <v>0.70294843147764596</v>
      </c>
      <c r="P713" t="s">
        <v>36</v>
      </c>
    </row>
    <row r="714" spans="1:16">
      <c r="A714">
        <v>713</v>
      </c>
      <c r="B714" t="s">
        <v>769</v>
      </c>
      <c r="C714">
        <v>139</v>
      </c>
      <c r="D714">
        <v>59</v>
      </c>
      <c r="E714">
        <v>53.609993977269902</v>
      </c>
      <c r="F714">
        <v>2.3522581019709499</v>
      </c>
      <c r="G714">
        <v>2257.25902570889</v>
      </c>
      <c r="H714">
        <v>731.99561086271103</v>
      </c>
      <c r="I714">
        <v>0.58286830250891397</v>
      </c>
      <c r="J714">
        <v>5.29388262890466E-2</v>
      </c>
      <c r="K714">
        <v>0.33189099412137502</v>
      </c>
      <c r="L714" t="s">
        <v>33</v>
      </c>
      <c r="M714" t="s">
        <v>34</v>
      </c>
      <c r="N714" t="s">
        <v>35</v>
      </c>
      <c r="O714">
        <v>0.94554482850607002</v>
      </c>
      <c r="P714" t="s">
        <v>36</v>
      </c>
    </row>
    <row r="715" spans="1:16">
      <c r="A715">
        <v>714</v>
      </c>
      <c r="B715" t="s">
        <v>770</v>
      </c>
      <c r="C715">
        <v>78</v>
      </c>
      <c r="D715">
        <v>68</v>
      </c>
      <c r="E715">
        <v>50.713021919047598</v>
      </c>
      <c r="F715">
        <v>1.1439998955077999</v>
      </c>
      <c r="G715">
        <v>2019.89531568998</v>
      </c>
      <c r="H715">
        <v>627.55575801683494</v>
      </c>
      <c r="I715">
        <v>0.75533446895263201</v>
      </c>
      <c r="J715">
        <v>6.4451657210706406E-2</v>
      </c>
      <c r="K715">
        <v>0.50270030332174298</v>
      </c>
      <c r="L715" t="s">
        <v>111</v>
      </c>
      <c r="M715" t="s">
        <v>34</v>
      </c>
      <c r="N715" t="s">
        <v>35</v>
      </c>
      <c r="O715">
        <v>0.74897098258258799</v>
      </c>
      <c r="P715" t="s">
        <v>36</v>
      </c>
    </row>
    <row r="716" spans="1:16">
      <c r="A716">
        <v>715</v>
      </c>
      <c r="B716" t="s">
        <v>771</v>
      </c>
      <c r="C716">
        <v>80</v>
      </c>
      <c r="D716">
        <v>75</v>
      </c>
      <c r="E716">
        <v>71.587632783596305</v>
      </c>
      <c r="F716">
        <v>1.06666666666667</v>
      </c>
      <c r="G716">
        <v>4025</v>
      </c>
      <c r="H716">
        <v>335.56348919868498</v>
      </c>
      <c r="I716">
        <v>0.60014587684780196</v>
      </c>
      <c r="J716">
        <v>0.44918613826965598</v>
      </c>
      <c r="K716">
        <v>0.80500000000000005</v>
      </c>
      <c r="L716" t="s">
        <v>41</v>
      </c>
      <c r="M716" t="s">
        <v>34</v>
      </c>
      <c r="N716" t="s">
        <v>35</v>
      </c>
      <c r="O716">
        <v>0.72095882497946095</v>
      </c>
      <c r="P716" t="s">
        <v>36</v>
      </c>
    </row>
    <row r="717" spans="1:16">
      <c r="A717">
        <v>716</v>
      </c>
      <c r="B717" t="s">
        <v>772</v>
      </c>
      <c r="C717">
        <v>98</v>
      </c>
      <c r="D717">
        <v>46</v>
      </c>
      <c r="E717">
        <v>51.027371449578801</v>
      </c>
      <c r="F717">
        <v>2.1300228787369102</v>
      </c>
      <c r="G717">
        <v>2045.01395500945</v>
      </c>
      <c r="H717">
        <v>387.701607801085</v>
      </c>
      <c r="I717">
        <v>0.71011720044398197</v>
      </c>
      <c r="J717">
        <v>0.17096646650917999</v>
      </c>
      <c r="K717">
        <v>0.59482944965630502</v>
      </c>
      <c r="L717" t="s">
        <v>55</v>
      </c>
      <c r="M717" t="s">
        <v>34</v>
      </c>
      <c r="N717" t="s">
        <v>35</v>
      </c>
      <c r="O717">
        <v>0.76932150550772804</v>
      </c>
      <c r="P717" t="s">
        <v>36</v>
      </c>
    </row>
    <row r="718" spans="1:16">
      <c r="A718">
        <v>717</v>
      </c>
      <c r="B718" t="s">
        <v>773</v>
      </c>
      <c r="C718">
        <v>69</v>
      </c>
      <c r="D718">
        <v>127</v>
      </c>
      <c r="E718">
        <v>77.339507149873199</v>
      </c>
      <c r="F718">
        <v>0.54262951912489699</v>
      </c>
      <c r="G718">
        <v>4697.7800767485796</v>
      </c>
      <c r="H718">
        <v>394.05161817871999</v>
      </c>
      <c r="I718">
        <v>0.665523810670265</v>
      </c>
      <c r="J718">
        <v>0.38018617058057402</v>
      </c>
      <c r="K718">
        <v>0.76839111197549503</v>
      </c>
      <c r="L718" t="s">
        <v>93</v>
      </c>
      <c r="M718" t="s">
        <v>34</v>
      </c>
      <c r="N718" t="s">
        <v>35</v>
      </c>
      <c r="O718">
        <v>0.840767894458883</v>
      </c>
      <c r="P718" t="s">
        <v>36</v>
      </c>
    </row>
    <row r="719" spans="1:16">
      <c r="A719">
        <v>718</v>
      </c>
      <c r="B719" t="s">
        <v>774</v>
      </c>
      <c r="C719">
        <v>150</v>
      </c>
      <c r="D719">
        <v>156</v>
      </c>
      <c r="E719">
        <v>95.037801217424601</v>
      </c>
      <c r="F719">
        <v>0.95818814441814204</v>
      </c>
      <c r="G719">
        <v>7093.86045822306</v>
      </c>
      <c r="H719">
        <v>1344.1176578602599</v>
      </c>
      <c r="I719">
        <v>0.64280739695766798</v>
      </c>
      <c r="J719">
        <v>4.9342134444813397E-2</v>
      </c>
      <c r="K719">
        <v>0.38694718067209899</v>
      </c>
      <c r="L719" t="s">
        <v>33</v>
      </c>
      <c r="M719" t="s">
        <v>34</v>
      </c>
      <c r="N719" t="s">
        <v>35</v>
      </c>
      <c r="O719">
        <v>0.89785226389079198</v>
      </c>
      <c r="P719" t="s">
        <v>36</v>
      </c>
    </row>
    <row r="720" spans="1:16">
      <c r="A720">
        <v>719</v>
      </c>
      <c r="B720" t="s">
        <v>775</v>
      </c>
      <c r="C720">
        <v>83</v>
      </c>
      <c r="D720">
        <v>73</v>
      </c>
      <c r="E720">
        <v>73.399967593297703</v>
      </c>
      <c r="F720">
        <v>1.1343283582089601</v>
      </c>
      <c r="G720">
        <v>4231.3759928166401</v>
      </c>
      <c r="H720">
        <v>517.88292006129802</v>
      </c>
      <c r="I720">
        <v>0.63602525387062303</v>
      </c>
      <c r="J720">
        <v>0.19825689744779501</v>
      </c>
      <c r="K720">
        <v>0.78074265028521295</v>
      </c>
      <c r="L720" t="s">
        <v>33</v>
      </c>
      <c r="M720" t="s">
        <v>34</v>
      </c>
      <c r="N720" t="s">
        <v>35</v>
      </c>
      <c r="O720">
        <v>0.93542505621290895</v>
      </c>
      <c r="P720" t="s">
        <v>36</v>
      </c>
    </row>
    <row r="721" spans="1:16">
      <c r="A721">
        <v>720</v>
      </c>
      <c r="B721" t="s">
        <v>776</v>
      </c>
      <c r="C721">
        <v>49</v>
      </c>
      <c r="D721">
        <v>78</v>
      </c>
      <c r="E721">
        <v>51.681465300553697</v>
      </c>
      <c r="F721">
        <v>0.62237762237762195</v>
      </c>
      <c r="G721">
        <v>2097.7779606805302</v>
      </c>
      <c r="H721">
        <v>377.116640941578</v>
      </c>
      <c r="I721">
        <v>0.63151914038036805</v>
      </c>
      <c r="J721">
        <v>0.185360839933186</v>
      </c>
      <c r="K721">
        <v>0.67832940837218203</v>
      </c>
      <c r="L721" t="s">
        <v>33</v>
      </c>
      <c r="M721" t="s">
        <v>34</v>
      </c>
      <c r="N721" t="s">
        <v>35</v>
      </c>
      <c r="O721">
        <v>0.85177106068557895</v>
      </c>
      <c r="P721" t="s">
        <v>36</v>
      </c>
    </row>
    <row r="722" spans="1:16">
      <c r="A722">
        <v>721</v>
      </c>
      <c r="B722" t="s">
        <v>777</v>
      </c>
      <c r="C722">
        <v>64</v>
      </c>
      <c r="D722">
        <v>53</v>
      </c>
      <c r="E722">
        <v>54.592911139838598</v>
      </c>
      <c r="F722">
        <v>1.19387755102041</v>
      </c>
      <c r="G722">
        <v>2340.7896487712701</v>
      </c>
      <c r="H722">
        <v>286.774945587594</v>
      </c>
      <c r="I722">
        <v>0.68459895524244196</v>
      </c>
      <c r="J722">
        <v>0.357676033112938</v>
      </c>
      <c r="K722">
        <v>0.83624488929007601</v>
      </c>
      <c r="L722" t="s">
        <v>33</v>
      </c>
      <c r="M722" t="s">
        <v>34</v>
      </c>
      <c r="N722" t="s">
        <v>35</v>
      </c>
      <c r="O722">
        <v>0.93630259148155903</v>
      </c>
      <c r="P722" t="s">
        <v>36</v>
      </c>
    </row>
    <row r="723" spans="1:16">
      <c r="A723">
        <v>722</v>
      </c>
      <c r="B723" t="s">
        <v>778</v>
      </c>
      <c r="C723">
        <v>133</v>
      </c>
      <c r="D723">
        <v>85</v>
      </c>
      <c r="E723">
        <v>87.8062852720645</v>
      </c>
      <c r="F723">
        <v>1.5603846649434201</v>
      </c>
      <c r="G723">
        <v>6055.3756480151196</v>
      </c>
      <c r="H723">
        <v>514.47770760049002</v>
      </c>
      <c r="I723">
        <v>0.76681747861772498</v>
      </c>
      <c r="J723">
        <v>0.287486748560071</v>
      </c>
      <c r="K723">
        <v>0.73333213334293301</v>
      </c>
      <c r="L723" t="s">
        <v>74</v>
      </c>
      <c r="M723" t="s">
        <v>34</v>
      </c>
      <c r="N723" t="s">
        <v>35</v>
      </c>
      <c r="O723">
        <v>0.67777427079636998</v>
      </c>
      <c r="P723" t="s">
        <v>36</v>
      </c>
    </row>
    <row r="724" spans="1:16">
      <c r="A724">
        <v>723</v>
      </c>
      <c r="B724" t="s">
        <v>779</v>
      </c>
      <c r="C724">
        <v>163</v>
      </c>
      <c r="D724">
        <v>152</v>
      </c>
      <c r="E724">
        <v>113.556193604547</v>
      </c>
      <c r="F724">
        <v>1.0755395849301099</v>
      </c>
      <c r="G724">
        <v>10127.7164688091</v>
      </c>
      <c r="H724">
        <v>1478.0352425604301</v>
      </c>
      <c r="I724">
        <v>0.52521654997939704</v>
      </c>
      <c r="J724">
        <v>5.8257496717809602E-2</v>
      </c>
      <c r="K724">
        <v>0.51575107101227702</v>
      </c>
      <c r="L724" t="s">
        <v>257</v>
      </c>
      <c r="M724" t="s">
        <v>34</v>
      </c>
      <c r="N724" t="s">
        <v>35</v>
      </c>
      <c r="O724">
        <v>0.82590347714699497</v>
      </c>
      <c r="P724" t="s">
        <v>36</v>
      </c>
    </row>
    <row r="725" spans="1:16">
      <c r="A725">
        <v>724</v>
      </c>
      <c r="B725" t="s">
        <v>780</v>
      </c>
      <c r="C725">
        <v>242</v>
      </c>
      <c r="D725">
        <v>111</v>
      </c>
      <c r="E725">
        <v>125.371228699082</v>
      </c>
      <c r="F725">
        <v>2.1853783414599</v>
      </c>
      <c r="G725">
        <v>12344.845124007599</v>
      </c>
      <c r="H725">
        <v>955.05324550245098</v>
      </c>
      <c r="I725">
        <v>0.62366490340013103</v>
      </c>
      <c r="J725">
        <v>0.170074945408793</v>
      </c>
      <c r="K725">
        <v>0.64632276840950298</v>
      </c>
      <c r="L725" t="s">
        <v>41</v>
      </c>
      <c r="M725" t="s">
        <v>34</v>
      </c>
      <c r="N725" t="s">
        <v>35</v>
      </c>
      <c r="O725">
        <v>0.76070757593837302</v>
      </c>
      <c r="P725" t="s">
        <v>36</v>
      </c>
    </row>
    <row r="726" spans="1:16">
      <c r="A726">
        <v>725</v>
      </c>
      <c r="B726" t="s">
        <v>781</v>
      </c>
      <c r="C726">
        <v>106</v>
      </c>
      <c r="D726">
        <v>96</v>
      </c>
      <c r="E726">
        <v>77.218290075191504</v>
      </c>
      <c r="F726">
        <v>1.1030674777299501</v>
      </c>
      <c r="G726">
        <v>4683.0656075614397</v>
      </c>
      <c r="H726">
        <v>489.22002075527001</v>
      </c>
      <c r="I726">
        <v>0.72265683066526198</v>
      </c>
      <c r="J726">
        <v>0.24588478874975001</v>
      </c>
      <c r="K726">
        <v>0.66318669753736104</v>
      </c>
      <c r="L726" t="s">
        <v>44</v>
      </c>
      <c r="M726" t="s">
        <v>34</v>
      </c>
      <c r="N726" t="s">
        <v>35</v>
      </c>
      <c r="O726">
        <v>0.83185789590522896</v>
      </c>
      <c r="P726" t="s">
        <v>36</v>
      </c>
    </row>
    <row r="727" spans="1:16">
      <c r="A727">
        <v>726</v>
      </c>
      <c r="B727" t="s">
        <v>782</v>
      </c>
      <c r="C727">
        <v>99</v>
      </c>
      <c r="D727">
        <v>57</v>
      </c>
      <c r="E727">
        <v>57.462244834846402</v>
      </c>
      <c r="F727">
        <v>1.75</v>
      </c>
      <c r="G727">
        <v>2593.3137209829902</v>
      </c>
      <c r="H727">
        <v>363.23216301876602</v>
      </c>
      <c r="I727">
        <v>0.49225060149615402</v>
      </c>
      <c r="J727">
        <v>0.246999644431213</v>
      </c>
      <c r="K727">
        <v>0.67444916892153095</v>
      </c>
      <c r="L727" t="s">
        <v>74</v>
      </c>
      <c r="M727" t="s">
        <v>34</v>
      </c>
      <c r="N727" t="s">
        <v>35</v>
      </c>
      <c r="O727">
        <v>0.75312615179962294</v>
      </c>
      <c r="P727" t="s">
        <v>36</v>
      </c>
    </row>
    <row r="728" spans="1:16">
      <c r="A728">
        <v>727</v>
      </c>
      <c r="B728" t="s">
        <v>783</v>
      </c>
      <c r="C728">
        <v>94</v>
      </c>
      <c r="D728">
        <v>103</v>
      </c>
      <c r="E728">
        <v>84.266072279342794</v>
      </c>
      <c r="F728">
        <v>0.90523736554436396</v>
      </c>
      <c r="G728">
        <v>5576.9324529300602</v>
      </c>
      <c r="H728">
        <v>439.77627737045299</v>
      </c>
      <c r="I728">
        <v>0.55281061982349899</v>
      </c>
      <c r="J728">
        <v>0.36236116809969199</v>
      </c>
      <c r="K728">
        <v>0.75600419084461601</v>
      </c>
      <c r="L728" t="s">
        <v>41</v>
      </c>
      <c r="M728" t="s">
        <v>34</v>
      </c>
      <c r="N728" t="s">
        <v>35</v>
      </c>
      <c r="O728">
        <v>0.699524121304121</v>
      </c>
      <c r="P728" t="s">
        <v>36</v>
      </c>
    </row>
    <row r="729" spans="1:16">
      <c r="A729">
        <v>728</v>
      </c>
      <c r="B729" t="s">
        <v>784</v>
      </c>
      <c r="C729">
        <v>54</v>
      </c>
      <c r="D729">
        <v>66</v>
      </c>
      <c r="E729">
        <v>51.835029243008002</v>
      </c>
      <c r="F729">
        <v>0.81450957146874003</v>
      </c>
      <c r="G729">
        <v>2110.2629648393199</v>
      </c>
      <c r="H729">
        <v>263.29185042049602</v>
      </c>
      <c r="I729">
        <v>0.66752210609484997</v>
      </c>
      <c r="J729">
        <v>0.38253537929265902</v>
      </c>
      <c r="K729">
        <v>0.79710307657758805</v>
      </c>
      <c r="L729" t="s">
        <v>33</v>
      </c>
      <c r="M729" t="s">
        <v>34</v>
      </c>
      <c r="N729" t="s">
        <v>35</v>
      </c>
      <c r="O729">
        <v>0.94583949551216695</v>
      </c>
      <c r="P729" t="s">
        <v>36</v>
      </c>
    </row>
    <row r="730" spans="1:16">
      <c r="A730">
        <v>729</v>
      </c>
      <c r="B730" t="s">
        <v>785</v>
      </c>
      <c r="C730">
        <v>78</v>
      </c>
      <c r="D730">
        <v>54</v>
      </c>
      <c r="E730">
        <v>57.391394285947399</v>
      </c>
      <c r="F730">
        <v>1.44444444444444</v>
      </c>
      <c r="G730">
        <v>2586.9225879016999</v>
      </c>
      <c r="H730">
        <v>361.37618365443302</v>
      </c>
      <c r="I730">
        <v>0.46712072233252999</v>
      </c>
      <c r="J730">
        <v>0.24892828244985399</v>
      </c>
      <c r="K730">
        <v>0.77074661234611597</v>
      </c>
      <c r="L730" t="s">
        <v>41</v>
      </c>
      <c r="M730" t="s">
        <v>34</v>
      </c>
      <c r="N730" t="s">
        <v>35</v>
      </c>
      <c r="O730">
        <v>0.83714423877726196</v>
      </c>
      <c r="P730" t="s">
        <v>36</v>
      </c>
    </row>
    <row r="731" spans="1:16">
      <c r="A731">
        <v>730</v>
      </c>
      <c r="B731" t="s">
        <v>786</v>
      </c>
      <c r="C731">
        <v>106</v>
      </c>
      <c r="D731">
        <v>83</v>
      </c>
      <c r="E731">
        <v>65.064298840192095</v>
      </c>
      <c r="F731">
        <v>1.2763157894736801</v>
      </c>
      <c r="G731">
        <v>3324.8755122873299</v>
      </c>
      <c r="H731">
        <v>472.39853092400898</v>
      </c>
      <c r="I731">
        <v>0.60846941101747998</v>
      </c>
      <c r="J731">
        <v>0.187226869878234</v>
      </c>
      <c r="K731">
        <v>0.56995082677265696</v>
      </c>
      <c r="L731" t="s">
        <v>41</v>
      </c>
      <c r="M731" t="s">
        <v>34</v>
      </c>
      <c r="N731" t="s">
        <v>35</v>
      </c>
      <c r="O731">
        <v>0.73826658373737497</v>
      </c>
      <c r="P731" t="s">
        <v>36</v>
      </c>
    </row>
    <row r="732" spans="1:16">
      <c r="A732">
        <v>731</v>
      </c>
      <c r="B732" t="s">
        <v>787</v>
      </c>
      <c r="C732">
        <v>71</v>
      </c>
      <c r="D732">
        <v>61</v>
      </c>
      <c r="E732">
        <v>60.647542451367997</v>
      </c>
      <c r="F732">
        <v>1.17904202873815</v>
      </c>
      <c r="G732">
        <v>2888.7921527410199</v>
      </c>
      <c r="H732">
        <v>243.34853637114799</v>
      </c>
      <c r="I732">
        <v>0.74186490154478901</v>
      </c>
      <c r="J732">
        <v>0.61301158581674198</v>
      </c>
      <c r="K732">
        <v>0.87763027183238496</v>
      </c>
      <c r="L732" t="s">
        <v>55</v>
      </c>
      <c r="M732" t="s">
        <v>34</v>
      </c>
      <c r="N732" t="s">
        <v>35</v>
      </c>
      <c r="O732">
        <v>0.80483493335466405</v>
      </c>
      <c r="P732" t="s">
        <v>36</v>
      </c>
    </row>
    <row r="733" spans="1:16">
      <c r="A733">
        <v>732</v>
      </c>
      <c r="B733" t="s">
        <v>788</v>
      </c>
      <c r="C733">
        <v>73</v>
      </c>
      <c r="D733">
        <v>107</v>
      </c>
      <c r="E733">
        <v>73.727960600698495</v>
      </c>
      <c r="F733">
        <v>0.68020304568527901</v>
      </c>
      <c r="G733">
        <v>4269.27689829868</v>
      </c>
      <c r="H733">
        <v>580.20209427253099</v>
      </c>
      <c r="I733">
        <v>0.734603670350371</v>
      </c>
      <c r="J733">
        <v>0.159369644254645</v>
      </c>
      <c r="K733">
        <v>0.70386434364968498</v>
      </c>
      <c r="L733" t="s">
        <v>111</v>
      </c>
      <c r="M733" t="s">
        <v>34</v>
      </c>
      <c r="N733" t="s">
        <v>35</v>
      </c>
      <c r="O733">
        <v>0.80723073117321797</v>
      </c>
      <c r="P733" t="s">
        <v>36</v>
      </c>
    </row>
    <row r="734" spans="1:16">
      <c r="A734">
        <v>733</v>
      </c>
      <c r="B734" t="s">
        <v>789</v>
      </c>
      <c r="C734">
        <v>83</v>
      </c>
      <c r="D734">
        <v>94</v>
      </c>
      <c r="E734">
        <v>69.540723889216494</v>
      </c>
      <c r="F734">
        <v>0.88372093023255804</v>
      </c>
      <c r="G734">
        <v>3798.1166223062401</v>
      </c>
      <c r="H734">
        <v>487.587123198509</v>
      </c>
      <c r="I734">
        <v>0.81162701245010804</v>
      </c>
      <c r="J734">
        <v>0.20075839008385599</v>
      </c>
      <c r="K734">
        <v>0.69563086974275201</v>
      </c>
      <c r="L734" t="s">
        <v>44</v>
      </c>
      <c r="M734" t="s">
        <v>34</v>
      </c>
      <c r="N734" t="s">
        <v>35</v>
      </c>
      <c r="O734">
        <v>0.73740093713735</v>
      </c>
      <c r="P734" t="s">
        <v>36</v>
      </c>
    </row>
    <row r="735" spans="1:16">
      <c r="A735">
        <v>734</v>
      </c>
      <c r="B735" t="s">
        <v>790</v>
      </c>
      <c r="C735">
        <v>83</v>
      </c>
      <c r="D735">
        <v>77</v>
      </c>
      <c r="E735">
        <v>51.716239907081103</v>
      </c>
      <c r="F735">
        <v>1.07042253521127</v>
      </c>
      <c r="G735">
        <v>2100.6019497164498</v>
      </c>
      <c r="H735">
        <v>528.78726788738504</v>
      </c>
      <c r="I735">
        <v>0.68843287717729496</v>
      </c>
      <c r="J735">
        <v>9.4404272301001804E-2</v>
      </c>
      <c r="K735">
        <v>0.52954400689422598</v>
      </c>
      <c r="L735" t="s">
        <v>74</v>
      </c>
      <c r="M735" t="s">
        <v>34</v>
      </c>
      <c r="N735" t="s">
        <v>35</v>
      </c>
      <c r="O735">
        <v>0.81333985057350999</v>
      </c>
      <c r="P735" t="s">
        <v>36</v>
      </c>
    </row>
    <row r="736" spans="1:16">
      <c r="A736">
        <v>735</v>
      </c>
      <c r="B736" t="s">
        <v>791</v>
      </c>
      <c r="C736">
        <v>93</v>
      </c>
      <c r="D736">
        <v>127</v>
      </c>
      <c r="E736">
        <v>65.618922594491906</v>
      </c>
      <c r="F736">
        <v>0.72961369849126601</v>
      </c>
      <c r="G736">
        <v>3381.8011860113402</v>
      </c>
      <c r="H736">
        <v>896.05789606581595</v>
      </c>
      <c r="I736">
        <v>0.64160562619419303</v>
      </c>
      <c r="J736">
        <v>5.29280378061701E-2</v>
      </c>
      <c r="K736">
        <v>0.39993320677775401</v>
      </c>
      <c r="L736" t="s">
        <v>41</v>
      </c>
      <c r="M736" t="s">
        <v>34</v>
      </c>
      <c r="N736" t="s">
        <v>35</v>
      </c>
      <c r="O736">
        <v>0.77735068310237498</v>
      </c>
      <c r="P736" t="s">
        <v>36</v>
      </c>
    </row>
    <row r="737" spans="1:16">
      <c r="A737">
        <v>736</v>
      </c>
      <c r="B737" t="s">
        <v>792</v>
      </c>
      <c r="C737">
        <v>183</v>
      </c>
      <c r="D737">
        <v>106</v>
      </c>
      <c r="E737">
        <v>103.07967489215601</v>
      </c>
      <c r="F737">
        <v>1.7319587628866</v>
      </c>
      <c r="G737">
        <v>8345.1848631379999</v>
      </c>
      <c r="H737">
        <v>869.57975932919499</v>
      </c>
      <c r="I737">
        <v>0.684964415443854</v>
      </c>
      <c r="J737">
        <v>0.138684198483605</v>
      </c>
      <c r="K737">
        <v>0.64407226842558096</v>
      </c>
      <c r="L737" t="s">
        <v>41</v>
      </c>
      <c r="M737" t="s">
        <v>34</v>
      </c>
      <c r="N737" t="s">
        <v>35</v>
      </c>
      <c r="O737">
        <v>0.69526148111841302</v>
      </c>
      <c r="P737" t="s">
        <v>36</v>
      </c>
    </row>
    <row r="738" spans="1:16">
      <c r="A738">
        <v>737</v>
      </c>
      <c r="B738" t="s">
        <v>793</v>
      </c>
      <c r="C738">
        <v>203</v>
      </c>
      <c r="D738">
        <v>97</v>
      </c>
      <c r="E738">
        <v>109.99913894961701</v>
      </c>
      <c r="F738">
        <v>2.1053283279007098</v>
      </c>
      <c r="G738">
        <v>9503.1689988657909</v>
      </c>
      <c r="H738">
        <v>759.75193200961405</v>
      </c>
      <c r="I738">
        <v>0.63335482867037096</v>
      </c>
      <c r="J738">
        <v>0.20688770895237801</v>
      </c>
      <c r="K738">
        <v>0.67994555160899295</v>
      </c>
      <c r="L738" t="s">
        <v>55</v>
      </c>
      <c r="M738" t="s">
        <v>34</v>
      </c>
      <c r="N738" t="s">
        <v>35</v>
      </c>
      <c r="O738">
        <v>0.74476521444683197</v>
      </c>
      <c r="P738" t="s">
        <v>36</v>
      </c>
    </row>
    <row r="739" spans="1:16">
      <c r="A739">
        <v>738</v>
      </c>
      <c r="B739" t="s">
        <v>794</v>
      </c>
      <c r="C739">
        <v>43</v>
      </c>
      <c r="D739">
        <v>79</v>
      </c>
      <c r="E739">
        <v>50.027361962339697</v>
      </c>
      <c r="F739">
        <v>0.54822683818859996</v>
      </c>
      <c r="G739">
        <v>1965.645</v>
      </c>
      <c r="H739">
        <v>361.71826210218899</v>
      </c>
      <c r="I739">
        <v>0.780596221203672</v>
      </c>
      <c r="J739">
        <v>0.18878786665080799</v>
      </c>
      <c r="K739">
        <v>0.72780804578724301</v>
      </c>
      <c r="L739" t="s">
        <v>74</v>
      </c>
      <c r="M739" t="s">
        <v>34</v>
      </c>
      <c r="N739" t="s">
        <v>35</v>
      </c>
      <c r="O739">
        <v>0.74975519481584896</v>
      </c>
      <c r="P739" t="s">
        <v>36</v>
      </c>
    </row>
    <row r="740" spans="1:16">
      <c r="A740">
        <v>739</v>
      </c>
      <c r="B740" t="s">
        <v>795</v>
      </c>
      <c r="C740">
        <v>137</v>
      </c>
      <c r="D740">
        <v>114</v>
      </c>
      <c r="E740">
        <v>97.5193411838044</v>
      </c>
      <c r="F740">
        <v>1.1952381236104499</v>
      </c>
      <c r="G740">
        <v>7469.1537379962201</v>
      </c>
      <c r="H740">
        <v>743.792285919086</v>
      </c>
      <c r="I740">
        <v>0.587559404643059</v>
      </c>
      <c r="J740">
        <v>0.169659398500907</v>
      </c>
      <c r="K740">
        <v>0.63595292331055397</v>
      </c>
      <c r="L740" t="s">
        <v>74</v>
      </c>
      <c r="M740" t="s">
        <v>34</v>
      </c>
      <c r="N740" t="s">
        <v>35</v>
      </c>
      <c r="O740">
        <v>0.82786222538102705</v>
      </c>
      <c r="P740" t="s">
        <v>36</v>
      </c>
    </row>
    <row r="741" spans="1:16">
      <c r="A741">
        <v>740</v>
      </c>
      <c r="B741" t="s">
        <v>796</v>
      </c>
      <c r="C741">
        <v>69</v>
      </c>
      <c r="D741">
        <v>98</v>
      </c>
      <c r="E741">
        <v>58.792184902248898</v>
      </c>
      <c r="F741">
        <v>0.70391064928971603</v>
      </c>
      <c r="G741">
        <v>2714.7452495274101</v>
      </c>
      <c r="H741">
        <v>559.42903620211996</v>
      </c>
      <c r="I741">
        <v>0.69323019325795798</v>
      </c>
      <c r="J741">
        <v>0.109005632192123</v>
      </c>
      <c r="K741">
        <v>0.54081662866787095</v>
      </c>
      <c r="L741" t="s">
        <v>41</v>
      </c>
      <c r="M741" t="s">
        <v>34</v>
      </c>
      <c r="N741" t="s">
        <v>35</v>
      </c>
      <c r="O741">
        <v>0.77521562279047895</v>
      </c>
      <c r="P741" t="s">
        <v>36</v>
      </c>
    </row>
    <row r="742" spans="1:16">
      <c r="A742">
        <v>741</v>
      </c>
      <c r="B742" t="s">
        <v>797</v>
      </c>
      <c r="C742">
        <v>64</v>
      </c>
      <c r="D742">
        <v>128</v>
      </c>
      <c r="E742">
        <v>80.572803272779595</v>
      </c>
      <c r="F742">
        <v>0.49806089126113501</v>
      </c>
      <c r="G742">
        <v>5098.7865198487698</v>
      </c>
      <c r="H742">
        <v>410.90520772965101</v>
      </c>
      <c r="I742">
        <v>0.66835865529604199</v>
      </c>
      <c r="J742">
        <v>0.37948394092308901</v>
      </c>
      <c r="K742">
        <v>0.77565740384832804</v>
      </c>
      <c r="L742" t="s">
        <v>151</v>
      </c>
      <c r="M742" t="s">
        <v>34</v>
      </c>
      <c r="N742" t="s">
        <v>35</v>
      </c>
      <c r="O742">
        <v>0.68560822090699602</v>
      </c>
      <c r="P742" t="s">
        <v>36</v>
      </c>
    </row>
    <row r="743" spans="1:16">
      <c r="A743">
        <v>742</v>
      </c>
      <c r="B743" t="s">
        <v>798</v>
      </c>
      <c r="C743">
        <v>100</v>
      </c>
      <c r="D743">
        <v>53</v>
      </c>
      <c r="E743">
        <v>65.923914406899101</v>
      </c>
      <c r="F743">
        <v>1.8941594575062499</v>
      </c>
      <c r="G743">
        <v>3413.3109584120998</v>
      </c>
      <c r="H743">
        <v>278.60722534355898</v>
      </c>
      <c r="I743">
        <v>0.618834426823481</v>
      </c>
      <c r="J743">
        <v>0.55258738829388399</v>
      </c>
      <c r="K743">
        <v>0.88083000920527799</v>
      </c>
      <c r="L743" t="s">
        <v>44</v>
      </c>
      <c r="M743" t="s">
        <v>34</v>
      </c>
      <c r="N743" t="s">
        <v>35</v>
      </c>
      <c r="O743">
        <v>0.812786511772566</v>
      </c>
      <c r="P743" t="s">
        <v>36</v>
      </c>
    </row>
    <row r="744" spans="1:16">
      <c r="A744">
        <v>743</v>
      </c>
      <c r="B744" t="s">
        <v>799</v>
      </c>
      <c r="C744">
        <v>89</v>
      </c>
      <c r="D744">
        <v>58</v>
      </c>
      <c r="E744">
        <v>59.121195807952098</v>
      </c>
      <c r="F744">
        <v>1.53337131080633</v>
      </c>
      <c r="G744">
        <v>2745.2146049149301</v>
      </c>
      <c r="H744">
        <v>484.50841716870002</v>
      </c>
      <c r="I744">
        <v>0.68632797653434596</v>
      </c>
      <c r="J744">
        <v>0.146954710721872</v>
      </c>
      <c r="K744">
        <v>0.67371876709830403</v>
      </c>
      <c r="L744" t="s">
        <v>33</v>
      </c>
      <c r="M744" t="s">
        <v>34</v>
      </c>
      <c r="N744" t="s">
        <v>35</v>
      </c>
      <c r="O744">
        <v>0.94378560990970894</v>
      </c>
      <c r="P744" t="s">
        <v>36</v>
      </c>
    </row>
    <row r="745" spans="1:16">
      <c r="A745">
        <v>744</v>
      </c>
      <c r="B745" t="s">
        <v>800</v>
      </c>
      <c r="C745">
        <v>142</v>
      </c>
      <c r="D745">
        <v>55</v>
      </c>
      <c r="E745">
        <v>69.040925463931998</v>
      </c>
      <c r="F745">
        <v>2.5640636630514702</v>
      </c>
      <c r="G745">
        <v>3743.7176756143699</v>
      </c>
      <c r="H745">
        <v>491.213801236775</v>
      </c>
      <c r="I745">
        <v>0.80900723218101001</v>
      </c>
      <c r="J745">
        <v>0.19497181442650999</v>
      </c>
      <c r="K745">
        <v>0.61865697303139</v>
      </c>
      <c r="L745" t="s">
        <v>211</v>
      </c>
      <c r="M745" t="s">
        <v>34</v>
      </c>
      <c r="N745" t="s">
        <v>35</v>
      </c>
      <c r="O745">
        <v>0.86614185978508296</v>
      </c>
      <c r="P745" t="s">
        <v>36</v>
      </c>
    </row>
    <row r="746" spans="1:16">
      <c r="A746">
        <v>745</v>
      </c>
      <c r="B746" t="s">
        <v>801</v>
      </c>
      <c r="C746">
        <v>152</v>
      </c>
      <c r="D746">
        <v>107</v>
      </c>
      <c r="E746">
        <v>117.585979215463</v>
      </c>
      <c r="F746">
        <v>1.4183673469387801</v>
      </c>
      <c r="G746">
        <v>10859.2782601134</v>
      </c>
      <c r="H746">
        <v>513.94464706483097</v>
      </c>
      <c r="I746">
        <v>0.67120645968083903</v>
      </c>
      <c r="J746">
        <v>0.516628227678679</v>
      </c>
      <c r="K746">
        <v>0.87543435021208305</v>
      </c>
      <c r="L746" t="s">
        <v>33</v>
      </c>
      <c r="M746" t="s">
        <v>34</v>
      </c>
      <c r="N746" t="s">
        <v>35</v>
      </c>
      <c r="O746">
        <v>0.94436375726780097</v>
      </c>
      <c r="P746" t="s">
        <v>36</v>
      </c>
    </row>
    <row r="747" spans="1:16">
      <c r="A747">
        <v>746</v>
      </c>
      <c r="B747" t="s">
        <v>802</v>
      </c>
      <c r="C747">
        <v>46</v>
      </c>
      <c r="D747">
        <v>205</v>
      </c>
      <c r="E747">
        <v>65.376220450861197</v>
      </c>
      <c r="F747">
        <v>0.22330160393653201</v>
      </c>
      <c r="G747">
        <v>3356.8311776937599</v>
      </c>
      <c r="H747">
        <v>715.484099759537</v>
      </c>
      <c r="I747">
        <v>0.87650827369804696</v>
      </c>
      <c r="J747">
        <v>8.2402310753635799E-2</v>
      </c>
      <c r="K747">
        <v>0.432530258924468</v>
      </c>
      <c r="L747" t="s">
        <v>55</v>
      </c>
      <c r="M747" t="s">
        <v>34</v>
      </c>
      <c r="N747" t="s">
        <v>35</v>
      </c>
      <c r="O747">
        <v>0.84638811678454995</v>
      </c>
      <c r="P747" t="s">
        <v>36</v>
      </c>
    </row>
    <row r="748" spans="1:16">
      <c r="A748">
        <v>747</v>
      </c>
      <c r="B748" t="s">
        <v>803</v>
      </c>
      <c r="C748">
        <v>89</v>
      </c>
      <c r="D748">
        <v>209</v>
      </c>
      <c r="E748">
        <v>103.448030475612</v>
      </c>
      <c r="F748">
        <v>0.42570127544237502</v>
      </c>
      <c r="G748">
        <v>8404.9345258979192</v>
      </c>
      <c r="H748">
        <v>824.00068726301197</v>
      </c>
      <c r="I748">
        <v>0.660607030937581</v>
      </c>
      <c r="J748">
        <v>0.155556817997487</v>
      </c>
      <c r="K748">
        <v>0.630430662549192</v>
      </c>
      <c r="L748" t="s">
        <v>33</v>
      </c>
      <c r="M748" t="s">
        <v>34</v>
      </c>
      <c r="N748" t="s">
        <v>35</v>
      </c>
      <c r="O748">
        <v>0.94667673242940797</v>
      </c>
      <c r="P748" t="s">
        <v>36</v>
      </c>
    </row>
    <row r="749" spans="1:16">
      <c r="A749">
        <v>748</v>
      </c>
      <c r="B749" t="s">
        <v>804</v>
      </c>
      <c r="C749">
        <v>111</v>
      </c>
      <c r="D749">
        <v>69</v>
      </c>
      <c r="E749">
        <v>69.3049295697502</v>
      </c>
      <c r="F749">
        <v>1.61598915705758</v>
      </c>
      <c r="G749">
        <v>3772.40345897921</v>
      </c>
      <c r="H749">
        <v>453.81963766149897</v>
      </c>
      <c r="I749">
        <v>0.73326483775808804</v>
      </c>
      <c r="J749">
        <v>0.23017673688329801</v>
      </c>
      <c r="K749">
        <v>0.67879971116044002</v>
      </c>
      <c r="L749" t="s">
        <v>41</v>
      </c>
      <c r="M749" t="s">
        <v>34</v>
      </c>
      <c r="N749" t="s">
        <v>35</v>
      </c>
      <c r="O749">
        <v>0.77874089716280004</v>
      </c>
      <c r="P749" t="s">
        <v>36</v>
      </c>
    </row>
    <row r="750" spans="1:16">
      <c r="A750">
        <v>749</v>
      </c>
      <c r="B750" t="s">
        <v>805</v>
      </c>
      <c r="C750">
        <v>134</v>
      </c>
      <c r="D750">
        <v>118</v>
      </c>
      <c r="E750">
        <v>104.44932821891</v>
      </c>
      <c r="F750">
        <v>1.1388889085118199</v>
      </c>
      <c r="G750">
        <v>8568.4286279773205</v>
      </c>
      <c r="H750">
        <v>678.35290371988106</v>
      </c>
      <c r="I750">
        <v>0.68515265047720197</v>
      </c>
      <c r="J750">
        <v>0.23399127877374901</v>
      </c>
      <c r="K750">
        <v>0.66969087973235097</v>
      </c>
      <c r="L750" t="s">
        <v>55</v>
      </c>
      <c r="M750" t="s">
        <v>34</v>
      </c>
      <c r="N750" t="s">
        <v>35</v>
      </c>
      <c r="O750">
        <v>0.79853998288857797</v>
      </c>
      <c r="P750" t="s">
        <v>36</v>
      </c>
    </row>
    <row r="751" spans="1:16">
      <c r="A751">
        <v>750</v>
      </c>
      <c r="B751" t="s">
        <v>806</v>
      </c>
      <c r="C751">
        <v>103</v>
      </c>
      <c r="D751">
        <v>117</v>
      </c>
      <c r="E751">
        <v>71.561870314372896</v>
      </c>
      <c r="F751">
        <v>0.87441860465116295</v>
      </c>
      <c r="G751">
        <v>4022.10354215501</v>
      </c>
      <c r="H751">
        <v>1106.1830259042199</v>
      </c>
      <c r="I751">
        <v>0.67424456073684602</v>
      </c>
      <c r="J751">
        <v>4.13056185890305E-2</v>
      </c>
      <c r="K751">
        <v>0.398553712922325</v>
      </c>
      <c r="L751" t="s">
        <v>41</v>
      </c>
      <c r="M751" t="s">
        <v>34</v>
      </c>
      <c r="N751" t="s">
        <v>35</v>
      </c>
      <c r="O751">
        <v>0.74576157101976404</v>
      </c>
      <c r="P751" t="s">
        <v>36</v>
      </c>
    </row>
    <row r="752" spans="1:16">
      <c r="A752">
        <v>751</v>
      </c>
      <c r="B752" t="s">
        <v>807</v>
      </c>
      <c r="C752">
        <v>68</v>
      </c>
      <c r="D752">
        <v>79</v>
      </c>
      <c r="E752">
        <v>59.729444747035203</v>
      </c>
      <c r="F752">
        <v>0.86111111111111105</v>
      </c>
      <c r="G752">
        <v>2801.9916476370499</v>
      </c>
      <c r="H752">
        <v>549.66992035948704</v>
      </c>
      <c r="I752">
        <v>0.59653453732958805</v>
      </c>
      <c r="J752">
        <v>0.11653939442922399</v>
      </c>
      <c r="K752">
        <v>0.61952021031876403</v>
      </c>
      <c r="L752" t="s">
        <v>41</v>
      </c>
      <c r="M752" t="s">
        <v>34</v>
      </c>
      <c r="N752" t="s">
        <v>35</v>
      </c>
      <c r="O752">
        <v>0.75486023901042998</v>
      </c>
      <c r="P752" t="s">
        <v>36</v>
      </c>
    </row>
    <row r="753" spans="1:16">
      <c r="A753">
        <v>752</v>
      </c>
      <c r="B753" t="s">
        <v>808</v>
      </c>
      <c r="C753">
        <v>42</v>
      </c>
      <c r="D753">
        <v>121</v>
      </c>
      <c r="E753">
        <v>52.2459485994681</v>
      </c>
      <c r="F753">
        <v>0.34454374502337298</v>
      </c>
      <c r="G753">
        <v>2143.8535712665398</v>
      </c>
      <c r="H753">
        <v>493.606073596996</v>
      </c>
      <c r="I753">
        <v>0.85396409923292005</v>
      </c>
      <c r="J753">
        <v>0.11057170166908201</v>
      </c>
      <c r="K753">
        <v>0.51801041479619303</v>
      </c>
      <c r="L753" t="s">
        <v>55</v>
      </c>
      <c r="M753" t="s">
        <v>34</v>
      </c>
      <c r="N753" t="s">
        <v>35</v>
      </c>
      <c r="O753">
        <v>0.92980687150867602</v>
      </c>
      <c r="P753" t="s">
        <v>36</v>
      </c>
    </row>
    <row r="754" spans="1:16">
      <c r="A754">
        <v>753</v>
      </c>
      <c r="B754" t="s">
        <v>809</v>
      </c>
      <c r="C754">
        <v>53</v>
      </c>
      <c r="D754">
        <v>79</v>
      </c>
      <c r="E754">
        <v>52.818731312457999</v>
      </c>
      <c r="F754">
        <v>0.67361114790410903</v>
      </c>
      <c r="G754">
        <v>2191.1182298676699</v>
      </c>
      <c r="H754">
        <v>499.135742192061</v>
      </c>
      <c r="I754">
        <v>0.74769990458912605</v>
      </c>
      <c r="J754">
        <v>0.11051935359668801</v>
      </c>
      <c r="K754">
        <v>0.69201520912547498</v>
      </c>
      <c r="L754" t="s">
        <v>33</v>
      </c>
      <c r="M754" t="s">
        <v>34</v>
      </c>
      <c r="N754" t="s">
        <v>35</v>
      </c>
      <c r="O754">
        <v>0.93111089298832705</v>
      </c>
      <c r="P754" t="s">
        <v>36</v>
      </c>
    </row>
    <row r="755" spans="1:16">
      <c r="A755">
        <v>754</v>
      </c>
      <c r="B755" t="s">
        <v>810</v>
      </c>
      <c r="C755">
        <v>83</v>
      </c>
      <c r="D755">
        <v>63</v>
      </c>
      <c r="E755">
        <v>61.189624665742599</v>
      </c>
      <c r="F755">
        <v>1.31034482758621</v>
      </c>
      <c r="G755">
        <v>2940.6643724007599</v>
      </c>
      <c r="H755">
        <v>504.19104045650198</v>
      </c>
      <c r="I755">
        <v>0.59025315961489999</v>
      </c>
      <c r="J755">
        <v>0.14536674836723101</v>
      </c>
      <c r="K755">
        <v>0.74818484344274705</v>
      </c>
      <c r="L755" t="s">
        <v>33</v>
      </c>
      <c r="M755" t="s">
        <v>34</v>
      </c>
      <c r="N755" t="s">
        <v>35</v>
      </c>
      <c r="O755">
        <v>0.94033961000994903</v>
      </c>
      <c r="P755" t="s">
        <v>36</v>
      </c>
    </row>
    <row r="756" spans="1:16">
      <c r="A756">
        <v>755</v>
      </c>
      <c r="B756" t="s">
        <v>811</v>
      </c>
      <c r="C756">
        <v>106</v>
      </c>
      <c r="D756">
        <v>64</v>
      </c>
      <c r="E756">
        <v>55.696221699549</v>
      </c>
      <c r="F756">
        <v>1.6441597716291101</v>
      </c>
      <c r="G756">
        <v>2436.35938298677</v>
      </c>
      <c r="H756">
        <v>578.73748132249602</v>
      </c>
      <c r="I756">
        <v>0.37277796170212701</v>
      </c>
      <c r="J756">
        <v>9.1408797322090896E-2</v>
      </c>
      <c r="K756">
        <v>0.46580091500667797</v>
      </c>
      <c r="L756" t="s">
        <v>151</v>
      </c>
      <c r="M756" t="s">
        <v>34</v>
      </c>
      <c r="N756" t="s">
        <v>35</v>
      </c>
      <c r="O756">
        <v>0.75062376315829504</v>
      </c>
      <c r="P756" t="s">
        <v>36</v>
      </c>
    </row>
    <row r="757" spans="1:16">
      <c r="A757">
        <v>756</v>
      </c>
      <c r="B757" t="s">
        <v>812</v>
      </c>
      <c r="C757">
        <v>58</v>
      </c>
      <c r="D757">
        <v>137</v>
      </c>
      <c r="E757">
        <v>64.949309441290893</v>
      </c>
      <c r="F757">
        <v>0.42231075697211201</v>
      </c>
      <c r="G757">
        <v>3313.133663138</v>
      </c>
      <c r="H757">
        <v>816.37866225335904</v>
      </c>
      <c r="I757">
        <v>0.86244392038462703</v>
      </c>
      <c r="J757">
        <v>6.24691405789254E-2</v>
      </c>
      <c r="K757">
        <v>0.54527886497064604</v>
      </c>
      <c r="L757" t="s">
        <v>33</v>
      </c>
      <c r="M757" t="s">
        <v>34</v>
      </c>
      <c r="N757" t="s">
        <v>35</v>
      </c>
      <c r="O757">
        <v>0.93568545575283002</v>
      </c>
      <c r="P757" t="s">
        <v>36</v>
      </c>
    </row>
    <row r="758" spans="1:16">
      <c r="A758">
        <v>757</v>
      </c>
      <c r="B758" t="s">
        <v>813</v>
      </c>
      <c r="C758">
        <v>186</v>
      </c>
      <c r="D758">
        <v>147</v>
      </c>
      <c r="E758">
        <v>113.49534958095499</v>
      </c>
      <c r="F758">
        <v>1.26765805329573</v>
      </c>
      <c r="G758">
        <v>10116.8664056711</v>
      </c>
      <c r="H758">
        <v>1110.6887359300899</v>
      </c>
      <c r="I758">
        <v>0.52962099031543997</v>
      </c>
      <c r="J758">
        <v>0.10305549275112801</v>
      </c>
      <c r="K758">
        <v>0.49281416749324902</v>
      </c>
      <c r="L758" t="s">
        <v>33</v>
      </c>
      <c r="M758" t="s">
        <v>34</v>
      </c>
      <c r="N758" t="s">
        <v>35</v>
      </c>
      <c r="O758">
        <v>0.91795644704184698</v>
      </c>
      <c r="P758" t="s">
        <v>36</v>
      </c>
    </row>
    <row r="759" spans="1:16">
      <c r="A759">
        <v>758</v>
      </c>
      <c r="B759" t="s">
        <v>814</v>
      </c>
      <c r="C759">
        <v>68</v>
      </c>
      <c r="D759">
        <v>94</v>
      </c>
      <c r="E759">
        <v>73.259318656103304</v>
      </c>
      <c r="F759">
        <v>0.72121788117356</v>
      </c>
      <c r="G759">
        <v>4215.1752136105897</v>
      </c>
      <c r="H759">
        <v>319.31808822901399</v>
      </c>
      <c r="I759">
        <v>0.59582504311074502</v>
      </c>
      <c r="J759">
        <v>0.519491510682768</v>
      </c>
      <c r="K759">
        <v>0.81970056072605402</v>
      </c>
      <c r="L759" t="s">
        <v>44</v>
      </c>
      <c r="M759" t="s">
        <v>34</v>
      </c>
      <c r="N759" t="s">
        <v>35</v>
      </c>
      <c r="O759">
        <v>0.80333431914184095</v>
      </c>
      <c r="P759" t="s">
        <v>36</v>
      </c>
    </row>
    <row r="760" spans="1:16">
      <c r="A760">
        <v>759</v>
      </c>
      <c r="B760" t="s">
        <v>815</v>
      </c>
      <c r="C760">
        <v>92</v>
      </c>
      <c r="D760">
        <v>158</v>
      </c>
      <c r="E760">
        <v>101.83755553245101</v>
      </c>
      <c r="F760">
        <v>0.582758620689655</v>
      </c>
      <c r="G760">
        <v>8145.27616559546</v>
      </c>
      <c r="H760">
        <v>799.98842456444504</v>
      </c>
      <c r="I760">
        <v>0.74653216373296305</v>
      </c>
      <c r="J760">
        <v>0.15993675183101699</v>
      </c>
      <c r="K760">
        <v>0.66203580661528405</v>
      </c>
      <c r="L760" t="s">
        <v>111</v>
      </c>
      <c r="M760" t="s">
        <v>34</v>
      </c>
      <c r="N760" t="s">
        <v>35</v>
      </c>
      <c r="O760">
        <v>0.720265841363953</v>
      </c>
      <c r="P760" t="s">
        <v>36</v>
      </c>
    </row>
    <row r="761" spans="1:16">
      <c r="A761">
        <v>760</v>
      </c>
      <c r="B761" t="s">
        <v>816</v>
      </c>
      <c r="C761">
        <v>58</v>
      </c>
      <c r="D761">
        <v>79</v>
      </c>
      <c r="E761">
        <v>57.890430731822299</v>
      </c>
      <c r="F761">
        <v>0.73529404920096697</v>
      </c>
      <c r="G761">
        <v>2632.1064124763702</v>
      </c>
      <c r="H761">
        <v>435.11947098472803</v>
      </c>
      <c r="I761">
        <v>0.79042241504260302</v>
      </c>
      <c r="J761">
        <v>0.17470135429134201</v>
      </c>
      <c r="K761">
        <v>0.73195833677771305</v>
      </c>
      <c r="L761" t="s">
        <v>33</v>
      </c>
      <c r="M761" t="s">
        <v>34</v>
      </c>
      <c r="N761" t="s">
        <v>35</v>
      </c>
      <c r="O761">
        <v>0.920456288120446</v>
      </c>
      <c r="P761" t="s">
        <v>36</v>
      </c>
    </row>
    <row r="762" spans="1:16">
      <c r="A762">
        <v>761</v>
      </c>
      <c r="B762" t="s">
        <v>817</v>
      </c>
      <c r="C762">
        <v>177</v>
      </c>
      <c r="D762">
        <v>109</v>
      </c>
      <c r="E762">
        <v>102.981407976733</v>
      </c>
      <c r="F762">
        <v>1.6273922124805</v>
      </c>
      <c r="G762">
        <v>8329.2813459357294</v>
      </c>
      <c r="H762">
        <v>1011.91473656634</v>
      </c>
      <c r="I762">
        <v>0.638573251685289</v>
      </c>
      <c r="J762">
        <v>0.10221851202160299</v>
      </c>
      <c r="K762">
        <v>0.56626652115920895</v>
      </c>
      <c r="L762" t="s">
        <v>111</v>
      </c>
      <c r="M762" t="s">
        <v>34</v>
      </c>
      <c r="N762" t="s">
        <v>35</v>
      </c>
      <c r="O762">
        <v>0.84251089129310397</v>
      </c>
      <c r="P762" t="s">
        <v>36</v>
      </c>
    </row>
    <row r="763" spans="1:16">
      <c r="A763">
        <v>762</v>
      </c>
      <c r="B763" t="s">
        <v>818</v>
      </c>
      <c r="C763">
        <v>83</v>
      </c>
      <c r="D763">
        <v>83</v>
      </c>
      <c r="E763">
        <v>58.842055831903203</v>
      </c>
      <c r="F763">
        <v>1</v>
      </c>
      <c r="G763">
        <v>2719.35281058601</v>
      </c>
      <c r="H763">
        <v>683.94838798440003</v>
      </c>
      <c r="I763">
        <v>0.70784798380730096</v>
      </c>
      <c r="J763">
        <v>7.3051436485670307E-2</v>
      </c>
      <c r="K763">
        <v>0.52701924184813898</v>
      </c>
      <c r="L763" t="s">
        <v>41</v>
      </c>
      <c r="M763" t="s">
        <v>34</v>
      </c>
      <c r="N763" t="s">
        <v>35</v>
      </c>
      <c r="O763">
        <v>0.82422121539030802</v>
      </c>
      <c r="P763" t="s">
        <v>36</v>
      </c>
    </row>
    <row r="764" spans="1:16">
      <c r="A764">
        <v>763</v>
      </c>
      <c r="B764" t="s">
        <v>819</v>
      </c>
      <c r="C764">
        <v>70</v>
      </c>
      <c r="D764">
        <v>117</v>
      </c>
      <c r="E764">
        <v>77.316258003545798</v>
      </c>
      <c r="F764">
        <v>0.59875268045310404</v>
      </c>
      <c r="G764">
        <v>4694.9560877126696</v>
      </c>
      <c r="H764">
        <v>388.77713111089599</v>
      </c>
      <c r="I764">
        <v>0.48987433205022002</v>
      </c>
      <c r="J764">
        <v>0.39033723131369602</v>
      </c>
      <c r="K764">
        <v>0.78865503208249099</v>
      </c>
      <c r="L764" t="s">
        <v>38</v>
      </c>
      <c r="M764" t="s">
        <v>34</v>
      </c>
      <c r="N764" t="s">
        <v>35</v>
      </c>
      <c r="O764">
        <v>0.72858486283397395</v>
      </c>
      <c r="P764" t="s">
        <v>36</v>
      </c>
    </row>
    <row r="765" spans="1:16">
      <c r="A765">
        <v>764</v>
      </c>
      <c r="B765" t="s">
        <v>820</v>
      </c>
      <c r="C765">
        <v>78</v>
      </c>
      <c r="D765">
        <v>88</v>
      </c>
      <c r="E765">
        <v>71.234530209748499</v>
      </c>
      <c r="F765">
        <v>0.88819873657202597</v>
      </c>
      <c r="G765">
        <v>3985.3916846880902</v>
      </c>
      <c r="H765">
        <v>607.024586230983</v>
      </c>
      <c r="I765">
        <v>0.68234802483274604</v>
      </c>
      <c r="J765">
        <v>0.13591528845072401</v>
      </c>
      <c r="K765">
        <v>0.72739603396359498</v>
      </c>
      <c r="L765" t="s">
        <v>33</v>
      </c>
      <c r="M765" t="s">
        <v>34</v>
      </c>
      <c r="N765" t="s">
        <v>35</v>
      </c>
      <c r="O765">
        <v>0.93426460883736295</v>
      </c>
      <c r="P765" t="s">
        <v>36</v>
      </c>
    </row>
    <row r="766" spans="1:16">
      <c r="A766">
        <v>765</v>
      </c>
      <c r="B766" t="s">
        <v>821</v>
      </c>
      <c r="C766">
        <v>68</v>
      </c>
      <c r="D766">
        <v>54</v>
      </c>
      <c r="E766">
        <v>56.0400340296911</v>
      </c>
      <c r="F766">
        <v>1.2626262626262601</v>
      </c>
      <c r="G766">
        <v>2466.5314763705101</v>
      </c>
      <c r="H766">
        <v>345.89090789452803</v>
      </c>
      <c r="I766">
        <v>0.57590780342953296</v>
      </c>
      <c r="J766">
        <v>0.25907066119020999</v>
      </c>
      <c r="K766">
        <v>0.790125220206637</v>
      </c>
      <c r="L766" t="s">
        <v>33</v>
      </c>
      <c r="M766" t="s">
        <v>34</v>
      </c>
      <c r="N766" t="s">
        <v>35</v>
      </c>
      <c r="O766">
        <v>0.93047951770953496</v>
      </c>
      <c r="P766" t="s">
        <v>36</v>
      </c>
    </row>
    <row r="767" spans="1:16">
      <c r="A767">
        <v>766</v>
      </c>
      <c r="B767" t="s">
        <v>822</v>
      </c>
      <c r="C767">
        <v>88</v>
      </c>
      <c r="D767">
        <v>60</v>
      </c>
      <c r="E767">
        <v>65.925349704020107</v>
      </c>
      <c r="F767">
        <v>1.46562192458556</v>
      </c>
      <c r="G767">
        <v>3413.4595894139902</v>
      </c>
      <c r="H767">
        <v>269.267682630705</v>
      </c>
      <c r="I767">
        <v>0.67980619958174704</v>
      </c>
      <c r="J767">
        <v>0.59161089641323406</v>
      </c>
      <c r="K767">
        <v>0.88716344110943701</v>
      </c>
      <c r="L767" t="s">
        <v>44</v>
      </c>
      <c r="M767" t="s">
        <v>34</v>
      </c>
      <c r="N767" t="s">
        <v>35</v>
      </c>
      <c r="O767">
        <v>0.85025011656743898</v>
      </c>
      <c r="P767" t="s">
        <v>36</v>
      </c>
    </row>
    <row r="768" spans="1:16">
      <c r="A768">
        <v>767</v>
      </c>
      <c r="B768" t="s">
        <v>823</v>
      </c>
      <c r="C768">
        <v>136</v>
      </c>
      <c r="D768">
        <v>101</v>
      </c>
      <c r="E768">
        <v>87.410988114533595</v>
      </c>
      <c r="F768">
        <v>1.35135135135135</v>
      </c>
      <c r="G768">
        <v>6000.9767013232504</v>
      </c>
      <c r="H768">
        <v>618.11440691066798</v>
      </c>
      <c r="I768">
        <v>0.63991611811196802</v>
      </c>
      <c r="J768">
        <v>0.19737587680909999</v>
      </c>
      <c r="K768">
        <v>0.63134274679051094</v>
      </c>
      <c r="L768" t="s">
        <v>41</v>
      </c>
      <c r="M768" t="s">
        <v>34</v>
      </c>
      <c r="N768" t="s">
        <v>35</v>
      </c>
      <c r="O768">
        <v>0.71615198059069596</v>
      </c>
      <c r="P768" t="s">
        <v>36</v>
      </c>
    </row>
    <row r="769" spans="1:16">
      <c r="A769">
        <v>768</v>
      </c>
      <c r="B769" t="s">
        <v>824</v>
      </c>
      <c r="C769">
        <v>127</v>
      </c>
      <c r="D769">
        <v>54</v>
      </c>
      <c r="E769">
        <v>59.968176919390899</v>
      </c>
      <c r="F769">
        <v>2.37711980741221</v>
      </c>
      <c r="G769">
        <v>2824.4349289225001</v>
      </c>
      <c r="H769">
        <v>630.451267967121</v>
      </c>
      <c r="I769">
        <v>0.71004637118845904</v>
      </c>
      <c r="J769">
        <v>8.9297313345249194E-2</v>
      </c>
      <c r="K769">
        <v>0.49524380391441503</v>
      </c>
      <c r="L769" t="s">
        <v>257</v>
      </c>
      <c r="M769" t="s">
        <v>34</v>
      </c>
      <c r="N769" t="s">
        <v>35</v>
      </c>
      <c r="O769">
        <v>0.81194750549280503</v>
      </c>
      <c r="P769" t="s">
        <v>36</v>
      </c>
    </row>
    <row r="770" spans="1:16">
      <c r="A770">
        <v>769</v>
      </c>
      <c r="B770" t="s">
        <v>825</v>
      </c>
      <c r="C770">
        <v>101</v>
      </c>
      <c r="D770">
        <v>88</v>
      </c>
      <c r="E770">
        <v>69.791992447806095</v>
      </c>
      <c r="F770">
        <v>1.1431223456962101</v>
      </c>
      <c r="G770">
        <v>3825.61335765596</v>
      </c>
      <c r="H770">
        <v>811.93942844090304</v>
      </c>
      <c r="I770">
        <v>0.56096669074732397</v>
      </c>
      <c r="J770">
        <v>7.2922857117175097E-2</v>
      </c>
      <c r="K770">
        <v>0.49995144028125799</v>
      </c>
      <c r="L770" t="s">
        <v>74</v>
      </c>
      <c r="M770" t="s">
        <v>34</v>
      </c>
      <c r="N770" t="s">
        <v>35</v>
      </c>
      <c r="O770">
        <v>0.81151874119135603</v>
      </c>
      <c r="P770" t="s">
        <v>36</v>
      </c>
    </row>
    <row r="771" spans="1:16">
      <c r="A771">
        <v>770</v>
      </c>
      <c r="B771" t="s">
        <v>826</v>
      </c>
      <c r="C771">
        <v>162</v>
      </c>
      <c r="D771">
        <v>135</v>
      </c>
      <c r="E771">
        <v>98.734329997678998</v>
      </c>
      <c r="F771">
        <v>1.1949254400273299</v>
      </c>
      <c r="G771">
        <v>7656.4288003780703</v>
      </c>
      <c r="H771">
        <v>895.69928991514701</v>
      </c>
      <c r="I771">
        <v>0.44586316600347098</v>
      </c>
      <c r="J771">
        <v>0.11992553164268099</v>
      </c>
      <c r="K771">
        <v>0.51688223076228401</v>
      </c>
      <c r="L771" t="s">
        <v>41</v>
      </c>
      <c r="M771" t="s">
        <v>34</v>
      </c>
      <c r="N771" t="s">
        <v>35</v>
      </c>
      <c r="O771">
        <v>0.72008318941122995</v>
      </c>
      <c r="P771" t="s">
        <v>36</v>
      </c>
    </row>
    <row r="772" spans="1:16">
      <c r="A772">
        <v>771</v>
      </c>
      <c r="B772" t="s">
        <v>827</v>
      </c>
      <c r="C772">
        <v>112</v>
      </c>
      <c r="D772">
        <v>58</v>
      </c>
      <c r="E772">
        <v>68.490526653282899</v>
      </c>
      <c r="F772">
        <v>1.92523364485981</v>
      </c>
      <c r="G772">
        <v>3684.26527485822</v>
      </c>
      <c r="H772">
        <v>574.82741504150897</v>
      </c>
      <c r="I772">
        <v>0.68456174102882905</v>
      </c>
      <c r="J772">
        <v>0.14011538084031899</v>
      </c>
      <c r="K772">
        <v>0.67863987296720096</v>
      </c>
      <c r="L772" t="s">
        <v>55</v>
      </c>
      <c r="M772" t="s">
        <v>34</v>
      </c>
      <c r="N772" t="s">
        <v>35</v>
      </c>
      <c r="O772">
        <v>0.75577155820210296</v>
      </c>
      <c r="P772" t="s">
        <v>36</v>
      </c>
    </row>
    <row r="773" spans="1:16">
      <c r="A773">
        <v>772</v>
      </c>
      <c r="B773" t="s">
        <v>828</v>
      </c>
      <c r="C773">
        <v>87</v>
      </c>
      <c r="D773">
        <v>77</v>
      </c>
      <c r="E773">
        <v>60.213820096615002</v>
      </c>
      <c r="F773">
        <v>1.1233077912921801</v>
      </c>
      <c r="G773">
        <v>2847.6213652173901</v>
      </c>
      <c r="H773">
        <v>633.546501699842</v>
      </c>
      <c r="I773">
        <v>0.66340988630119202</v>
      </c>
      <c r="J773">
        <v>8.9152825632262997E-2</v>
      </c>
      <c r="K773">
        <v>0.55240319464867504</v>
      </c>
      <c r="L773" t="s">
        <v>507</v>
      </c>
      <c r="M773" t="s">
        <v>34</v>
      </c>
      <c r="N773" t="s">
        <v>35</v>
      </c>
      <c r="O773">
        <v>0.69113836754657798</v>
      </c>
      <c r="P773" t="s">
        <v>36</v>
      </c>
    </row>
    <row r="774" spans="1:16">
      <c r="A774">
        <v>773</v>
      </c>
      <c r="B774" t="s">
        <v>829</v>
      </c>
      <c r="C774">
        <v>78</v>
      </c>
      <c r="D774">
        <v>88</v>
      </c>
      <c r="E774">
        <v>67.7222336798432</v>
      </c>
      <c r="F774">
        <v>0.88819875776397506</v>
      </c>
      <c r="G774">
        <v>3602.0723308128499</v>
      </c>
      <c r="H774">
        <v>749.05509397434196</v>
      </c>
      <c r="I774">
        <v>0.42028692182743199</v>
      </c>
      <c r="J774">
        <v>8.0674219008784798E-2</v>
      </c>
      <c r="K774">
        <v>0.54585792152799695</v>
      </c>
      <c r="L774" t="s">
        <v>151</v>
      </c>
      <c r="M774" t="s">
        <v>34</v>
      </c>
      <c r="N774" t="s">
        <v>35</v>
      </c>
      <c r="O774">
        <v>0.75206946679106101</v>
      </c>
      <c r="P774" t="s">
        <v>36</v>
      </c>
    </row>
    <row r="775" spans="1:16">
      <c r="A775">
        <v>774</v>
      </c>
      <c r="B775" t="s">
        <v>830</v>
      </c>
      <c r="C775">
        <v>63</v>
      </c>
      <c r="D775">
        <v>88</v>
      </c>
      <c r="E775">
        <v>56.836394826815301</v>
      </c>
      <c r="F775">
        <v>0.72049689440993803</v>
      </c>
      <c r="G775">
        <v>2537.1312022684301</v>
      </c>
      <c r="H775">
        <v>498.04530740945199</v>
      </c>
      <c r="I775">
        <v>0.74822614483022298</v>
      </c>
      <c r="J775">
        <v>0.128533130562209</v>
      </c>
      <c r="K775">
        <v>0.632386174193309</v>
      </c>
      <c r="L775" t="s">
        <v>44</v>
      </c>
      <c r="M775" t="s">
        <v>34</v>
      </c>
      <c r="N775" t="s">
        <v>35</v>
      </c>
      <c r="O775">
        <v>0.77127829455291697</v>
      </c>
      <c r="P775" t="s">
        <v>36</v>
      </c>
    </row>
    <row r="776" spans="1:16">
      <c r="A776">
        <v>775</v>
      </c>
      <c r="B776" t="s">
        <v>831</v>
      </c>
      <c r="C776">
        <v>64</v>
      </c>
      <c r="D776">
        <v>73</v>
      </c>
      <c r="E776">
        <v>58.170883986879097</v>
      </c>
      <c r="F776">
        <v>0.87313432835820903</v>
      </c>
      <c r="G776">
        <v>2657.6709448015099</v>
      </c>
      <c r="H776">
        <v>533.10361205546803</v>
      </c>
      <c r="I776">
        <v>0.52195782285366299</v>
      </c>
      <c r="J776">
        <v>0.11751351647167101</v>
      </c>
      <c r="K776">
        <v>0.67592802600740898</v>
      </c>
      <c r="L776" t="s">
        <v>93</v>
      </c>
      <c r="M776" t="s">
        <v>34</v>
      </c>
      <c r="N776" t="s">
        <v>35</v>
      </c>
      <c r="O776">
        <v>0.79632985371023102</v>
      </c>
      <c r="P776" t="s">
        <v>36</v>
      </c>
    </row>
    <row r="777" spans="1:16">
      <c r="A777">
        <v>776</v>
      </c>
      <c r="B777" t="s">
        <v>832</v>
      </c>
      <c r="C777">
        <v>64</v>
      </c>
      <c r="D777">
        <v>64</v>
      </c>
      <c r="E777">
        <v>56.272559298434601</v>
      </c>
      <c r="F777">
        <v>1</v>
      </c>
      <c r="G777">
        <v>2487.04255463138</v>
      </c>
      <c r="H777">
        <v>277.33521071154098</v>
      </c>
      <c r="I777">
        <v>0.63335415584967902</v>
      </c>
      <c r="J777">
        <v>0.40633390081017401</v>
      </c>
      <c r="K777">
        <v>0.82012449149634903</v>
      </c>
      <c r="L777" t="s">
        <v>38</v>
      </c>
      <c r="M777" t="s">
        <v>34</v>
      </c>
      <c r="N777" t="s">
        <v>35</v>
      </c>
      <c r="O777">
        <v>0.73672229802892897</v>
      </c>
      <c r="P777" t="s">
        <v>36</v>
      </c>
    </row>
    <row r="778" spans="1:16">
      <c r="A778">
        <v>777</v>
      </c>
      <c r="B778" t="s">
        <v>833</v>
      </c>
      <c r="C778">
        <v>93</v>
      </c>
      <c r="D778">
        <v>83</v>
      </c>
      <c r="E778">
        <v>68.2524905607482</v>
      </c>
      <c r="F778">
        <v>1.1176470588235301</v>
      </c>
      <c r="G778">
        <v>3658.7007425330798</v>
      </c>
      <c r="H778">
        <v>374.884867179705</v>
      </c>
      <c r="I778">
        <v>0.62371982055171105</v>
      </c>
      <c r="J778">
        <v>0.32714548656419101</v>
      </c>
      <c r="K778">
        <v>0.63425317564607997</v>
      </c>
      <c r="L778" t="s">
        <v>106</v>
      </c>
      <c r="M778" t="s">
        <v>34</v>
      </c>
      <c r="N778" t="s">
        <v>35</v>
      </c>
      <c r="O778">
        <v>0.69091118722455003</v>
      </c>
      <c r="P778" t="s">
        <v>36</v>
      </c>
    </row>
    <row r="779" spans="1:16">
      <c r="A779">
        <v>778</v>
      </c>
      <c r="B779" t="s">
        <v>834</v>
      </c>
      <c r="C779">
        <v>113</v>
      </c>
      <c r="D779">
        <v>187</v>
      </c>
      <c r="E779">
        <v>114.693723989017</v>
      </c>
      <c r="F779">
        <v>0.60360473973762196</v>
      </c>
      <c r="G779">
        <v>10331.638203402599</v>
      </c>
      <c r="H779">
        <v>847.18709894470601</v>
      </c>
      <c r="I779">
        <v>0.64004912185128204</v>
      </c>
      <c r="J779">
        <v>0.180892427226301</v>
      </c>
      <c r="K779">
        <v>0.63807600514044405</v>
      </c>
      <c r="L779" t="s">
        <v>33</v>
      </c>
      <c r="M779" t="s">
        <v>34</v>
      </c>
      <c r="N779" t="s">
        <v>35</v>
      </c>
      <c r="O779">
        <v>0.74837514973728703</v>
      </c>
      <c r="P779" t="s">
        <v>36</v>
      </c>
    </row>
    <row r="780" spans="1:16">
      <c r="A780">
        <v>779</v>
      </c>
      <c r="B780" t="s">
        <v>835</v>
      </c>
      <c r="C780">
        <v>139</v>
      </c>
      <c r="D780">
        <v>162</v>
      </c>
      <c r="E780">
        <v>113.93635546729</v>
      </c>
      <c r="F780">
        <v>0.860380579558364</v>
      </c>
      <c r="G780">
        <v>10195.640836672999</v>
      </c>
      <c r="H780">
        <v>931.60614305921195</v>
      </c>
      <c r="I780">
        <v>0.58285168721443004</v>
      </c>
      <c r="J780">
        <v>0.14762493006074501</v>
      </c>
      <c r="K780">
        <v>0.59216512288395295</v>
      </c>
      <c r="L780" t="s">
        <v>41</v>
      </c>
      <c r="M780" t="s">
        <v>34</v>
      </c>
      <c r="N780" t="s">
        <v>35</v>
      </c>
      <c r="O780">
        <v>0.741977073390233</v>
      </c>
      <c r="P780" t="s">
        <v>36</v>
      </c>
    </row>
    <row r="781" spans="1:16">
      <c r="A781">
        <v>780</v>
      </c>
      <c r="B781" t="s">
        <v>836</v>
      </c>
      <c r="C781">
        <v>63</v>
      </c>
      <c r="D781">
        <v>58</v>
      </c>
      <c r="E781">
        <v>53.500452300459401</v>
      </c>
      <c r="F781">
        <v>1.0943396226415101</v>
      </c>
      <c r="G781">
        <v>2248.0439035916802</v>
      </c>
      <c r="H781">
        <v>389.08872606909802</v>
      </c>
      <c r="I781">
        <v>0.68900331114188196</v>
      </c>
      <c r="J781">
        <v>0.186602457173416</v>
      </c>
      <c r="K781">
        <v>0.73053516228748105</v>
      </c>
      <c r="L781" t="s">
        <v>93</v>
      </c>
      <c r="M781" t="s">
        <v>34</v>
      </c>
      <c r="N781" t="s">
        <v>35</v>
      </c>
      <c r="O781">
        <v>0.70824259477795903</v>
      </c>
      <c r="P781" t="s">
        <v>36</v>
      </c>
    </row>
    <row r="782" spans="1:16">
      <c r="A782">
        <v>781</v>
      </c>
      <c r="B782" t="s">
        <v>837</v>
      </c>
      <c r="C782">
        <v>86</v>
      </c>
      <c r="D782">
        <v>47</v>
      </c>
      <c r="E782">
        <v>52.029984082505699</v>
      </c>
      <c r="F782">
        <v>1.8158467474734501</v>
      </c>
      <c r="G782">
        <v>2126.1664820415899</v>
      </c>
      <c r="H782">
        <v>381.90735544028502</v>
      </c>
      <c r="I782">
        <v>0.49538943688887299</v>
      </c>
      <c r="J782">
        <v>0.18318549641992299</v>
      </c>
      <c r="K782">
        <v>0.63265667153155503</v>
      </c>
      <c r="L782" t="s">
        <v>41</v>
      </c>
      <c r="M782" t="s">
        <v>34</v>
      </c>
      <c r="N782" t="s">
        <v>35</v>
      </c>
      <c r="O782">
        <v>0.83258554649196304</v>
      </c>
      <c r="P782" t="s">
        <v>36</v>
      </c>
    </row>
    <row r="783" spans="1:16">
      <c r="A783">
        <v>782</v>
      </c>
      <c r="B783" t="s">
        <v>838</v>
      </c>
      <c r="C783">
        <v>113</v>
      </c>
      <c r="D783">
        <v>62</v>
      </c>
      <c r="E783">
        <v>67.2877079795512</v>
      </c>
      <c r="F783">
        <v>1.81280234657731</v>
      </c>
      <c r="G783">
        <v>3555.9967202268399</v>
      </c>
      <c r="H783">
        <v>382.44430898013297</v>
      </c>
      <c r="I783">
        <v>0.75041727199817698</v>
      </c>
      <c r="J783">
        <v>0.305516598630934</v>
      </c>
      <c r="K783">
        <v>0.64198889097593004</v>
      </c>
      <c r="L783" t="s">
        <v>55</v>
      </c>
      <c r="M783" t="s">
        <v>34</v>
      </c>
      <c r="N783" t="s">
        <v>35</v>
      </c>
      <c r="O783">
        <v>0.71298301438191802</v>
      </c>
      <c r="P783" t="s">
        <v>36</v>
      </c>
    </row>
    <row r="784" spans="1:16">
      <c r="A784">
        <v>783</v>
      </c>
      <c r="B784" t="s">
        <v>839</v>
      </c>
      <c r="C784">
        <v>58</v>
      </c>
      <c r="D784">
        <v>88</v>
      </c>
      <c r="E784">
        <v>69.062850178827006</v>
      </c>
      <c r="F784">
        <v>0.66459627329192505</v>
      </c>
      <c r="G784">
        <v>3746.0957716446101</v>
      </c>
      <c r="H784">
        <v>568.47189542957005</v>
      </c>
      <c r="I784">
        <v>0.64974287932140695</v>
      </c>
      <c r="J784">
        <v>0.14567020893839899</v>
      </c>
      <c r="K784">
        <v>0.75433975817071697</v>
      </c>
      <c r="L784" t="s">
        <v>33</v>
      </c>
      <c r="M784" t="s">
        <v>34</v>
      </c>
      <c r="N784" t="s">
        <v>35</v>
      </c>
      <c r="O784">
        <v>0.90821876639926402</v>
      </c>
      <c r="P784" t="s">
        <v>36</v>
      </c>
    </row>
    <row r="785" spans="1:16">
      <c r="A785">
        <v>784</v>
      </c>
      <c r="B785" t="s">
        <v>840</v>
      </c>
      <c r="C785">
        <v>79</v>
      </c>
      <c r="D785">
        <v>55</v>
      </c>
      <c r="E785">
        <v>60.750427445050903</v>
      </c>
      <c r="F785">
        <v>1.44</v>
      </c>
      <c r="G785">
        <v>2898.60179886578</v>
      </c>
      <c r="H785">
        <v>365.496036500309</v>
      </c>
      <c r="I785">
        <v>0.64270286334645199</v>
      </c>
      <c r="J785">
        <v>0.27266731267963101</v>
      </c>
      <c r="K785">
        <v>0.76743270895639903</v>
      </c>
      <c r="L785" t="s">
        <v>58</v>
      </c>
      <c r="M785" t="s">
        <v>34</v>
      </c>
      <c r="N785" t="s">
        <v>35</v>
      </c>
      <c r="O785">
        <v>0.79585089734021397</v>
      </c>
      <c r="P785" t="s">
        <v>36</v>
      </c>
    </row>
    <row r="786" spans="1:16">
      <c r="A786">
        <v>785</v>
      </c>
      <c r="B786" t="s">
        <v>841</v>
      </c>
      <c r="C786">
        <v>83</v>
      </c>
      <c r="D786">
        <v>142</v>
      </c>
      <c r="E786">
        <v>80.216183142009299</v>
      </c>
      <c r="F786">
        <v>0.58510137705274401</v>
      </c>
      <c r="G786">
        <v>5053.7513262759903</v>
      </c>
      <c r="H786">
        <v>601.78058265271397</v>
      </c>
      <c r="I786">
        <v>0.71911327550767401</v>
      </c>
      <c r="J786">
        <v>0.175366805700783</v>
      </c>
      <c r="K786">
        <v>0.59351708006772697</v>
      </c>
      <c r="L786" t="s">
        <v>151</v>
      </c>
      <c r="M786" t="s">
        <v>34</v>
      </c>
      <c r="N786" t="s">
        <v>35</v>
      </c>
      <c r="O786">
        <v>0.79689278504587802</v>
      </c>
      <c r="P786" t="s">
        <v>36</v>
      </c>
    </row>
    <row r="787" spans="1:16">
      <c r="A787">
        <v>786</v>
      </c>
      <c r="B787" t="s">
        <v>842</v>
      </c>
      <c r="C787">
        <v>99</v>
      </c>
      <c r="D787">
        <v>159</v>
      </c>
      <c r="E787">
        <v>93.611325705109806</v>
      </c>
      <c r="F787">
        <v>0.62383977002087898</v>
      </c>
      <c r="G787">
        <v>6882.5071735349702</v>
      </c>
      <c r="H787">
        <v>659.54152641130497</v>
      </c>
      <c r="I787">
        <v>0.61754332702715897</v>
      </c>
      <c r="J787">
        <v>0.19882557481319901</v>
      </c>
      <c r="K787">
        <v>0.56406071089239196</v>
      </c>
      <c r="L787" t="s">
        <v>55</v>
      </c>
      <c r="M787" t="s">
        <v>34</v>
      </c>
      <c r="N787" t="s">
        <v>35</v>
      </c>
      <c r="O787">
        <v>0.72913881625287702</v>
      </c>
      <c r="P787" t="s">
        <v>36</v>
      </c>
    </row>
    <row r="788" spans="1:16">
      <c r="A788">
        <v>787</v>
      </c>
      <c r="B788" t="s">
        <v>843</v>
      </c>
      <c r="C788">
        <v>85</v>
      </c>
      <c r="D788">
        <v>163</v>
      </c>
      <c r="E788">
        <v>92.240768634868402</v>
      </c>
      <c r="F788">
        <v>0.52024151705771604</v>
      </c>
      <c r="G788">
        <v>6682.4498449905504</v>
      </c>
      <c r="H788">
        <v>617.49834245868396</v>
      </c>
      <c r="I788">
        <v>0.69321968395553302</v>
      </c>
      <c r="J788">
        <v>0.22022873264107001</v>
      </c>
      <c r="K788">
        <v>0.63790241341638199</v>
      </c>
      <c r="L788" t="s">
        <v>33</v>
      </c>
      <c r="M788" t="s">
        <v>34</v>
      </c>
      <c r="N788" t="s">
        <v>35</v>
      </c>
      <c r="O788">
        <v>0.95293883657647604</v>
      </c>
      <c r="P788" t="s">
        <v>36</v>
      </c>
    </row>
    <row r="789" spans="1:16">
      <c r="A789">
        <v>788</v>
      </c>
      <c r="B789" t="s">
        <v>844</v>
      </c>
      <c r="C789">
        <v>54</v>
      </c>
      <c r="D789">
        <v>92</v>
      </c>
      <c r="E789">
        <v>56.329700758551603</v>
      </c>
      <c r="F789">
        <v>0.585798816568047</v>
      </c>
      <c r="G789">
        <v>2492.0960086956502</v>
      </c>
      <c r="H789">
        <v>442.14585224949798</v>
      </c>
      <c r="I789">
        <v>0.73989462945292495</v>
      </c>
      <c r="J789">
        <v>0.160192995732611</v>
      </c>
      <c r="K789">
        <v>0.66843406155318097</v>
      </c>
      <c r="L789" t="s">
        <v>38</v>
      </c>
      <c r="M789" t="s">
        <v>34</v>
      </c>
      <c r="N789" t="s">
        <v>35</v>
      </c>
      <c r="O789">
        <v>0.73844182462500296</v>
      </c>
      <c r="P789" t="s">
        <v>36</v>
      </c>
    </row>
    <row r="790" spans="1:16">
      <c r="A790">
        <v>789</v>
      </c>
      <c r="B790" t="s">
        <v>845</v>
      </c>
      <c r="C790">
        <v>67</v>
      </c>
      <c r="D790">
        <v>47</v>
      </c>
      <c r="E790">
        <v>50.557921575355799</v>
      </c>
      <c r="F790">
        <v>1.43257949960372</v>
      </c>
      <c r="G790">
        <v>2007.55894253308</v>
      </c>
      <c r="H790">
        <v>202.49597936433301</v>
      </c>
      <c r="I790">
        <v>0.64493219069256102</v>
      </c>
      <c r="J790">
        <v>0.615241128475979</v>
      </c>
      <c r="K790">
        <v>0.90821678321678301</v>
      </c>
      <c r="L790" t="s">
        <v>111</v>
      </c>
      <c r="M790" t="s">
        <v>34</v>
      </c>
      <c r="N790" t="s">
        <v>35</v>
      </c>
      <c r="O790">
        <v>0.82372238875581405</v>
      </c>
      <c r="P790" t="s">
        <v>36</v>
      </c>
    </row>
    <row r="791" spans="1:16">
      <c r="A791">
        <v>790</v>
      </c>
      <c r="B791" t="s">
        <v>846</v>
      </c>
      <c r="C791">
        <v>107</v>
      </c>
      <c r="D791">
        <v>93</v>
      </c>
      <c r="E791">
        <v>85.208520225243305</v>
      </c>
      <c r="F791">
        <v>1.1452346273363401</v>
      </c>
      <c r="G791">
        <v>5702.3770185255198</v>
      </c>
      <c r="H791">
        <v>506.04151058653099</v>
      </c>
      <c r="I791">
        <v>0.70113273871972404</v>
      </c>
      <c r="J791">
        <v>0.27982950537375301</v>
      </c>
      <c r="K791">
        <v>0.78895309383289802</v>
      </c>
      <c r="L791" t="s">
        <v>41</v>
      </c>
      <c r="M791" t="s">
        <v>34</v>
      </c>
      <c r="N791" t="s">
        <v>35</v>
      </c>
      <c r="O791">
        <v>0.78045912734904599</v>
      </c>
      <c r="P791" t="s">
        <v>36</v>
      </c>
    </row>
    <row r="792" spans="1:16">
      <c r="A792">
        <v>791</v>
      </c>
      <c r="B792" t="s">
        <v>847</v>
      </c>
      <c r="C792">
        <v>73</v>
      </c>
      <c r="D792">
        <v>78</v>
      </c>
      <c r="E792">
        <v>69.345876220172201</v>
      </c>
      <c r="F792">
        <v>0.93706293706293697</v>
      </c>
      <c r="G792">
        <v>3776.8623890359199</v>
      </c>
      <c r="H792">
        <v>706.30894864922004</v>
      </c>
      <c r="I792">
        <v>0.55073688248155195</v>
      </c>
      <c r="J792">
        <v>9.5137472247544805E-2</v>
      </c>
      <c r="K792">
        <v>0.68129658426725304</v>
      </c>
      <c r="L792" t="s">
        <v>33</v>
      </c>
      <c r="M792" t="s">
        <v>34</v>
      </c>
      <c r="N792" t="s">
        <v>35</v>
      </c>
      <c r="O792">
        <v>0.94203879328814599</v>
      </c>
      <c r="P792" t="s">
        <v>36</v>
      </c>
    </row>
    <row r="793" spans="1:16">
      <c r="A793">
        <v>792</v>
      </c>
      <c r="B793" t="s">
        <v>848</v>
      </c>
      <c r="C793">
        <v>94</v>
      </c>
      <c r="D793">
        <v>89</v>
      </c>
      <c r="E793">
        <v>67.3045805244452</v>
      </c>
      <c r="F793">
        <v>1.04754601812006</v>
      </c>
      <c r="G793">
        <v>3557.7802922495298</v>
      </c>
      <c r="H793">
        <v>434.630189181307</v>
      </c>
      <c r="I793">
        <v>0.64509570450846299</v>
      </c>
      <c r="J793">
        <v>0.236673270030542</v>
      </c>
      <c r="K793">
        <v>0.55051631747199903</v>
      </c>
      <c r="L793" t="s">
        <v>33</v>
      </c>
      <c r="M793" t="s">
        <v>34</v>
      </c>
      <c r="N793" t="s">
        <v>35</v>
      </c>
      <c r="O793">
        <v>0.93304923358467595</v>
      </c>
      <c r="P793" t="s">
        <v>36</v>
      </c>
    </row>
    <row r="794" spans="1:16">
      <c r="A794">
        <v>793</v>
      </c>
      <c r="B794" t="s">
        <v>849</v>
      </c>
      <c r="C794">
        <v>143</v>
      </c>
      <c r="D794">
        <v>119</v>
      </c>
      <c r="E794">
        <v>100.199311068632</v>
      </c>
      <c r="F794">
        <v>1.2018348623853199</v>
      </c>
      <c r="G794">
        <v>7885.32054328923</v>
      </c>
      <c r="H794">
        <v>988.04416798912996</v>
      </c>
      <c r="I794">
        <v>0.63958629305183601</v>
      </c>
      <c r="J794">
        <v>0.101502443737941</v>
      </c>
      <c r="K794">
        <v>0.553384791905706</v>
      </c>
      <c r="L794" t="s">
        <v>55</v>
      </c>
      <c r="M794" t="s">
        <v>34</v>
      </c>
      <c r="N794" t="s">
        <v>35</v>
      </c>
      <c r="O794">
        <v>0.73008811368039905</v>
      </c>
      <c r="P794" t="s">
        <v>36</v>
      </c>
    </row>
    <row r="795" spans="1:16">
      <c r="A795">
        <v>794</v>
      </c>
      <c r="B795" t="s">
        <v>850</v>
      </c>
      <c r="C795">
        <v>97</v>
      </c>
      <c r="D795">
        <v>74</v>
      </c>
      <c r="E795">
        <v>55.175629008696298</v>
      </c>
      <c r="F795">
        <v>1.31851851851852</v>
      </c>
      <c r="G795">
        <v>2391.0269274102102</v>
      </c>
      <c r="H795">
        <v>616.84790151295499</v>
      </c>
      <c r="I795">
        <v>0.73535786495705802</v>
      </c>
      <c r="J795">
        <v>7.8965637871486402E-2</v>
      </c>
      <c r="K795">
        <v>0.49060689234522697</v>
      </c>
      <c r="L795" t="s">
        <v>41</v>
      </c>
      <c r="M795" t="s">
        <v>34</v>
      </c>
      <c r="N795" t="s">
        <v>35</v>
      </c>
      <c r="O795">
        <v>0.73007599130824596</v>
      </c>
      <c r="P795" t="s">
        <v>36</v>
      </c>
    </row>
    <row r="796" spans="1:16">
      <c r="A796">
        <v>795</v>
      </c>
      <c r="B796" t="s">
        <v>851</v>
      </c>
      <c r="C796">
        <v>152</v>
      </c>
      <c r="D796">
        <v>70</v>
      </c>
      <c r="E796">
        <v>84.642522064456699</v>
      </c>
      <c r="F796">
        <v>2.1835684959359498</v>
      </c>
      <c r="G796">
        <v>5626.8724695652199</v>
      </c>
      <c r="H796">
        <v>585.08198246582697</v>
      </c>
      <c r="I796">
        <v>0.69840068349013995</v>
      </c>
      <c r="J796">
        <v>0.20655869810807401</v>
      </c>
      <c r="K796">
        <v>0.67250506270650501</v>
      </c>
      <c r="L796" t="s">
        <v>33</v>
      </c>
      <c r="M796" t="s">
        <v>34</v>
      </c>
      <c r="N796" t="s">
        <v>35</v>
      </c>
      <c r="O796">
        <v>0.95284945391081599</v>
      </c>
      <c r="P796" t="s">
        <v>36</v>
      </c>
    </row>
    <row r="797" spans="1:16">
      <c r="A797">
        <v>796</v>
      </c>
      <c r="B797" t="s">
        <v>852</v>
      </c>
      <c r="C797">
        <v>150</v>
      </c>
      <c r="D797">
        <v>74</v>
      </c>
      <c r="E797">
        <v>88.806009538907304</v>
      </c>
      <c r="F797">
        <v>2.0328379956598299</v>
      </c>
      <c r="G797">
        <v>6194.0483727788296</v>
      </c>
      <c r="H797">
        <v>529.94028587921798</v>
      </c>
      <c r="I797">
        <v>0.59923430843351899</v>
      </c>
      <c r="J797">
        <v>0.27716002084832703</v>
      </c>
      <c r="K797">
        <v>0.70129913839526103</v>
      </c>
      <c r="L797" t="s">
        <v>74</v>
      </c>
      <c r="M797" t="s">
        <v>34</v>
      </c>
      <c r="N797" t="s">
        <v>35</v>
      </c>
      <c r="O797">
        <v>0.79453608824246902</v>
      </c>
      <c r="P797" t="s">
        <v>36</v>
      </c>
    </row>
    <row r="798" spans="1:16">
      <c r="A798">
        <v>797</v>
      </c>
      <c r="B798" t="s">
        <v>853</v>
      </c>
      <c r="C798">
        <v>154</v>
      </c>
      <c r="D798">
        <v>142</v>
      </c>
      <c r="E798">
        <v>105.279464308228</v>
      </c>
      <c r="F798">
        <v>1.0884615384615399</v>
      </c>
      <c r="G798">
        <v>8705.1691497164502</v>
      </c>
      <c r="H798">
        <v>903.72531603782102</v>
      </c>
      <c r="I798">
        <v>0.49522701809202901</v>
      </c>
      <c r="J798">
        <v>0.133941198802418</v>
      </c>
      <c r="K798">
        <v>0.51399310217729</v>
      </c>
      <c r="L798" t="s">
        <v>41</v>
      </c>
      <c r="M798" t="s">
        <v>34</v>
      </c>
      <c r="N798" t="s">
        <v>35</v>
      </c>
      <c r="O798">
        <v>0.68825817927119204</v>
      </c>
      <c r="P798" t="s">
        <v>36</v>
      </c>
    </row>
    <row r="799" spans="1:16">
      <c r="A799">
        <v>798</v>
      </c>
      <c r="B799" t="s">
        <v>854</v>
      </c>
      <c r="C799">
        <v>58</v>
      </c>
      <c r="D799">
        <v>77</v>
      </c>
      <c r="E799">
        <v>52.910015722789502</v>
      </c>
      <c r="F799">
        <v>0.75505742042763402</v>
      </c>
      <c r="G799">
        <v>2198.6984109640798</v>
      </c>
      <c r="H799">
        <v>408.31027426895901</v>
      </c>
      <c r="I799">
        <v>0.70443492939935703</v>
      </c>
      <c r="J799">
        <v>0.16572762636950999</v>
      </c>
      <c r="K799">
        <v>0.65966555183946496</v>
      </c>
      <c r="L799" t="s">
        <v>257</v>
      </c>
      <c r="M799" t="s">
        <v>34</v>
      </c>
      <c r="N799" t="s">
        <v>35</v>
      </c>
      <c r="O799">
        <v>0.88710878970922602</v>
      </c>
      <c r="P799" t="s">
        <v>36</v>
      </c>
    </row>
    <row r="800" spans="1:16">
      <c r="A800">
        <v>799</v>
      </c>
      <c r="B800" t="s">
        <v>855</v>
      </c>
      <c r="C800">
        <v>98</v>
      </c>
      <c r="D800">
        <v>118</v>
      </c>
      <c r="E800">
        <v>89.500123836051102</v>
      </c>
      <c r="F800">
        <v>0.82666585935360903</v>
      </c>
      <c r="G800">
        <v>6291.2530480151199</v>
      </c>
      <c r="H800">
        <v>619.71131174357004</v>
      </c>
      <c r="I800">
        <v>0.49228094543259299</v>
      </c>
      <c r="J800">
        <v>0.20585819989911</v>
      </c>
      <c r="K800">
        <v>0.73491214667685301</v>
      </c>
      <c r="L800" t="s">
        <v>41</v>
      </c>
      <c r="M800" t="s">
        <v>34</v>
      </c>
      <c r="N800" t="s">
        <v>35</v>
      </c>
      <c r="O800">
        <v>0.72149869557458801</v>
      </c>
      <c r="P800" t="s">
        <v>36</v>
      </c>
    </row>
    <row r="801" spans="1:16">
      <c r="A801">
        <v>800</v>
      </c>
      <c r="B801" t="s">
        <v>856</v>
      </c>
      <c r="C801">
        <v>108</v>
      </c>
      <c r="D801">
        <v>68</v>
      </c>
      <c r="E801">
        <v>65.224073003574901</v>
      </c>
      <c r="F801">
        <v>1.5840000000000001</v>
      </c>
      <c r="G801">
        <v>3341.2249224952702</v>
      </c>
      <c r="H801">
        <v>685.23920709340496</v>
      </c>
      <c r="I801">
        <v>0.74971283141646905</v>
      </c>
      <c r="J801">
        <v>8.9419279963216997E-2</v>
      </c>
      <c r="K801">
        <v>0.553394712224903</v>
      </c>
      <c r="L801" t="s">
        <v>33</v>
      </c>
      <c r="M801" t="s">
        <v>34</v>
      </c>
      <c r="N801" t="s">
        <v>35</v>
      </c>
      <c r="O801">
        <v>0.92809122343386596</v>
      </c>
      <c r="P801" t="s">
        <v>36</v>
      </c>
    </row>
    <row r="802" spans="1:16">
      <c r="A802">
        <v>801</v>
      </c>
      <c r="B802" t="s">
        <v>857</v>
      </c>
      <c r="C802">
        <v>63</v>
      </c>
      <c r="D802">
        <v>88</v>
      </c>
      <c r="E802">
        <v>67.819967085143304</v>
      </c>
      <c r="F802">
        <v>0.72049689440993803</v>
      </c>
      <c r="G802">
        <v>3612.4765009451799</v>
      </c>
      <c r="H802">
        <v>564.05535909828905</v>
      </c>
      <c r="I802">
        <v>0.63559622098922797</v>
      </c>
      <c r="J802">
        <v>0.14268273815677099</v>
      </c>
      <c r="K802">
        <v>0.73249751363732296</v>
      </c>
      <c r="L802" t="s">
        <v>33</v>
      </c>
      <c r="M802" t="s">
        <v>34</v>
      </c>
      <c r="N802" t="s">
        <v>35</v>
      </c>
      <c r="O802">
        <v>0.93388807131842999</v>
      </c>
      <c r="P802" t="s">
        <v>36</v>
      </c>
    </row>
    <row r="803" spans="1:16">
      <c r="A803">
        <v>802</v>
      </c>
      <c r="B803" t="s">
        <v>858</v>
      </c>
      <c r="C803">
        <v>93</v>
      </c>
      <c r="D803">
        <v>68</v>
      </c>
      <c r="E803">
        <v>61.259171524332302</v>
      </c>
      <c r="F803">
        <v>1.37096774193548</v>
      </c>
      <c r="G803">
        <v>2947.3527674858201</v>
      </c>
      <c r="H803">
        <v>649.58364247239194</v>
      </c>
      <c r="I803">
        <v>0.72644091603284899</v>
      </c>
      <c r="J803">
        <v>8.7775199090367503E-2</v>
      </c>
      <c r="K803">
        <v>0.56657142857142895</v>
      </c>
      <c r="L803" t="s">
        <v>41</v>
      </c>
      <c r="M803" t="s">
        <v>34</v>
      </c>
      <c r="N803" t="s">
        <v>35</v>
      </c>
      <c r="O803">
        <v>0.71016221453440898</v>
      </c>
      <c r="P803" t="s">
        <v>36</v>
      </c>
    </row>
    <row r="804" spans="1:16">
      <c r="A804">
        <v>803</v>
      </c>
      <c r="B804" t="s">
        <v>859</v>
      </c>
      <c r="C804">
        <v>121</v>
      </c>
      <c r="D804">
        <v>77</v>
      </c>
      <c r="E804">
        <v>78.851597744893198</v>
      </c>
      <c r="F804">
        <v>1.5623214640471199</v>
      </c>
      <c r="G804">
        <v>4883.2715671077503</v>
      </c>
      <c r="H804">
        <v>391.61946009045101</v>
      </c>
      <c r="I804">
        <v>0.68165997816724799</v>
      </c>
      <c r="J804">
        <v>0.40012179843249801</v>
      </c>
      <c r="K804">
        <v>0.73697314999663499</v>
      </c>
      <c r="L804" t="s">
        <v>41</v>
      </c>
      <c r="M804" t="s">
        <v>34</v>
      </c>
      <c r="N804" t="s">
        <v>35</v>
      </c>
      <c r="O804">
        <v>0.75537161620092697</v>
      </c>
      <c r="P804" t="s">
        <v>36</v>
      </c>
    </row>
    <row r="805" spans="1:16">
      <c r="A805">
        <v>804</v>
      </c>
      <c r="B805" t="s">
        <v>860</v>
      </c>
      <c r="C805">
        <v>103</v>
      </c>
      <c r="D805">
        <v>148</v>
      </c>
      <c r="E805">
        <v>88.239495746286295</v>
      </c>
      <c r="F805">
        <v>0.69126860292938996</v>
      </c>
      <c r="G805">
        <v>6115.2739417769399</v>
      </c>
      <c r="H805">
        <v>825.26880889083998</v>
      </c>
      <c r="I805">
        <v>0.63712041260058105</v>
      </c>
      <c r="J805">
        <v>0.112832683783961</v>
      </c>
      <c r="K805">
        <v>0.56757390572622801</v>
      </c>
      <c r="L805" t="s">
        <v>33</v>
      </c>
      <c r="M805" t="s">
        <v>34</v>
      </c>
      <c r="N805" t="s">
        <v>35</v>
      </c>
      <c r="O805">
        <v>0.92298906667445302</v>
      </c>
      <c r="P805" t="s">
        <v>36</v>
      </c>
    </row>
    <row r="806" spans="1:16">
      <c r="A806">
        <v>805</v>
      </c>
      <c r="B806" t="s">
        <v>861</v>
      </c>
      <c r="C806">
        <v>111</v>
      </c>
      <c r="D806">
        <v>52</v>
      </c>
      <c r="E806">
        <v>56.848047257525899</v>
      </c>
      <c r="F806">
        <v>2.1232065889777298</v>
      </c>
      <c r="G806">
        <v>2538.1716192816598</v>
      </c>
      <c r="H806">
        <v>506.37191002172</v>
      </c>
      <c r="I806">
        <v>0.52542754623939902</v>
      </c>
      <c r="J806">
        <v>0.124391766587858</v>
      </c>
      <c r="K806">
        <v>0.61703280820927897</v>
      </c>
      <c r="L806" t="s">
        <v>41</v>
      </c>
      <c r="M806" t="s">
        <v>34</v>
      </c>
      <c r="N806" t="s">
        <v>35</v>
      </c>
      <c r="O806">
        <v>0.81677567564237297</v>
      </c>
      <c r="P806" t="s">
        <v>36</v>
      </c>
    </row>
    <row r="807" spans="1:16">
      <c r="A807">
        <v>806</v>
      </c>
      <c r="B807" t="s">
        <v>862</v>
      </c>
      <c r="C807">
        <v>126</v>
      </c>
      <c r="D807">
        <v>51</v>
      </c>
      <c r="E807">
        <v>58.034087765758798</v>
      </c>
      <c r="F807">
        <v>2.4695384658069299</v>
      </c>
      <c r="G807">
        <v>2645.1859406427202</v>
      </c>
      <c r="H807">
        <v>382.10223053237701</v>
      </c>
      <c r="I807">
        <v>0.644282409098628</v>
      </c>
      <c r="J807">
        <v>0.227670585252325</v>
      </c>
      <c r="K807">
        <v>0.58807785084096098</v>
      </c>
      <c r="L807" t="s">
        <v>41</v>
      </c>
      <c r="M807" t="s">
        <v>34</v>
      </c>
      <c r="N807" t="s">
        <v>35</v>
      </c>
      <c r="O807">
        <v>0.77269258476013902</v>
      </c>
      <c r="P807" t="s">
        <v>36</v>
      </c>
    </row>
    <row r="808" spans="1:16">
      <c r="A808">
        <v>807</v>
      </c>
      <c r="B808" t="s">
        <v>863</v>
      </c>
      <c r="C808">
        <v>73</v>
      </c>
      <c r="D808">
        <v>68</v>
      </c>
      <c r="E808">
        <v>58.479123531044998</v>
      </c>
      <c r="F808">
        <v>1.0720000000000001</v>
      </c>
      <c r="G808">
        <v>2685.9108351606801</v>
      </c>
      <c r="H808">
        <v>586.31572759991104</v>
      </c>
      <c r="I808">
        <v>0.56487635177566997</v>
      </c>
      <c r="J808">
        <v>9.8183467792672799E-2</v>
      </c>
      <c r="K808">
        <v>0.62746527777777805</v>
      </c>
      <c r="L808" t="s">
        <v>33</v>
      </c>
      <c r="M808" t="s">
        <v>34</v>
      </c>
      <c r="N808" t="s">
        <v>35</v>
      </c>
      <c r="O808">
        <v>0.92306554766201998</v>
      </c>
      <c r="P808" t="s">
        <v>36</v>
      </c>
    </row>
    <row r="809" spans="1:16">
      <c r="A809">
        <v>808</v>
      </c>
      <c r="B809" t="s">
        <v>864</v>
      </c>
      <c r="C809">
        <v>82</v>
      </c>
      <c r="D809">
        <v>115</v>
      </c>
      <c r="E809">
        <v>78.226321770985805</v>
      </c>
      <c r="F809">
        <v>0.70782705240981902</v>
      </c>
      <c r="G809">
        <v>4806.1320771266501</v>
      </c>
      <c r="H809">
        <v>467.224236019383</v>
      </c>
      <c r="I809">
        <v>0.63517110395177101</v>
      </c>
      <c r="J809">
        <v>0.27666539429163201</v>
      </c>
      <c r="K809">
        <v>0.64501715471156196</v>
      </c>
      <c r="L809" t="s">
        <v>55</v>
      </c>
      <c r="M809" t="s">
        <v>34</v>
      </c>
      <c r="N809" t="s">
        <v>35</v>
      </c>
      <c r="O809">
        <v>0.66646625455903297</v>
      </c>
      <c r="P809" t="s">
        <v>36</v>
      </c>
    </row>
    <row r="810" spans="1:16">
      <c r="A810">
        <v>809</v>
      </c>
      <c r="B810" t="s">
        <v>865</v>
      </c>
      <c r="C810">
        <v>49</v>
      </c>
      <c r="D810">
        <v>88</v>
      </c>
      <c r="E810">
        <v>50.421113678395201</v>
      </c>
      <c r="F810">
        <v>0.552795031055901</v>
      </c>
      <c r="G810">
        <v>1996.70887939509</v>
      </c>
      <c r="H810">
        <v>375.68412771121302</v>
      </c>
      <c r="I810">
        <v>0.81519900760952002</v>
      </c>
      <c r="J810">
        <v>0.17777836977640801</v>
      </c>
      <c r="K810">
        <v>0.65036793183578601</v>
      </c>
      <c r="L810" t="s">
        <v>38</v>
      </c>
      <c r="M810" t="s">
        <v>34</v>
      </c>
      <c r="N810" t="s">
        <v>35</v>
      </c>
      <c r="O810">
        <v>0.67082011948407705</v>
      </c>
      <c r="P810" t="s">
        <v>36</v>
      </c>
    </row>
    <row r="811" spans="1:16">
      <c r="A811">
        <v>810</v>
      </c>
      <c r="B811" t="s">
        <v>866</v>
      </c>
      <c r="C811">
        <v>83</v>
      </c>
      <c r="D811">
        <v>78</v>
      </c>
      <c r="E811">
        <v>62.017514245757198</v>
      </c>
      <c r="F811">
        <v>1.06293707636844</v>
      </c>
      <c r="G811">
        <v>3020.7764824196602</v>
      </c>
      <c r="H811">
        <v>804.23829251911297</v>
      </c>
      <c r="I811">
        <v>0.62313536280640502</v>
      </c>
      <c r="J811">
        <v>5.86893041809817E-2</v>
      </c>
      <c r="K811">
        <v>0.54524480214621096</v>
      </c>
      <c r="L811" t="s">
        <v>33</v>
      </c>
      <c r="M811" t="s">
        <v>34</v>
      </c>
      <c r="N811" t="s">
        <v>35</v>
      </c>
      <c r="O811">
        <v>0.94623933924663794</v>
      </c>
      <c r="P811" t="s">
        <v>36</v>
      </c>
    </row>
    <row r="812" spans="1:16">
      <c r="A812">
        <v>811</v>
      </c>
      <c r="B812" t="s">
        <v>867</v>
      </c>
      <c r="C812">
        <v>58</v>
      </c>
      <c r="D812">
        <v>93</v>
      </c>
      <c r="E812">
        <v>58.9143739985238</v>
      </c>
      <c r="F812">
        <v>0.62655598483117403</v>
      </c>
      <c r="G812">
        <v>2726.0412056710802</v>
      </c>
      <c r="H812">
        <v>470.20047311192002</v>
      </c>
      <c r="I812">
        <v>0.679516630712522</v>
      </c>
      <c r="J812">
        <v>0.15494449705826199</v>
      </c>
      <c r="K812">
        <v>0.67097128223888802</v>
      </c>
      <c r="L812" t="s">
        <v>151</v>
      </c>
      <c r="M812" t="s">
        <v>34</v>
      </c>
      <c r="N812" t="s">
        <v>35</v>
      </c>
      <c r="O812">
        <v>0.85060072849596902</v>
      </c>
      <c r="P812" t="s">
        <v>36</v>
      </c>
    </row>
    <row r="813" spans="1:16">
      <c r="A813">
        <v>812</v>
      </c>
      <c r="B813" t="s">
        <v>868</v>
      </c>
      <c r="C813">
        <v>83</v>
      </c>
      <c r="D813">
        <v>122</v>
      </c>
      <c r="E813">
        <v>85.079608286302999</v>
      </c>
      <c r="F813">
        <v>0.67857142857142905</v>
      </c>
      <c r="G813">
        <v>5685.1358223062398</v>
      </c>
      <c r="H813">
        <v>1084.7579106579699</v>
      </c>
      <c r="I813">
        <v>0.78929707177193797</v>
      </c>
      <c r="J813">
        <v>6.0713470254407299E-2</v>
      </c>
      <c r="K813">
        <v>0.59532147359574195</v>
      </c>
      <c r="L813" t="s">
        <v>41</v>
      </c>
      <c r="M813" t="s">
        <v>34</v>
      </c>
      <c r="N813" t="s">
        <v>35</v>
      </c>
      <c r="O813">
        <v>0.74928659550900401</v>
      </c>
      <c r="P813" t="s">
        <v>36</v>
      </c>
    </row>
    <row r="814" spans="1:16">
      <c r="A814">
        <v>813</v>
      </c>
      <c r="B814" t="s">
        <v>869</v>
      </c>
      <c r="C814">
        <v>104</v>
      </c>
      <c r="D814">
        <v>50</v>
      </c>
      <c r="E814">
        <v>52.520510861697502</v>
      </c>
      <c r="F814">
        <v>2.0911458088737498</v>
      </c>
      <c r="G814">
        <v>2166.44548355388</v>
      </c>
      <c r="H814">
        <v>469.24233021217901</v>
      </c>
      <c r="I814">
        <v>0.66516987649509296</v>
      </c>
      <c r="J814">
        <v>0.123641214777826</v>
      </c>
      <c r="K814">
        <v>0.57082435872332105</v>
      </c>
      <c r="L814" t="s">
        <v>33</v>
      </c>
      <c r="M814" t="s">
        <v>34</v>
      </c>
      <c r="N814" t="s">
        <v>35</v>
      </c>
      <c r="O814">
        <v>0.92900307864565601</v>
      </c>
      <c r="P814" t="s">
        <v>36</v>
      </c>
    </row>
    <row r="815" spans="1:16">
      <c r="A815">
        <v>814</v>
      </c>
      <c r="B815" t="s">
        <v>870</v>
      </c>
      <c r="C815">
        <v>88</v>
      </c>
      <c r="D815">
        <v>63</v>
      </c>
      <c r="E815">
        <v>56.934533511668299</v>
      </c>
      <c r="F815">
        <v>1.3879309539704101</v>
      </c>
      <c r="G815">
        <v>2545.9004313799601</v>
      </c>
      <c r="H815">
        <v>622.48716450971096</v>
      </c>
      <c r="I815">
        <v>0.59447987378787603</v>
      </c>
      <c r="J815">
        <v>8.2563952817920505E-2</v>
      </c>
      <c r="K815">
        <v>0.58478713598033505</v>
      </c>
      <c r="L815" t="s">
        <v>41</v>
      </c>
      <c r="M815" t="s">
        <v>34</v>
      </c>
      <c r="N815" t="s">
        <v>35</v>
      </c>
      <c r="O815">
        <v>0.87246749302881599</v>
      </c>
      <c r="P815" t="s">
        <v>36</v>
      </c>
    </row>
    <row r="816" spans="1:16">
      <c r="A816">
        <v>815</v>
      </c>
      <c r="B816" t="s">
        <v>871</v>
      </c>
      <c r="C816">
        <v>58</v>
      </c>
      <c r="D816">
        <v>77</v>
      </c>
      <c r="E816">
        <v>55.640130274131799</v>
      </c>
      <c r="F816">
        <v>0.74647887323943696</v>
      </c>
      <c r="G816">
        <v>2431.4545599243902</v>
      </c>
      <c r="H816">
        <v>270.618808174859</v>
      </c>
      <c r="I816">
        <v>0.56323077804936394</v>
      </c>
      <c r="J816">
        <v>0.41721514749990601</v>
      </c>
      <c r="K816">
        <v>0.75068832599118895</v>
      </c>
      <c r="L816" t="s">
        <v>33</v>
      </c>
      <c r="M816" t="s">
        <v>34</v>
      </c>
      <c r="N816" t="s">
        <v>35</v>
      </c>
      <c r="O816">
        <v>0.946945114025598</v>
      </c>
      <c r="P816" t="s">
        <v>36</v>
      </c>
    </row>
    <row r="817" spans="1:16">
      <c r="A817">
        <v>816</v>
      </c>
      <c r="B817" t="s">
        <v>872</v>
      </c>
      <c r="C817">
        <v>196</v>
      </c>
      <c r="D817">
        <v>118</v>
      </c>
      <c r="E817">
        <v>108.13826619317101</v>
      </c>
      <c r="F817">
        <v>1.6620370370370401</v>
      </c>
      <c r="G817">
        <v>9184.3554998109594</v>
      </c>
      <c r="H817">
        <v>955.91119623899499</v>
      </c>
      <c r="I817">
        <v>0.69083394321527902</v>
      </c>
      <c r="J817">
        <v>0.126305846241695</v>
      </c>
      <c r="K817">
        <v>0.55134416517215801</v>
      </c>
      <c r="L817" t="s">
        <v>33</v>
      </c>
      <c r="M817" t="s">
        <v>34</v>
      </c>
      <c r="N817" t="s">
        <v>35</v>
      </c>
      <c r="O817">
        <v>0.93454979891192702</v>
      </c>
      <c r="P817" t="s">
        <v>36</v>
      </c>
    </row>
    <row r="818" spans="1:16">
      <c r="A818">
        <v>817</v>
      </c>
      <c r="B818" t="s">
        <v>873</v>
      </c>
      <c r="C818">
        <v>127</v>
      </c>
      <c r="D818">
        <v>127</v>
      </c>
      <c r="E818">
        <v>80.093412834499702</v>
      </c>
      <c r="F818">
        <v>0.99983263844703096</v>
      </c>
      <c r="G818">
        <v>5038.2937020793997</v>
      </c>
      <c r="H818">
        <v>698.81047382790098</v>
      </c>
      <c r="I818">
        <v>0.65145588395915299</v>
      </c>
      <c r="J818">
        <v>0.129650600751502</v>
      </c>
      <c r="K818">
        <v>0.43655423765920998</v>
      </c>
      <c r="L818" t="s">
        <v>55</v>
      </c>
      <c r="M818" t="s">
        <v>34</v>
      </c>
      <c r="N818" t="s">
        <v>35</v>
      </c>
      <c r="O818">
        <v>0.70907608173532899</v>
      </c>
      <c r="P818" t="s">
        <v>36</v>
      </c>
    </row>
    <row r="819" spans="1:16">
      <c r="A819">
        <v>818</v>
      </c>
      <c r="B819" t="s">
        <v>874</v>
      </c>
      <c r="C819">
        <v>79</v>
      </c>
      <c r="D819">
        <v>81</v>
      </c>
      <c r="E819">
        <v>53.9267574650599</v>
      </c>
      <c r="F819">
        <v>0.96644295302013405</v>
      </c>
      <c r="G819">
        <v>2284.0126060491498</v>
      </c>
      <c r="H819">
        <v>382.011440607672</v>
      </c>
      <c r="I819">
        <v>0.38150314532671697</v>
      </c>
      <c r="J819">
        <v>0.19667792674187301</v>
      </c>
      <c r="K819">
        <v>0.54097725832570598</v>
      </c>
      <c r="L819" t="s">
        <v>44</v>
      </c>
      <c r="M819" t="s">
        <v>34</v>
      </c>
      <c r="N819" t="s">
        <v>35</v>
      </c>
      <c r="O819">
        <v>0.75465265418529603</v>
      </c>
      <c r="P819" t="s">
        <v>36</v>
      </c>
    </row>
    <row r="820" spans="1:16">
      <c r="A820">
        <v>819</v>
      </c>
      <c r="B820" t="s">
        <v>875</v>
      </c>
      <c r="C820">
        <v>78</v>
      </c>
      <c r="D820">
        <v>68</v>
      </c>
      <c r="E820">
        <v>61.348693403038602</v>
      </c>
      <c r="F820">
        <v>1.1439998955077999</v>
      </c>
      <c r="G820">
        <v>2955.9733655954601</v>
      </c>
      <c r="H820">
        <v>503.41998664047401</v>
      </c>
      <c r="I820">
        <v>0.50432537182931303</v>
      </c>
      <c r="J820">
        <v>0.14657147995859901</v>
      </c>
      <c r="K820">
        <v>0.63621241202815104</v>
      </c>
      <c r="L820" t="s">
        <v>44</v>
      </c>
      <c r="M820" t="s">
        <v>34</v>
      </c>
      <c r="N820" t="s">
        <v>35</v>
      </c>
      <c r="O820">
        <v>0.85451275609497601</v>
      </c>
      <c r="P820" t="s">
        <v>36</v>
      </c>
    </row>
    <row r="821" spans="1:16">
      <c r="A821">
        <v>820</v>
      </c>
      <c r="B821" t="s">
        <v>876</v>
      </c>
      <c r="C821">
        <v>117</v>
      </c>
      <c r="D821">
        <v>84</v>
      </c>
      <c r="E821">
        <v>72.132124918417901</v>
      </c>
      <c r="F821">
        <v>1.39615390969388</v>
      </c>
      <c r="G821">
        <v>4086.4607659735402</v>
      </c>
      <c r="H821">
        <v>490.23296085585702</v>
      </c>
      <c r="I821">
        <v>0.52770967302619498</v>
      </c>
      <c r="J821">
        <v>0.213674247018937</v>
      </c>
      <c r="K821">
        <v>0.61474823361058895</v>
      </c>
      <c r="L821" t="s">
        <v>74</v>
      </c>
      <c r="M821" t="s">
        <v>34</v>
      </c>
      <c r="N821" t="s">
        <v>35</v>
      </c>
      <c r="O821">
        <v>0.75761757311029099</v>
      </c>
      <c r="P821" t="s">
        <v>36</v>
      </c>
    </row>
    <row r="822" spans="1:16">
      <c r="A822">
        <v>821</v>
      </c>
      <c r="B822" t="s">
        <v>877</v>
      </c>
      <c r="C822">
        <v>58</v>
      </c>
      <c r="D822">
        <v>78</v>
      </c>
      <c r="E822">
        <v>59.365562009862401</v>
      </c>
      <c r="F822">
        <v>0.74825180123107504</v>
      </c>
      <c r="G822">
        <v>2767.9551482041602</v>
      </c>
      <c r="H822">
        <v>449.82429069011101</v>
      </c>
      <c r="I822">
        <v>0.62258469543345796</v>
      </c>
      <c r="J822">
        <v>0.171902861080239</v>
      </c>
      <c r="K822">
        <v>0.76351933090074198</v>
      </c>
      <c r="L822" t="s">
        <v>33</v>
      </c>
      <c r="M822" t="s">
        <v>34</v>
      </c>
      <c r="N822" t="s">
        <v>35</v>
      </c>
      <c r="O822">
        <v>0.93788285054827802</v>
      </c>
      <c r="P822" t="s">
        <v>36</v>
      </c>
    </row>
    <row r="823" spans="1:16">
      <c r="A823">
        <v>822</v>
      </c>
      <c r="B823" t="s">
        <v>878</v>
      </c>
      <c r="C823">
        <v>73</v>
      </c>
      <c r="D823">
        <v>93</v>
      </c>
      <c r="E823">
        <v>72.443655678818303</v>
      </c>
      <c r="F823">
        <v>0.783625730994152</v>
      </c>
      <c r="G823">
        <v>4121.83494442344</v>
      </c>
      <c r="H823">
        <v>556.18042933546997</v>
      </c>
      <c r="I823">
        <v>0.69980538144328497</v>
      </c>
      <c r="J823">
        <v>0.167443793608096</v>
      </c>
      <c r="K823">
        <v>0.77388028463792402</v>
      </c>
      <c r="L823" t="s">
        <v>33</v>
      </c>
      <c r="M823" t="s">
        <v>34</v>
      </c>
      <c r="N823" t="s">
        <v>35</v>
      </c>
      <c r="O823">
        <v>0.95050803619393498</v>
      </c>
      <c r="P823" t="s">
        <v>36</v>
      </c>
    </row>
    <row r="824" spans="1:16">
      <c r="A824">
        <v>823</v>
      </c>
      <c r="B824" t="s">
        <v>879</v>
      </c>
      <c r="C824">
        <v>83</v>
      </c>
      <c r="D824">
        <v>78</v>
      </c>
      <c r="E824">
        <v>71.678132337408201</v>
      </c>
      <c r="F824">
        <v>1.06293706293706</v>
      </c>
      <c r="G824">
        <v>4035.18307032136</v>
      </c>
      <c r="H824">
        <v>515.28247736630203</v>
      </c>
      <c r="I824">
        <v>0.64897661991975497</v>
      </c>
      <c r="J824">
        <v>0.190977568004671</v>
      </c>
      <c r="K824">
        <v>0.78800104490175005</v>
      </c>
      <c r="L824" t="s">
        <v>33</v>
      </c>
      <c r="M824" t="s">
        <v>34</v>
      </c>
      <c r="N824" t="s">
        <v>35</v>
      </c>
      <c r="O824">
        <v>0.94335482607202303</v>
      </c>
      <c r="P824" t="s">
        <v>36</v>
      </c>
    </row>
    <row r="825" spans="1:16">
      <c r="A825">
        <v>824</v>
      </c>
      <c r="B825" t="s">
        <v>880</v>
      </c>
      <c r="C825">
        <v>78</v>
      </c>
      <c r="D825">
        <v>73</v>
      </c>
      <c r="E825">
        <v>66.504098336985294</v>
      </c>
      <c r="F825">
        <v>1.0671641791044799</v>
      </c>
      <c r="G825">
        <v>3473.6551451795799</v>
      </c>
      <c r="H825">
        <v>560.30028218134601</v>
      </c>
      <c r="I825">
        <v>0.65226780267302198</v>
      </c>
      <c r="J825">
        <v>0.13904484181186599</v>
      </c>
      <c r="K825">
        <v>0.71497185511502703</v>
      </c>
      <c r="L825" t="s">
        <v>33</v>
      </c>
      <c r="M825" t="s">
        <v>34</v>
      </c>
      <c r="N825" t="s">
        <v>35</v>
      </c>
      <c r="O825">
        <v>0.94569200602027503</v>
      </c>
      <c r="P825" t="s">
        <v>36</v>
      </c>
    </row>
    <row r="826" spans="1:16">
      <c r="A826">
        <v>825</v>
      </c>
      <c r="B826" t="s">
        <v>881</v>
      </c>
      <c r="C826">
        <v>80</v>
      </c>
      <c r="D826">
        <v>60</v>
      </c>
      <c r="E826">
        <v>62.444344065347003</v>
      </c>
      <c r="F826">
        <v>1.3333333333333299</v>
      </c>
      <c r="G826">
        <v>3062.5</v>
      </c>
      <c r="H826">
        <v>282.634556889534</v>
      </c>
      <c r="I826">
        <v>0.72365461455970803</v>
      </c>
      <c r="J826">
        <v>0.481765215825875</v>
      </c>
      <c r="K826">
        <v>0.82770270270270296</v>
      </c>
      <c r="L826" t="s">
        <v>41</v>
      </c>
      <c r="M826" t="s">
        <v>34</v>
      </c>
      <c r="N826" t="s">
        <v>35</v>
      </c>
      <c r="O826">
        <v>0.83237198301910797</v>
      </c>
      <c r="P826" t="s">
        <v>36</v>
      </c>
    </row>
    <row r="827" spans="1:16">
      <c r="A827">
        <v>826</v>
      </c>
      <c r="B827" t="s">
        <v>882</v>
      </c>
      <c r="C827">
        <v>62</v>
      </c>
      <c r="D827">
        <v>142</v>
      </c>
      <c r="E827">
        <v>54.803955849576397</v>
      </c>
      <c r="F827">
        <v>0.43527747233762099</v>
      </c>
      <c r="G827">
        <v>2358.9226310018898</v>
      </c>
      <c r="H827">
        <v>543.51316884382902</v>
      </c>
      <c r="I827">
        <v>0.814742822447165</v>
      </c>
      <c r="J827">
        <v>0.100346774829478</v>
      </c>
      <c r="K827">
        <v>0.400146232004639</v>
      </c>
      <c r="L827" t="s">
        <v>41</v>
      </c>
      <c r="M827" t="s">
        <v>34</v>
      </c>
      <c r="N827" t="s">
        <v>35</v>
      </c>
      <c r="O827">
        <v>0.70983469556869505</v>
      </c>
      <c r="P827" t="s">
        <v>36</v>
      </c>
    </row>
    <row r="828" spans="1:16">
      <c r="A828">
        <v>827</v>
      </c>
      <c r="B828" t="s">
        <v>883</v>
      </c>
      <c r="C828">
        <v>109</v>
      </c>
      <c r="D828">
        <v>158</v>
      </c>
      <c r="E828">
        <v>95.019878386564201</v>
      </c>
      <c r="F828">
        <v>0.68927788663633005</v>
      </c>
      <c r="G828">
        <v>7091.18510018904</v>
      </c>
      <c r="H828">
        <v>763.67529353328405</v>
      </c>
      <c r="I828">
        <v>0.59076646995701798</v>
      </c>
      <c r="J828">
        <v>0.152795725479697</v>
      </c>
      <c r="K828">
        <v>0.51920774839481998</v>
      </c>
      <c r="L828" t="s">
        <v>33</v>
      </c>
      <c r="M828" t="s">
        <v>34</v>
      </c>
      <c r="N828" t="s">
        <v>35</v>
      </c>
      <c r="O828">
        <v>0.919770759549289</v>
      </c>
      <c r="P828" t="s">
        <v>36</v>
      </c>
    </row>
    <row r="829" spans="1:16">
      <c r="A829">
        <v>828</v>
      </c>
      <c r="B829" t="s">
        <v>884</v>
      </c>
      <c r="C829">
        <v>53</v>
      </c>
      <c r="D829">
        <v>122</v>
      </c>
      <c r="E829">
        <v>62.1889469048404</v>
      </c>
      <c r="F829">
        <v>0.431818180042086</v>
      </c>
      <c r="G829">
        <v>3037.5</v>
      </c>
      <c r="H829">
        <v>365.06096303462999</v>
      </c>
      <c r="I829">
        <v>0.86247937094560301</v>
      </c>
      <c r="J829">
        <v>0.28641473715319299</v>
      </c>
      <c r="K829">
        <v>0.68644067796610198</v>
      </c>
      <c r="L829" t="s">
        <v>41</v>
      </c>
      <c r="M829" t="s">
        <v>34</v>
      </c>
      <c r="N829" t="s">
        <v>35</v>
      </c>
      <c r="O829">
        <v>0.67932726098338803</v>
      </c>
      <c r="P829" t="s">
        <v>36</v>
      </c>
    </row>
    <row r="830" spans="1:16">
      <c r="A830">
        <v>829</v>
      </c>
      <c r="B830" t="s">
        <v>885</v>
      </c>
      <c r="C830">
        <v>68</v>
      </c>
      <c r="D830">
        <v>125</v>
      </c>
      <c r="E830">
        <v>68.135938143786305</v>
      </c>
      <c r="F830">
        <v>0.54007287474013399</v>
      </c>
      <c r="G830">
        <v>3646.2157383742901</v>
      </c>
      <c r="H830">
        <v>734.15378294675304</v>
      </c>
      <c r="I830">
        <v>0.811186476460659</v>
      </c>
      <c r="J830">
        <v>8.5011590859486702E-2</v>
      </c>
      <c r="K830">
        <v>0.53066257111337001</v>
      </c>
      <c r="L830" t="s">
        <v>41</v>
      </c>
      <c r="M830" t="s">
        <v>34</v>
      </c>
      <c r="N830" t="s">
        <v>35</v>
      </c>
      <c r="O830">
        <v>0.89261340542324197</v>
      </c>
      <c r="P830" t="s">
        <v>36</v>
      </c>
    </row>
    <row r="831" spans="1:16">
      <c r="A831">
        <v>830</v>
      </c>
      <c r="B831" t="s">
        <v>886</v>
      </c>
      <c r="C831">
        <v>83</v>
      </c>
      <c r="D831">
        <v>63</v>
      </c>
      <c r="E831">
        <v>55.283562993566697</v>
      </c>
      <c r="F831">
        <v>1.3189655172413799</v>
      </c>
      <c r="G831">
        <v>2400.3906805293</v>
      </c>
      <c r="H831">
        <v>661.65591976310895</v>
      </c>
      <c r="I831">
        <v>0.52881463490756297</v>
      </c>
      <c r="J831">
        <v>6.8901296040110596E-2</v>
      </c>
      <c r="K831">
        <v>0.52407840083073698</v>
      </c>
      <c r="L831" t="s">
        <v>151</v>
      </c>
      <c r="M831" t="s">
        <v>34</v>
      </c>
      <c r="N831" t="s">
        <v>35</v>
      </c>
      <c r="O831">
        <v>0.78590113851441401</v>
      </c>
      <c r="P831" t="s">
        <v>36</v>
      </c>
    </row>
    <row r="832" spans="1:16">
      <c r="A832">
        <v>831</v>
      </c>
      <c r="B832" t="s">
        <v>887</v>
      </c>
      <c r="C832">
        <v>118</v>
      </c>
      <c r="D832">
        <v>70</v>
      </c>
      <c r="E832">
        <v>71.667570856179907</v>
      </c>
      <c r="F832">
        <v>1.6883610451306399</v>
      </c>
      <c r="G832">
        <v>4033.9940223062399</v>
      </c>
      <c r="H832">
        <v>460.31685139479902</v>
      </c>
      <c r="I832">
        <v>0.70231134306350196</v>
      </c>
      <c r="J832">
        <v>0.23923866288463</v>
      </c>
      <c r="K832">
        <v>0.64184363619164697</v>
      </c>
      <c r="L832" t="s">
        <v>151</v>
      </c>
      <c r="M832" t="s">
        <v>34</v>
      </c>
      <c r="N832" t="s">
        <v>35</v>
      </c>
      <c r="O832">
        <v>0.77054964381346602</v>
      </c>
      <c r="P832" t="s">
        <v>36</v>
      </c>
    </row>
    <row r="833" spans="1:16">
      <c r="A833">
        <v>832</v>
      </c>
      <c r="B833" t="s">
        <v>888</v>
      </c>
      <c r="C833">
        <v>107</v>
      </c>
      <c r="D833">
        <v>98</v>
      </c>
      <c r="E833">
        <v>72.100635339682796</v>
      </c>
      <c r="F833">
        <v>1.1005586763620501</v>
      </c>
      <c r="G833">
        <v>4082.89362192817</v>
      </c>
      <c r="H833">
        <v>1169.2184567306399</v>
      </c>
      <c r="I833">
        <v>0.55702547556628901</v>
      </c>
      <c r="J833">
        <v>3.7530694765763102E-2</v>
      </c>
      <c r="K833">
        <v>0.44586917708164298</v>
      </c>
      <c r="L833" t="s">
        <v>41</v>
      </c>
      <c r="M833" t="s">
        <v>34</v>
      </c>
      <c r="N833" t="s">
        <v>35</v>
      </c>
      <c r="O833">
        <v>0.84112598433937902</v>
      </c>
      <c r="P833" t="s">
        <v>36</v>
      </c>
    </row>
    <row r="834" spans="1:16">
      <c r="A834">
        <v>833</v>
      </c>
      <c r="B834" t="s">
        <v>889</v>
      </c>
      <c r="C834">
        <v>122</v>
      </c>
      <c r="D834">
        <v>72</v>
      </c>
      <c r="E834">
        <v>77.240343692798703</v>
      </c>
      <c r="F834">
        <v>1.6893939393939399</v>
      </c>
      <c r="G834">
        <v>4685.7409655954598</v>
      </c>
      <c r="H834">
        <v>666.30332391034005</v>
      </c>
      <c r="I834">
        <v>0.58399660762074501</v>
      </c>
      <c r="J834">
        <v>0.13263073640258199</v>
      </c>
      <c r="K834">
        <v>0.68727518475725402</v>
      </c>
      <c r="L834" t="s">
        <v>33</v>
      </c>
      <c r="M834" t="s">
        <v>34</v>
      </c>
      <c r="N834" t="s">
        <v>35</v>
      </c>
      <c r="O834">
        <v>0.92894486242367602</v>
      </c>
      <c r="P834" t="s">
        <v>36</v>
      </c>
    </row>
    <row r="835" spans="1:16">
      <c r="A835">
        <v>834</v>
      </c>
      <c r="B835" t="s">
        <v>890</v>
      </c>
      <c r="C835">
        <v>118</v>
      </c>
      <c r="D835">
        <v>71</v>
      </c>
      <c r="E835">
        <v>86.458622083782203</v>
      </c>
      <c r="F835">
        <v>1.6697332599015799</v>
      </c>
      <c r="G835">
        <v>5870.9245746691904</v>
      </c>
      <c r="H835">
        <v>418.78013749246998</v>
      </c>
      <c r="I835">
        <v>0.61989158240599995</v>
      </c>
      <c r="J835">
        <v>0.42067258929002999</v>
      </c>
      <c r="K835">
        <v>0.82221435856872305</v>
      </c>
      <c r="L835" t="s">
        <v>33</v>
      </c>
      <c r="M835" t="s">
        <v>34</v>
      </c>
      <c r="N835" t="s">
        <v>35</v>
      </c>
      <c r="O835">
        <v>0.91038356721077696</v>
      </c>
      <c r="P835" t="s">
        <v>36</v>
      </c>
    </row>
    <row r="836" spans="1:16">
      <c r="A836">
        <v>835</v>
      </c>
      <c r="B836" t="s">
        <v>891</v>
      </c>
      <c r="C836">
        <v>69</v>
      </c>
      <c r="D836">
        <v>63</v>
      </c>
      <c r="E836">
        <v>50.407975603920001</v>
      </c>
      <c r="F836">
        <v>1.08620689655172</v>
      </c>
      <c r="G836">
        <v>1995.6684623818501</v>
      </c>
      <c r="H836">
        <v>557.35776103859405</v>
      </c>
      <c r="I836">
        <v>0.529127438603613</v>
      </c>
      <c r="J836">
        <v>8.0729107724255803E-2</v>
      </c>
      <c r="K836">
        <v>0.50299692814864805</v>
      </c>
      <c r="L836" t="s">
        <v>41</v>
      </c>
      <c r="M836" t="s">
        <v>34</v>
      </c>
      <c r="N836" t="s">
        <v>35</v>
      </c>
      <c r="O836">
        <v>0.75408887275898895</v>
      </c>
      <c r="P836" t="s">
        <v>36</v>
      </c>
    </row>
    <row r="837" spans="1:16">
      <c r="A837">
        <v>836</v>
      </c>
      <c r="B837" t="s">
        <v>892</v>
      </c>
      <c r="C837">
        <v>194</v>
      </c>
      <c r="D837">
        <v>85</v>
      </c>
      <c r="E837">
        <v>99.8360289517924</v>
      </c>
      <c r="F837">
        <v>2.28119228136846</v>
      </c>
      <c r="G837">
        <v>7828.2462385633298</v>
      </c>
      <c r="H837">
        <v>775.27320049337698</v>
      </c>
      <c r="I837">
        <v>0.56988214302027396</v>
      </c>
      <c r="J837">
        <v>0.16366838566248501</v>
      </c>
      <c r="K837">
        <v>0.62089168670721895</v>
      </c>
      <c r="L837" t="s">
        <v>33</v>
      </c>
      <c r="M837" t="s">
        <v>34</v>
      </c>
      <c r="N837" t="s">
        <v>35</v>
      </c>
      <c r="O837">
        <v>0.92382556465238996</v>
      </c>
      <c r="P837" t="s">
        <v>36</v>
      </c>
    </row>
    <row r="838" spans="1:16">
      <c r="A838">
        <v>837</v>
      </c>
      <c r="B838" t="s">
        <v>893</v>
      </c>
      <c r="C838">
        <v>86</v>
      </c>
      <c r="D838">
        <v>103</v>
      </c>
      <c r="E838">
        <v>73.754906783148598</v>
      </c>
      <c r="F838">
        <v>0.83250861464381198</v>
      </c>
      <c r="G838">
        <v>4272.3981493383699</v>
      </c>
      <c r="H838">
        <v>416.66736037078101</v>
      </c>
      <c r="I838">
        <v>0.611507990572699</v>
      </c>
      <c r="J838">
        <v>0.30924495236808702</v>
      </c>
      <c r="K838">
        <v>0.66338187440862195</v>
      </c>
      <c r="L838" t="s">
        <v>33</v>
      </c>
      <c r="M838" t="s">
        <v>34</v>
      </c>
      <c r="N838" t="s">
        <v>35</v>
      </c>
      <c r="O838">
        <v>0.94277001065813903</v>
      </c>
      <c r="P838" t="s">
        <v>36</v>
      </c>
    </row>
    <row r="839" spans="1:16">
      <c r="A839">
        <v>838</v>
      </c>
      <c r="B839" t="s">
        <v>894</v>
      </c>
      <c r="C839">
        <v>78</v>
      </c>
      <c r="D839">
        <v>83</v>
      </c>
      <c r="E839">
        <v>58.822755971602099</v>
      </c>
      <c r="F839">
        <v>0.94078946179630096</v>
      </c>
      <c r="G839">
        <v>2717.5692385633301</v>
      </c>
      <c r="H839">
        <v>547.940723643718</v>
      </c>
      <c r="I839">
        <v>0.37217233236334701</v>
      </c>
      <c r="J839">
        <v>0.11374264521229401</v>
      </c>
      <c r="K839">
        <v>0.548772435320247</v>
      </c>
      <c r="L839" t="s">
        <v>194</v>
      </c>
      <c r="M839" t="s">
        <v>34</v>
      </c>
      <c r="N839" t="s">
        <v>35</v>
      </c>
      <c r="O839">
        <v>0.84722640895294998</v>
      </c>
      <c r="P839" t="s">
        <v>36</v>
      </c>
    </row>
    <row r="840" spans="1:16">
      <c r="A840">
        <v>839</v>
      </c>
      <c r="B840" t="s">
        <v>895</v>
      </c>
      <c r="C840">
        <v>108</v>
      </c>
      <c r="D840">
        <v>55</v>
      </c>
      <c r="E840">
        <v>57.8462826190936</v>
      </c>
      <c r="F840">
        <v>1.9872880793393299</v>
      </c>
      <c r="G840">
        <v>2628.0933754253301</v>
      </c>
      <c r="H840">
        <v>418.55316268070902</v>
      </c>
      <c r="I840">
        <v>0.72590256909962203</v>
      </c>
      <c r="J840">
        <v>0.188516513758133</v>
      </c>
      <c r="K840">
        <v>0.65254456212864898</v>
      </c>
      <c r="L840" t="s">
        <v>41</v>
      </c>
      <c r="M840" t="s">
        <v>34</v>
      </c>
      <c r="N840" t="s">
        <v>35</v>
      </c>
      <c r="O840">
        <v>0.850169072019897</v>
      </c>
      <c r="P840" t="s">
        <v>36</v>
      </c>
    </row>
    <row r="841" spans="1:16">
      <c r="A841">
        <v>840</v>
      </c>
      <c r="B841" t="s">
        <v>896</v>
      </c>
      <c r="C841">
        <v>209</v>
      </c>
      <c r="D841">
        <v>70</v>
      </c>
      <c r="E841">
        <v>92.9469000072353</v>
      </c>
      <c r="F841">
        <v>2.9829557445548098</v>
      </c>
      <c r="G841">
        <v>6785.1538672967899</v>
      </c>
      <c r="H841">
        <v>784.04207371659902</v>
      </c>
      <c r="I841">
        <v>0.64437095476068595</v>
      </c>
      <c r="J841">
        <v>0.1387045881997</v>
      </c>
      <c r="K841">
        <v>0.56777732174172602</v>
      </c>
      <c r="L841" t="s">
        <v>74</v>
      </c>
      <c r="M841" t="s">
        <v>34</v>
      </c>
      <c r="N841" t="s">
        <v>35</v>
      </c>
      <c r="O841">
        <v>0.68241160790106103</v>
      </c>
      <c r="P841" t="s">
        <v>36</v>
      </c>
    </row>
    <row r="842" spans="1:16">
      <c r="A842">
        <v>841</v>
      </c>
      <c r="B842" t="s">
        <v>897</v>
      </c>
      <c r="C842">
        <v>68</v>
      </c>
      <c r="D842">
        <v>63</v>
      </c>
      <c r="E842">
        <v>56.5710717656113</v>
      </c>
      <c r="F842">
        <v>1.07758621710234</v>
      </c>
      <c r="G842">
        <v>2513.4988729678598</v>
      </c>
      <c r="H842">
        <v>581.84439406778495</v>
      </c>
      <c r="I842">
        <v>0.63405412837270803</v>
      </c>
      <c r="J842">
        <v>9.3298540534627106E-2</v>
      </c>
      <c r="K842">
        <v>0.643468665575891</v>
      </c>
      <c r="L842" t="s">
        <v>33</v>
      </c>
      <c r="M842" t="s">
        <v>34</v>
      </c>
      <c r="N842" t="s">
        <v>35</v>
      </c>
      <c r="O842">
        <v>0.94390152194752097</v>
      </c>
      <c r="P842" t="s">
        <v>36</v>
      </c>
    </row>
    <row r="843" spans="1:16">
      <c r="A843">
        <v>842</v>
      </c>
      <c r="B843" t="s">
        <v>898</v>
      </c>
      <c r="C843">
        <v>113</v>
      </c>
      <c r="D843">
        <v>144</v>
      </c>
      <c r="E843">
        <v>96.368587009250803</v>
      </c>
      <c r="F843">
        <v>0.78023736094220097</v>
      </c>
      <c r="G843">
        <v>7293.9177867674898</v>
      </c>
      <c r="H843">
        <v>705.63647076627501</v>
      </c>
      <c r="I843">
        <v>0.64137997223741905</v>
      </c>
      <c r="J843">
        <v>0.18408088326897701</v>
      </c>
      <c r="K843">
        <v>0.568973913043478</v>
      </c>
      <c r="L843" t="s">
        <v>507</v>
      </c>
      <c r="M843" t="s">
        <v>34</v>
      </c>
      <c r="N843" t="s">
        <v>35</v>
      </c>
      <c r="O843">
        <v>0.67340150181082803</v>
      </c>
      <c r="P843" t="s">
        <v>36</v>
      </c>
    </row>
    <row r="844" spans="1:16">
      <c r="A844">
        <v>843</v>
      </c>
      <c r="B844" t="s">
        <v>899</v>
      </c>
      <c r="C844">
        <v>88</v>
      </c>
      <c r="D844">
        <v>73</v>
      </c>
      <c r="E844">
        <v>68.854283517495702</v>
      </c>
      <c r="F844">
        <v>1.2105263640959001</v>
      </c>
      <c r="G844">
        <v>3723.5038593572799</v>
      </c>
      <c r="H844">
        <v>496.50319977739599</v>
      </c>
      <c r="I844">
        <v>0.68766702015366299</v>
      </c>
      <c r="J844">
        <v>0.189809335570742</v>
      </c>
      <c r="K844">
        <v>0.70926644205996403</v>
      </c>
      <c r="L844" t="s">
        <v>33</v>
      </c>
      <c r="M844" t="s">
        <v>34</v>
      </c>
      <c r="N844" t="s">
        <v>35</v>
      </c>
      <c r="O844">
        <v>0.95031921196594604</v>
      </c>
      <c r="P844" t="s">
        <v>36</v>
      </c>
    </row>
    <row r="845" spans="1:16">
      <c r="A845">
        <v>844</v>
      </c>
      <c r="B845" t="s">
        <v>900</v>
      </c>
      <c r="C845">
        <v>137</v>
      </c>
      <c r="D845">
        <v>161</v>
      </c>
      <c r="E845">
        <v>108.512993720308</v>
      </c>
      <c r="F845">
        <v>0.84797297297297303</v>
      </c>
      <c r="G845">
        <v>9248.1181996219293</v>
      </c>
      <c r="H845">
        <v>1004.03591379933</v>
      </c>
      <c r="I845">
        <v>0.63461750236095704</v>
      </c>
      <c r="J845">
        <v>0.115282859617527</v>
      </c>
      <c r="K845">
        <v>0.53395233886261995</v>
      </c>
      <c r="L845" t="s">
        <v>33</v>
      </c>
      <c r="M845" t="s">
        <v>34</v>
      </c>
      <c r="N845" t="s">
        <v>35</v>
      </c>
      <c r="O845">
        <v>0.94988692209504999</v>
      </c>
      <c r="P845" t="s">
        <v>36</v>
      </c>
    </row>
    <row r="846" spans="1:16">
      <c r="A846">
        <v>845</v>
      </c>
      <c r="B846" t="s">
        <v>901</v>
      </c>
      <c r="C846">
        <v>98</v>
      </c>
      <c r="D846">
        <v>230</v>
      </c>
      <c r="E846">
        <v>107.621654723006</v>
      </c>
      <c r="F846">
        <v>0.42368950107222197</v>
      </c>
      <c r="G846">
        <v>9096.8118396975406</v>
      </c>
      <c r="H846">
        <v>758.35151849891804</v>
      </c>
      <c r="I846">
        <v>0.56797453555448896</v>
      </c>
      <c r="J846">
        <v>0.198773257200478</v>
      </c>
      <c r="K846">
        <v>0.52980843309874404</v>
      </c>
      <c r="L846" t="s">
        <v>151</v>
      </c>
      <c r="M846" t="s">
        <v>34</v>
      </c>
      <c r="N846" t="s">
        <v>35</v>
      </c>
      <c r="O846">
        <v>0.8254397726753</v>
      </c>
      <c r="P846" t="s">
        <v>36</v>
      </c>
    </row>
    <row r="847" spans="1:16">
      <c r="A847">
        <v>846</v>
      </c>
      <c r="B847" t="s">
        <v>902</v>
      </c>
      <c r="C847">
        <v>91</v>
      </c>
      <c r="D847">
        <v>120</v>
      </c>
      <c r="E847">
        <v>73.397389306151695</v>
      </c>
      <c r="F847">
        <v>0.75755000631938896</v>
      </c>
      <c r="G847">
        <v>4231.0787308128502</v>
      </c>
      <c r="H847">
        <v>534.29262277115902</v>
      </c>
      <c r="I847">
        <v>0.61586096424057102</v>
      </c>
      <c r="J847">
        <v>0.18625271631679299</v>
      </c>
      <c r="K847">
        <v>0.58784537232065404</v>
      </c>
      <c r="L847" t="s">
        <v>111</v>
      </c>
      <c r="M847" t="s">
        <v>34</v>
      </c>
      <c r="N847" t="s">
        <v>35</v>
      </c>
      <c r="O847">
        <v>0.80086951176072596</v>
      </c>
      <c r="P847" t="s">
        <v>36</v>
      </c>
    </row>
    <row r="848" spans="1:16">
      <c r="A848">
        <v>847</v>
      </c>
      <c r="B848" t="s">
        <v>903</v>
      </c>
      <c r="C848">
        <v>103</v>
      </c>
      <c r="D848">
        <v>39</v>
      </c>
      <c r="E848">
        <v>51.376643908768401</v>
      </c>
      <c r="F848">
        <v>2.6478873239436602</v>
      </c>
      <c r="G848">
        <v>2073.1052143667298</v>
      </c>
      <c r="H848">
        <v>592.80353909471796</v>
      </c>
      <c r="I848">
        <v>0.77295986223729696</v>
      </c>
      <c r="J848">
        <v>7.4132668348177694E-2</v>
      </c>
      <c r="K848">
        <v>0.57413353091298303</v>
      </c>
      <c r="L848" t="s">
        <v>151</v>
      </c>
      <c r="M848" t="s">
        <v>34</v>
      </c>
      <c r="N848" t="s">
        <v>35</v>
      </c>
      <c r="O848">
        <v>0.76317027114981095</v>
      </c>
      <c r="P848" t="s">
        <v>36</v>
      </c>
    </row>
    <row r="849" spans="1:16">
      <c r="A849">
        <v>848</v>
      </c>
      <c r="B849" t="s">
        <v>904</v>
      </c>
      <c r="C849">
        <v>146</v>
      </c>
      <c r="D849">
        <v>132</v>
      </c>
      <c r="E849">
        <v>99.145561442951902</v>
      </c>
      <c r="F849">
        <v>1.10330578512397</v>
      </c>
      <c r="G849">
        <v>7720.3401311909302</v>
      </c>
      <c r="H849">
        <v>1395.45498956338</v>
      </c>
      <c r="I849">
        <v>0.59819849199217501</v>
      </c>
      <c r="J849">
        <v>4.98212514776014E-2</v>
      </c>
      <c r="K849">
        <v>0.45795422485540999</v>
      </c>
      <c r="L849" t="s">
        <v>38</v>
      </c>
      <c r="M849" t="s">
        <v>34</v>
      </c>
      <c r="N849" t="s">
        <v>35</v>
      </c>
      <c r="O849">
        <v>0.80168835008400097</v>
      </c>
      <c r="P849" t="s">
        <v>36</v>
      </c>
    </row>
    <row r="850" spans="1:16">
      <c r="A850">
        <v>849</v>
      </c>
      <c r="B850" t="s">
        <v>905</v>
      </c>
      <c r="C850">
        <v>63</v>
      </c>
      <c r="D850">
        <v>105</v>
      </c>
      <c r="E850">
        <v>57.787366002938299</v>
      </c>
      <c r="F850">
        <v>0.60095176445679499</v>
      </c>
      <c r="G850">
        <v>2622.74265935728</v>
      </c>
      <c r="H850">
        <v>623.85386207062299</v>
      </c>
      <c r="I850">
        <v>0.61276490981076004</v>
      </c>
      <c r="J850">
        <v>8.4683696733129796E-2</v>
      </c>
      <c r="K850">
        <v>0.51473076249927097</v>
      </c>
      <c r="L850" t="s">
        <v>111</v>
      </c>
      <c r="M850" t="s">
        <v>34</v>
      </c>
      <c r="N850" t="s">
        <v>35</v>
      </c>
      <c r="O850">
        <v>0.86144650791697597</v>
      </c>
      <c r="P850" t="s">
        <v>36</v>
      </c>
    </row>
    <row r="851" spans="1:16">
      <c r="A851">
        <v>850</v>
      </c>
      <c r="B851" t="s">
        <v>906</v>
      </c>
      <c r="C851">
        <v>83</v>
      </c>
      <c r="D851">
        <v>128</v>
      </c>
      <c r="E851">
        <v>86.685961086070904</v>
      </c>
      <c r="F851">
        <v>0.64779702268219497</v>
      </c>
      <c r="G851">
        <v>5901.8398230623798</v>
      </c>
      <c r="H851">
        <v>481.57368203432702</v>
      </c>
      <c r="I851">
        <v>0.55503014866484901</v>
      </c>
      <c r="J851">
        <v>0.31979509114830501</v>
      </c>
      <c r="K851">
        <v>0.73740900311989299</v>
      </c>
      <c r="L851" t="s">
        <v>33</v>
      </c>
      <c r="M851" t="s">
        <v>34</v>
      </c>
      <c r="N851" t="s">
        <v>35</v>
      </c>
      <c r="O851">
        <v>0.91765651266016801</v>
      </c>
      <c r="P851" t="s">
        <v>36</v>
      </c>
    </row>
    <row r="852" spans="1:16">
      <c r="A852">
        <v>851</v>
      </c>
      <c r="B852" t="s">
        <v>907</v>
      </c>
      <c r="C852">
        <v>83</v>
      </c>
      <c r="D852">
        <v>146</v>
      </c>
      <c r="E852">
        <v>80.912650798848205</v>
      </c>
      <c r="F852">
        <v>0.56703629262603505</v>
      </c>
      <c r="G852">
        <v>5141.8895103969799</v>
      </c>
      <c r="H852">
        <v>518.18738955508104</v>
      </c>
      <c r="I852">
        <v>0.58027675560147196</v>
      </c>
      <c r="J852">
        <v>0.24063507165550599</v>
      </c>
      <c r="K852">
        <v>0.61127308066083597</v>
      </c>
      <c r="L852" t="s">
        <v>93</v>
      </c>
      <c r="M852" t="s">
        <v>34</v>
      </c>
      <c r="N852" t="s">
        <v>35</v>
      </c>
      <c r="O852">
        <v>0.71554179074586999</v>
      </c>
      <c r="P852" t="s">
        <v>36</v>
      </c>
    </row>
    <row r="853" spans="1:16">
      <c r="A853">
        <v>852</v>
      </c>
      <c r="B853" t="s">
        <v>908</v>
      </c>
      <c r="C853">
        <v>142</v>
      </c>
      <c r="D853">
        <v>122</v>
      </c>
      <c r="E853">
        <v>106.90270168211801</v>
      </c>
      <c r="F853">
        <v>1.16071428571429</v>
      </c>
      <c r="G853">
        <v>8975.6775731568996</v>
      </c>
      <c r="H853">
        <v>613.84896693924202</v>
      </c>
      <c r="I853">
        <v>0.60329693520836303</v>
      </c>
      <c r="J853">
        <v>0.29933262122936899</v>
      </c>
      <c r="K853">
        <v>0.68468253968254</v>
      </c>
      <c r="L853" t="s">
        <v>74</v>
      </c>
      <c r="M853" t="s">
        <v>34</v>
      </c>
      <c r="N853" t="s">
        <v>35</v>
      </c>
      <c r="O853">
        <v>0.85507756973282401</v>
      </c>
      <c r="P853" t="s">
        <v>36</v>
      </c>
    </row>
    <row r="854" spans="1:16">
      <c r="A854">
        <v>853</v>
      </c>
      <c r="B854" t="s">
        <v>909</v>
      </c>
      <c r="C854">
        <v>117</v>
      </c>
      <c r="D854">
        <v>137</v>
      </c>
      <c r="E854">
        <v>97.321202004550102</v>
      </c>
      <c r="F854">
        <v>0.85317460317460303</v>
      </c>
      <c r="G854">
        <v>7438.8330136105897</v>
      </c>
      <c r="H854">
        <v>604.98379455701195</v>
      </c>
      <c r="I854">
        <v>0.643206294670014</v>
      </c>
      <c r="J854">
        <v>0.25540370364259102</v>
      </c>
      <c r="K854">
        <v>0.62469887789108403</v>
      </c>
      <c r="L854" t="s">
        <v>93</v>
      </c>
      <c r="M854" t="s">
        <v>34</v>
      </c>
      <c r="N854" t="s">
        <v>35</v>
      </c>
      <c r="O854">
        <v>0.70779805220761205</v>
      </c>
      <c r="P854" t="s">
        <v>36</v>
      </c>
    </row>
    <row r="855" spans="1:16">
      <c r="A855">
        <v>854</v>
      </c>
      <c r="B855" t="s">
        <v>910</v>
      </c>
      <c r="C855">
        <v>68</v>
      </c>
      <c r="D855">
        <v>125</v>
      </c>
      <c r="E855">
        <v>60.1067151671594</v>
      </c>
      <c r="F855">
        <v>0.54330702390332497</v>
      </c>
      <c r="G855">
        <v>2837.5</v>
      </c>
      <c r="H855">
        <v>491.62950456142403</v>
      </c>
      <c r="I855">
        <v>0.70503174962316995</v>
      </c>
      <c r="J855">
        <v>0.14752643810802901</v>
      </c>
      <c r="K855">
        <v>0.45129224652087502</v>
      </c>
      <c r="L855" t="s">
        <v>33</v>
      </c>
      <c r="M855" t="s">
        <v>34</v>
      </c>
      <c r="N855" t="s">
        <v>35</v>
      </c>
      <c r="O855">
        <v>0.86692154574957203</v>
      </c>
      <c r="P855" t="s">
        <v>36</v>
      </c>
    </row>
    <row r="856" spans="1:16">
      <c r="A856">
        <v>855</v>
      </c>
      <c r="B856" t="s">
        <v>911</v>
      </c>
      <c r="C856">
        <v>78</v>
      </c>
      <c r="D856">
        <v>88</v>
      </c>
      <c r="E856">
        <v>64.024915379224893</v>
      </c>
      <c r="F856">
        <v>0.88819873657202597</v>
      </c>
      <c r="G856">
        <v>3219.4961319470699</v>
      </c>
      <c r="H856">
        <v>880.63681974525002</v>
      </c>
      <c r="I856">
        <v>0.63123702470867005</v>
      </c>
      <c r="J856">
        <v>5.2167988641724297E-2</v>
      </c>
      <c r="K856">
        <v>0.52048441742557106</v>
      </c>
      <c r="L856" t="s">
        <v>33</v>
      </c>
      <c r="M856" t="s">
        <v>34</v>
      </c>
      <c r="N856" t="s">
        <v>35</v>
      </c>
      <c r="O856">
        <v>0.874630382264311</v>
      </c>
      <c r="P856" t="s">
        <v>36</v>
      </c>
    </row>
    <row r="857" spans="1:16">
      <c r="A857">
        <v>856</v>
      </c>
      <c r="B857" t="s">
        <v>912</v>
      </c>
      <c r="C857">
        <v>77</v>
      </c>
      <c r="D857">
        <v>96</v>
      </c>
      <c r="E857">
        <v>61.124642871994602</v>
      </c>
      <c r="F857">
        <v>0.795702769064073</v>
      </c>
      <c r="G857">
        <v>2934.4218703213601</v>
      </c>
      <c r="H857">
        <v>416.74485505280302</v>
      </c>
      <c r="I857">
        <v>0.63595927091361604</v>
      </c>
      <c r="J857">
        <v>0.21232049644339401</v>
      </c>
      <c r="K857">
        <v>0.55734974451627495</v>
      </c>
      <c r="L857" t="s">
        <v>33</v>
      </c>
      <c r="M857" t="s">
        <v>34</v>
      </c>
      <c r="N857" t="s">
        <v>35</v>
      </c>
      <c r="O857">
        <v>0.94395776261690401</v>
      </c>
      <c r="P857" t="s">
        <v>36</v>
      </c>
    </row>
    <row r="858" spans="1:16">
      <c r="A858">
        <v>857</v>
      </c>
      <c r="B858" t="s">
        <v>913</v>
      </c>
      <c r="C858">
        <v>220</v>
      </c>
      <c r="D858">
        <v>100</v>
      </c>
      <c r="E858">
        <v>106.396099311177</v>
      </c>
      <c r="F858">
        <v>2.2110694594924198</v>
      </c>
      <c r="G858">
        <v>8890.8092710775109</v>
      </c>
      <c r="H858">
        <v>916.64614182658795</v>
      </c>
      <c r="I858">
        <v>0.54919051693234799</v>
      </c>
      <c r="J858">
        <v>0.13296818112252601</v>
      </c>
      <c r="K858">
        <v>0.59265057018021905</v>
      </c>
      <c r="L858" t="s">
        <v>33</v>
      </c>
      <c r="M858" t="s">
        <v>34</v>
      </c>
      <c r="N858" t="s">
        <v>35</v>
      </c>
      <c r="O858">
        <v>0.94306690580419295</v>
      </c>
      <c r="P858" t="s">
        <v>36</v>
      </c>
    </row>
    <row r="859" spans="1:16">
      <c r="A859">
        <v>858</v>
      </c>
      <c r="B859" t="s">
        <v>914</v>
      </c>
      <c r="C859">
        <v>107</v>
      </c>
      <c r="D859">
        <v>223</v>
      </c>
      <c r="E859">
        <v>107.488812869394</v>
      </c>
      <c r="F859">
        <v>0.48049342928329802</v>
      </c>
      <c r="G859">
        <v>9074.3685584120994</v>
      </c>
      <c r="H859">
        <v>992.32841243754297</v>
      </c>
      <c r="I859">
        <v>0.52245455540302699</v>
      </c>
      <c r="J859">
        <v>0.115801830852079</v>
      </c>
      <c r="K859">
        <v>0.51212515203623699</v>
      </c>
      <c r="L859" t="s">
        <v>93</v>
      </c>
      <c r="M859" t="s">
        <v>34</v>
      </c>
      <c r="N859" t="s">
        <v>35</v>
      </c>
      <c r="O859">
        <v>0.73740925948904201</v>
      </c>
      <c r="P859" t="s">
        <v>36</v>
      </c>
    </row>
    <row r="860" spans="1:16">
      <c r="A860">
        <v>859</v>
      </c>
      <c r="B860" t="s">
        <v>915</v>
      </c>
      <c r="C860">
        <v>78</v>
      </c>
      <c r="D860">
        <v>68</v>
      </c>
      <c r="E860">
        <v>60.136771031022903</v>
      </c>
      <c r="F860">
        <v>1.1439998955077999</v>
      </c>
      <c r="G860">
        <v>2840.3384461247601</v>
      </c>
      <c r="H860">
        <v>664.10137309406105</v>
      </c>
      <c r="I860">
        <v>0.57707542993370398</v>
      </c>
      <c r="J860">
        <v>8.0930309264685404E-2</v>
      </c>
      <c r="K860">
        <v>0.624</v>
      </c>
      <c r="L860" t="s">
        <v>33</v>
      </c>
      <c r="M860" t="s">
        <v>34</v>
      </c>
      <c r="N860" t="s">
        <v>35</v>
      </c>
      <c r="O860">
        <v>0.93643372159780602</v>
      </c>
      <c r="P860" t="s">
        <v>36</v>
      </c>
    </row>
    <row r="861" spans="1:16">
      <c r="A861">
        <v>860</v>
      </c>
      <c r="B861" t="s">
        <v>916</v>
      </c>
      <c r="C861">
        <v>152</v>
      </c>
      <c r="D861">
        <v>116</v>
      </c>
      <c r="E861">
        <v>103.359268819843</v>
      </c>
      <c r="F861">
        <v>1.30516431924883</v>
      </c>
      <c r="G861">
        <v>8390.5173187145592</v>
      </c>
      <c r="H861">
        <v>785.36109954108395</v>
      </c>
      <c r="I861">
        <v>0.62172549560855495</v>
      </c>
      <c r="J861">
        <v>0.17094634915049101</v>
      </c>
      <c r="K861">
        <v>0.56835640573873603</v>
      </c>
      <c r="L861" t="s">
        <v>74</v>
      </c>
      <c r="M861" t="s">
        <v>34</v>
      </c>
      <c r="N861" t="s">
        <v>35</v>
      </c>
      <c r="O861">
        <v>0.83355597525242697</v>
      </c>
      <c r="P861" t="s">
        <v>36</v>
      </c>
    </row>
    <row r="862" spans="1:16">
      <c r="A862">
        <v>861</v>
      </c>
      <c r="B862" t="s">
        <v>917</v>
      </c>
      <c r="C862">
        <v>56</v>
      </c>
      <c r="D862">
        <v>54</v>
      </c>
      <c r="E862">
        <v>52.960065748853502</v>
      </c>
      <c r="F862">
        <v>1.0456810697690999</v>
      </c>
      <c r="G862">
        <v>2202.8600790170099</v>
      </c>
      <c r="H862">
        <v>198.35342903728099</v>
      </c>
      <c r="I862">
        <v>0.533382881985623</v>
      </c>
      <c r="J862">
        <v>0.70358626219829301</v>
      </c>
      <c r="K862">
        <v>0.92027320707854698</v>
      </c>
      <c r="L862" t="s">
        <v>44</v>
      </c>
      <c r="M862" t="s">
        <v>34</v>
      </c>
      <c r="N862" t="s">
        <v>35</v>
      </c>
      <c r="O862">
        <v>0.78215315108505601</v>
      </c>
      <c r="P862" t="s">
        <v>36</v>
      </c>
    </row>
    <row r="863" spans="1:16">
      <c r="A863">
        <v>862</v>
      </c>
      <c r="B863" t="s">
        <v>918</v>
      </c>
      <c r="C863">
        <v>138</v>
      </c>
      <c r="D863">
        <v>116</v>
      </c>
      <c r="E863">
        <v>100.534931243109</v>
      </c>
      <c r="F863">
        <v>1.1981132075471701</v>
      </c>
      <c r="G863">
        <v>7938.2331799621898</v>
      </c>
      <c r="H863">
        <v>971.73855044665504</v>
      </c>
      <c r="I863">
        <v>0.59604952728182503</v>
      </c>
      <c r="J863">
        <v>0.105641571097536</v>
      </c>
      <c r="K863">
        <v>0.56933162775823498</v>
      </c>
      <c r="L863" t="s">
        <v>33</v>
      </c>
      <c r="M863" t="s">
        <v>34</v>
      </c>
      <c r="N863" t="s">
        <v>35</v>
      </c>
      <c r="O863">
        <v>0.93764839917832299</v>
      </c>
      <c r="P863" t="s">
        <v>36</v>
      </c>
    </row>
    <row r="864" spans="1:16">
      <c r="A864">
        <v>863</v>
      </c>
      <c r="B864" t="s">
        <v>919</v>
      </c>
      <c r="C864">
        <v>73</v>
      </c>
      <c r="D864">
        <v>101</v>
      </c>
      <c r="E864">
        <v>69.196987477799794</v>
      </c>
      <c r="F864">
        <v>0.72136467809225402</v>
      </c>
      <c r="G864">
        <v>3760.66160982987</v>
      </c>
      <c r="H864">
        <v>413.140874495714</v>
      </c>
      <c r="I864">
        <v>0.62045201521657201</v>
      </c>
      <c r="J864">
        <v>0.27687120561227602</v>
      </c>
      <c r="K864">
        <v>0.69413733505253605</v>
      </c>
      <c r="L864" t="s">
        <v>44</v>
      </c>
      <c r="M864" t="s">
        <v>34</v>
      </c>
      <c r="N864" t="s">
        <v>35</v>
      </c>
      <c r="O864">
        <v>0.69241406908570902</v>
      </c>
      <c r="P864" t="s">
        <v>36</v>
      </c>
    </row>
    <row r="865" spans="1:16">
      <c r="A865">
        <v>864</v>
      </c>
      <c r="B865" t="s">
        <v>920</v>
      </c>
      <c r="C865">
        <v>78</v>
      </c>
      <c r="D865">
        <v>54</v>
      </c>
      <c r="E865">
        <v>52.177082287431602</v>
      </c>
      <c r="F865">
        <v>1.4436119218357299</v>
      </c>
      <c r="G865">
        <v>2138.2055931947102</v>
      </c>
      <c r="H865">
        <v>452.80831379102602</v>
      </c>
      <c r="I865">
        <v>0.63780478713224997</v>
      </c>
      <c r="J865">
        <v>0.13104804336838499</v>
      </c>
      <c r="K865">
        <v>0.60841615563544105</v>
      </c>
      <c r="L865" t="s">
        <v>33</v>
      </c>
      <c r="M865" t="s">
        <v>34</v>
      </c>
      <c r="N865" t="s">
        <v>35</v>
      </c>
      <c r="O865">
        <v>0.94299309655312302</v>
      </c>
      <c r="P865" t="s">
        <v>36</v>
      </c>
    </row>
    <row r="866" spans="1:16">
      <c r="A866">
        <v>865</v>
      </c>
      <c r="B866" t="s">
        <v>921</v>
      </c>
      <c r="C866">
        <v>53</v>
      </c>
      <c r="D866">
        <v>113</v>
      </c>
      <c r="E866">
        <v>65.680898637554193</v>
      </c>
      <c r="F866">
        <v>0.47342995169082103</v>
      </c>
      <c r="G866">
        <v>3388.19231909263</v>
      </c>
      <c r="H866">
        <v>708.76380421866497</v>
      </c>
      <c r="I866">
        <v>0.73046177793730804</v>
      </c>
      <c r="J866">
        <v>8.4756859538244606E-2</v>
      </c>
      <c r="K866">
        <v>0.64400937932593205</v>
      </c>
      <c r="L866" t="s">
        <v>33</v>
      </c>
      <c r="M866" t="s">
        <v>34</v>
      </c>
      <c r="N866" t="s">
        <v>35</v>
      </c>
      <c r="O866">
        <v>0.952040495872158</v>
      </c>
      <c r="P866" t="s">
        <v>36</v>
      </c>
    </row>
    <row r="867" spans="1:16">
      <c r="A867">
        <v>866</v>
      </c>
      <c r="B867" t="s">
        <v>922</v>
      </c>
      <c r="C867">
        <v>150</v>
      </c>
      <c r="D867">
        <v>138</v>
      </c>
      <c r="E867">
        <v>98.494452649859696</v>
      </c>
      <c r="F867">
        <v>1.0924292014098</v>
      </c>
      <c r="G867">
        <v>7619.2710499054801</v>
      </c>
      <c r="H867">
        <v>767.93684050052104</v>
      </c>
      <c r="I867">
        <v>0.577421350238424</v>
      </c>
      <c r="J867">
        <v>0.16235747267112499</v>
      </c>
      <c r="K867">
        <v>0.552921381036101</v>
      </c>
      <c r="L867" t="s">
        <v>41</v>
      </c>
      <c r="M867" t="s">
        <v>34</v>
      </c>
      <c r="N867" t="s">
        <v>35</v>
      </c>
      <c r="O867">
        <v>0.79801629093263204</v>
      </c>
      <c r="P867" t="s">
        <v>36</v>
      </c>
    </row>
    <row r="868" spans="1:16">
      <c r="A868">
        <v>867</v>
      </c>
      <c r="B868" t="s">
        <v>923</v>
      </c>
      <c r="C868">
        <v>101</v>
      </c>
      <c r="D868">
        <v>161</v>
      </c>
      <c r="E868">
        <v>91.895450346068301</v>
      </c>
      <c r="F868">
        <v>0.625</v>
      </c>
      <c r="G868">
        <v>6632.5098283553898</v>
      </c>
      <c r="H868">
        <v>647.90762672735298</v>
      </c>
      <c r="I868">
        <v>0.72891206640163697</v>
      </c>
      <c r="J868">
        <v>0.198546201088727</v>
      </c>
      <c r="K868">
        <v>0.57987135338834395</v>
      </c>
      <c r="L868" t="s">
        <v>38</v>
      </c>
      <c r="M868" t="s">
        <v>34</v>
      </c>
      <c r="N868" t="s">
        <v>35</v>
      </c>
      <c r="O868">
        <v>0.74615934577770904</v>
      </c>
      <c r="P868" t="s">
        <v>36</v>
      </c>
    </row>
    <row r="869" spans="1:16">
      <c r="A869">
        <v>868</v>
      </c>
      <c r="B869" t="s">
        <v>924</v>
      </c>
      <c r="C869">
        <v>50</v>
      </c>
      <c r="D869">
        <v>115</v>
      </c>
      <c r="E869">
        <v>59.0380661413677</v>
      </c>
      <c r="F869">
        <v>0.434782608695652</v>
      </c>
      <c r="G869">
        <v>2737.5</v>
      </c>
      <c r="H869">
        <v>437.48736917972599</v>
      </c>
      <c r="I869">
        <v>0.82710899923221504</v>
      </c>
      <c r="J869">
        <v>0.17973512335631101</v>
      </c>
      <c r="K869">
        <v>0.56443298969072198</v>
      </c>
      <c r="L869" t="s">
        <v>38</v>
      </c>
      <c r="M869" t="s">
        <v>34</v>
      </c>
      <c r="N869" t="s">
        <v>35</v>
      </c>
      <c r="O869">
        <v>0.83983954738425304</v>
      </c>
      <c r="P869" t="s">
        <v>36</v>
      </c>
    </row>
    <row r="870" spans="1:16">
      <c r="A870">
        <v>869</v>
      </c>
      <c r="B870" t="s">
        <v>925</v>
      </c>
      <c r="C870">
        <v>53</v>
      </c>
      <c r="D870">
        <v>74</v>
      </c>
      <c r="E870">
        <v>54.436697994056097</v>
      </c>
      <c r="F870">
        <v>0.72592592592592597</v>
      </c>
      <c r="G870">
        <v>2327.4128586011302</v>
      </c>
      <c r="H870">
        <v>360.25364915215499</v>
      </c>
      <c r="I870">
        <v>0.64401845400586599</v>
      </c>
      <c r="J870">
        <v>0.22535464602035499</v>
      </c>
      <c r="K870">
        <v>0.761032270606532</v>
      </c>
      <c r="L870" t="s">
        <v>151</v>
      </c>
      <c r="M870" t="s">
        <v>34</v>
      </c>
      <c r="N870" t="s">
        <v>35</v>
      </c>
      <c r="O870">
        <v>0.81146017369811996</v>
      </c>
      <c r="P870" t="s">
        <v>36</v>
      </c>
    </row>
    <row r="871" spans="1:16">
      <c r="A871">
        <v>870</v>
      </c>
      <c r="B871" t="s">
        <v>926</v>
      </c>
      <c r="C871">
        <v>51</v>
      </c>
      <c r="D871">
        <v>73</v>
      </c>
      <c r="E871">
        <v>51.448420881757102</v>
      </c>
      <c r="F871">
        <v>0.69456607789888702</v>
      </c>
      <c r="G871">
        <v>2078.9018234404498</v>
      </c>
      <c r="H871">
        <v>338.10287505222402</v>
      </c>
      <c r="I871">
        <v>0.65390884100042601</v>
      </c>
      <c r="J871">
        <v>0.22853152441678601</v>
      </c>
      <c r="K871">
        <v>0.69352439508131702</v>
      </c>
      <c r="L871" t="s">
        <v>151</v>
      </c>
      <c r="M871" t="s">
        <v>34</v>
      </c>
      <c r="N871" t="s">
        <v>35</v>
      </c>
      <c r="O871">
        <v>0.71950980639005002</v>
      </c>
      <c r="P871" t="s">
        <v>36</v>
      </c>
    </row>
    <row r="872" spans="1:16">
      <c r="A872">
        <v>871</v>
      </c>
      <c r="B872" t="s">
        <v>927</v>
      </c>
      <c r="C872">
        <v>58</v>
      </c>
      <c r="D872">
        <v>63</v>
      </c>
      <c r="E872">
        <v>58.152988506644803</v>
      </c>
      <c r="F872">
        <v>0.92241379310344795</v>
      </c>
      <c r="G872">
        <v>2656.03600378072</v>
      </c>
      <c r="H872">
        <v>283.668032842304</v>
      </c>
      <c r="I872">
        <v>0.66969524440463302</v>
      </c>
      <c r="J872">
        <v>0.41478498604351399</v>
      </c>
      <c r="K872">
        <v>0.85506483563806901</v>
      </c>
      <c r="L872" t="s">
        <v>74</v>
      </c>
      <c r="M872" t="s">
        <v>34</v>
      </c>
      <c r="N872" t="s">
        <v>35</v>
      </c>
      <c r="O872">
        <v>0.70048233880979904</v>
      </c>
      <c r="P872" t="s">
        <v>36</v>
      </c>
    </row>
    <row r="873" spans="1:16">
      <c r="A873">
        <v>872</v>
      </c>
      <c r="B873" t="s">
        <v>928</v>
      </c>
      <c r="C873">
        <v>112</v>
      </c>
      <c r="D873">
        <v>53</v>
      </c>
      <c r="E873">
        <v>53.090331450962502</v>
      </c>
      <c r="F873">
        <v>2.1020408163265301</v>
      </c>
      <c r="G873">
        <v>2213.7101421550101</v>
      </c>
      <c r="H873">
        <v>583.20881485462201</v>
      </c>
      <c r="I873">
        <v>0.67477639969943504</v>
      </c>
      <c r="J873">
        <v>8.1786657559455106E-2</v>
      </c>
      <c r="K873">
        <v>0.44603497843794898</v>
      </c>
      <c r="L873" t="s">
        <v>151</v>
      </c>
      <c r="M873" t="s">
        <v>34</v>
      </c>
      <c r="N873" t="s">
        <v>35</v>
      </c>
      <c r="O873">
        <v>0.82794959960335501</v>
      </c>
      <c r="P873" t="s">
        <v>36</v>
      </c>
    </row>
    <row r="874" spans="1:16">
      <c r="A874">
        <v>873</v>
      </c>
      <c r="B874" t="s">
        <v>929</v>
      </c>
      <c r="C874">
        <v>58</v>
      </c>
      <c r="D874">
        <v>88</v>
      </c>
      <c r="E874">
        <v>56.442133728120702</v>
      </c>
      <c r="F874">
        <v>0.66459627329192505</v>
      </c>
      <c r="G874">
        <v>2502.0542858223098</v>
      </c>
      <c r="H874">
        <v>563.96846217777397</v>
      </c>
      <c r="I874">
        <v>0.73146367584982797</v>
      </c>
      <c r="J874">
        <v>9.8854616449994395E-2</v>
      </c>
      <c r="K874">
        <v>0.63197807560911501</v>
      </c>
      <c r="L874" t="s">
        <v>33</v>
      </c>
      <c r="M874" t="s">
        <v>34</v>
      </c>
      <c r="N874" t="s">
        <v>35</v>
      </c>
      <c r="O874">
        <v>0.94163572922146999</v>
      </c>
      <c r="P874" t="s">
        <v>36</v>
      </c>
    </row>
    <row r="875" spans="1:16">
      <c r="A875">
        <v>874</v>
      </c>
      <c r="B875" t="s">
        <v>930</v>
      </c>
      <c r="C875">
        <v>63</v>
      </c>
      <c r="D875">
        <v>88</v>
      </c>
      <c r="E875">
        <v>58.399785858934301</v>
      </c>
      <c r="F875">
        <v>0.71604942341546396</v>
      </c>
      <c r="G875">
        <v>2678.6279160680501</v>
      </c>
      <c r="H875">
        <v>771.68023840489604</v>
      </c>
      <c r="I875">
        <v>0.59614332045760898</v>
      </c>
      <c r="J875">
        <v>5.6525901470548999E-2</v>
      </c>
      <c r="K875">
        <v>0.52404768828147696</v>
      </c>
      <c r="L875" t="s">
        <v>151</v>
      </c>
      <c r="M875" t="s">
        <v>34</v>
      </c>
      <c r="N875" t="s">
        <v>35</v>
      </c>
      <c r="O875">
        <v>0.795504256226233</v>
      </c>
      <c r="P875" t="s">
        <v>36</v>
      </c>
    </row>
    <row r="876" spans="1:16">
      <c r="A876">
        <v>875</v>
      </c>
      <c r="B876" t="s">
        <v>931</v>
      </c>
      <c r="C876">
        <v>57</v>
      </c>
      <c r="D876">
        <v>94</v>
      </c>
      <c r="E876">
        <v>56.4924043200364</v>
      </c>
      <c r="F876">
        <v>0.60078229964209595</v>
      </c>
      <c r="G876">
        <v>2506.5132158790202</v>
      </c>
      <c r="H876">
        <v>339.02340899799202</v>
      </c>
      <c r="I876">
        <v>0.646686174726952</v>
      </c>
      <c r="J876">
        <v>0.27404412103724102</v>
      </c>
      <c r="K876">
        <v>0.66997735489253496</v>
      </c>
      <c r="L876" t="s">
        <v>33</v>
      </c>
      <c r="M876" t="s">
        <v>34</v>
      </c>
      <c r="N876" t="s">
        <v>35</v>
      </c>
      <c r="O876">
        <v>0.95514409915186105</v>
      </c>
      <c r="P876" t="s">
        <v>36</v>
      </c>
    </row>
    <row r="877" spans="1:16">
      <c r="A877">
        <v>876</v>
      </c>
      <c r="B877" t="s">
        <v>932</v>
      </c>
      <c r="C877">
        <v>90</v>
      </c>
      <c r="D877">
        <v>152</v>
      </c>
      <c r="E877">
        <v>89.480034377251201</v>
      </c>
      <c r="F877">
        <v>0.59352517985611497</v>
      </c>
      <c r="G877">
        <v>6288.4290589792099</v>
      </c>
      <c r="H877">
        <v>879.09698888726905</v>
      </c>
      <c r="I877">
        <v>0.67434491901431104</v>
      </c>
      <c r="J877">
        <v>0.10225356185099101</v>
      </c>
      <c r="K877">
        <v>0.56725883220486695</v>
      </c>
      <c r="L877" t="s">
        <v>33</v>
      </c>
      <c r="M877" t="s">
        <v>34</v>
      </c>
      <c r="N877" t="s">
        <v>35</v>
      </c>
      <c r="O877">
        <v>0.93863795600646005</v>
      </c>
      <c r="P877" t="s">
        <v>36</v>
      </c>
    </row>
    <row r="878" spans="1:16">
      <c r="A878">
        <v>877</v>
      </c>
      <c r="B878" t="s">
        <v>933</v>
      </c>
      <c r="C878">
        <v>83</v>
      </c>
      <c r="D878">
        <v>58</v>
      </c>
      <c r="E878">
        <v>57.171696113409801</v>
      </c>
      <c r="F878">
        <v>1.42056074766355</v>
      </c>
      <c r="G878">
        <v>2567.1546646502802</v>
      </c>
      <c r="H878">
        <v>494.851497743648</v>
      </c>
      <c r="I878">
        <v>0.76319594963343496</v>
      </c>
      <c r="J878">
        <v>0.13173831992058099</v>
      </c>
      <c r="K878">
        <v>0.68881355932203403</v>
      </c>
      <c r="L878" t="s">
        <v>33</v>
      </c>
      <c r="M878" t="s">
        <v>34</v>
      </c>
      <c r="N878" t="s">
        <v>35</v>
      </c>
      <c r="O878">
        <v>0.88993050564267595</v>
      </c>
      <c r="P878" t="s">
        <v>36</v>
      </c>
    </row>
    <row r="879" spans="1:16">
      <c r="A879">
        <v>878</v>
      </c>
      <c r="B879" t="s">
        <v>934</v>
      </c>
      <c r="C879">
        <v>81</v>
      </c>
      <c r="D879">
        <v>58</v>
      </c>
      <c r="E879">
        <v>58.4964210569822</v>
      </c>
      <c r="F879">
        <v>1.3956835935079599</v>
      </c>
      <c r="G879">
        <v>2687.5</v>
      </c>
      <c r="H879">
        <v>316.776692271233</v>
      </c>
      <c r="I879">
        <v>0.64239993089247605</v>
      </c>
      <c r="J879">
        <v>0.33655178446537798</v>
      </c>
      <c r="K879">
        <v>0.69131832797427695</v>
      </c>
      <c r="L879" t="s">
        <v>41</v>
      </c>
      <c r="M879" t="s">
        <v>34</v>
      </c>
      <c r="N879" t="s">
        <v>35</v>
      </c>
      <c r="O879">
        <v>0.69124461583150698</v>
      </c>
      <c r="P879" t="s">
        <v>36</v>
      </c>
    </row>
    <row r="880" spans="1:16">
      <c r="A880">
        <v>879</v>
      </c>
      <c r="B880" t="s">
        <v>935</v>
      </c>
      <c r="C880">
        <v>97</v>
      </c>
      <c r="D880">
        <v>53</v>
      </c>
      <c r="E880">
        <v>50.291459976781397</v>
      </c>
      <c r="F880">
        <v>1.81632653061224</v>
      </c>
      <c r="G880">
        <v>1986.45334026465</v>
      </c>
      <c r="H880">
        <v>556.68689938576301</v>
      </c>
      <c r="I880">
        <v>0.81563514544325699</v>
      </c>
      <c r="J880">
        <v>8.0550127134135605E-2</v>
      </c>
      <c r="K880">
        <v>0.51670146137787099</v>
      </c>
      <c r="L880" t="s">
        <v>41</v>
      </c>
      <c r="M880" t="s">
        <v>34</v>
      </c>
      <c r="N880" t="s">
        <v>35</v>
      </c>
      <c r="O880">
        <v>0.81121175763156705</v>
      </c>
      <c r="P880" t="s">
        <v>36</v>
      </c>
    </row>
    <row r="881" spans="1:16">
      <c r="A881">
        <v>880</v>
      </c>
      <c r="B881" t="s">
        <v>936</v>
      </c>
      <c r="C881">
        <v>131</v>
      </c>
      <c r="D881">
        <v>75</v>
      </c>
      <c r="E881">
        <v>77.878396968369998</v>
      </c>
      <c r="F881">
        <v>1.7403529480928299</v>
      </c>
      <c r="G881">
        <v>4763.4749795841199</v>
      </c>
      <c r="H881">
        <v>449.83207669849003</v>
      </c>
      <c r="I881">
        <v>0.73257404387434</v>
      </c>
      <c r="J881">
        <v>0.29582366311868602</v>
      </c>
      <c r="K881">
        <v>0.71929706436843499</v>
      </c>
      <c r="L881" t="s">
        <v>41</v>
      </c>
      <c r="M881" t="s">
        <v>34</v>
      </c>
      <c r="N881" t="s">
        <v>35</v>
      </c>
      <c r="O881">
        <v>0.756434921952577</v>
      </c>
      <c r="P881" t="s">
        <v>36</v>
      </c>
    </row>
    <row r="882" spans="1:16">
      <c r="A882">
        <v>881</v>
      </c>
      <c r="B882" t="s">
        <v>937</v>
      </c>
      <c r="C882">
        <v>68</v>
      </c>
      <c r="D882">
        <v>51</v>
      </c>
      <c r="E882">
        <v>50.169015937124797</v>
      </c>
      <c r="F882">
        <v>1.3254029668512</v>
      </c>
      <c r="G882">
        <v>1976.7923251417801</v>
      </c>
      <c r="H882">
        <v>258.95670177542598</v>
      </c>
      <c r="I882">
        <v>0.62136676064754304</v>
      </c>
      <c r="J882">
        <v>0.370438912251363</v>
      </c>
      <c r="K882">
        <v>0.77686915887850505</v>
      </c>
      <c r="L882" t="s">
        <v>33</v>
      </c>
      <c r="M882" t="s">
        <v>34</v>
      </c>
      <c r="N882" t="s">
        <v>35</v>
      </c>
      <c r="O882">
        <v>0.93194971018020201</v>
      </c>
      <c r="P882" t="s">
        <v>36</v>
      </c>
    </row>
    <row r="883" spans="1:16">
      <c r="A883">
        <v>882</v>
      </c>
      <c r="B883" t="s">
        <v>938</v>
      </c>
      <c r="C883">
        <v>90</v>
      </c>
      <c r="D883">
        <v>103</v>
      </c>
      <c r="E883">
        <v>76.417644933412802</v>
      </c>
      <c r="F883">
        <v>0.87984973828022395</v>
      </c>
      <c r="G883">
        <v>4586.4554563327001</v>
      </c>
      <c r="H883">
        <v>525.35935794540103</v>
      </c>
      <c r="I883">
        <v>0.52453228549836906</v>
      </c>
      <c r="J883">
        <v>0.20882096528646901</v>
      </c>
      <c r="K883">
        <v>0.62436517410921999</v>
      </c>
      <c r="L883" t="s">
        <v>44</v>
      </c>
      <c r="M883" t="s">
        <v>34</v>
      </c>
      <c r="N883" t="s">
        <v>35</v>
      </c>
      <c r="O883">
        <v>0.72000190123929597</v>
      </c>
      <c r="P883" t="s">
        <v>36</v>
      </c>
    </row>
    <row r="884" spans="1:16">
      <c r="A884">
        <v>883</v>
      </c>
      <c r="B884" t="s">
        <v>939</v>
      </c>
      <c r="C884">
        <v>53</v>
      </c>
      <c r="D884">
        <v>83</v>
      </c>
      <c r="E884">
        <v>55.022790016030903</v>
      </c>
      <c r="F884">
        <v>0.64473684210526305</v>
      </c>
      <c r="G884">
        <v>2377.7987682419698</v>
      </c>
      <c r="H884">
        <v>539.74641291431794</v>
      </c>
      <c r="I884">
        <v>0.62788699880501198</v>
      </c>
      <c r="J884">
        <v>0.10256647554432501</v>
      </c>
      <c r="K884">
        <v>0.63391052819273297</v>
      </c>
      <c r="L884" t="s">
        <v>44</v>
      </c>
      <c r="M884" t="s">
        <v>34</v>
      </c>
      <c r="N884" t="s">
        <v>35</v>
      </c>
      <c r="O884">
        <v>0.82154126442088304</v>
      </c>
      <c r="P884" t="s">
        <v>36</v>
      </c>
    </row>
    <row r="885" spans="1:16">
      <c r="A885">
        <v>884</v>
      </c>
      <c r="B885" t="s">
        <v>940</v>
      </c>
      <c r="C885">
        <v>91</v>
      </c>
      <c r="D885">
        <v>181</v>
      </c>
      <c r="E885">
        <v>98.7659502803143</v>
      </c>
      <c r="F885">
        <v>0.50269834055864404</v>
      </c>
      <c r="G885">
        <v>7661.3336234404596</v>
      </c>
      <c r="H885">
        <v>667.54874805699205</v>
      </c>
      <c r="I885">
        <v>0.65141024604865605</v>
      </c>
      <c r="J885">
        <v>0.216047013479684</v>
      </c>
      <c r="K885">
        <v>0.56413343256139703</v>
      </c>
      <c r="L885" t="s">
        <v>41</v>
      </c>
      <c r="M885" t="s">
        <v>34</v>
      </c>
      <c r="N885" t="s">
        <v>35</v>
      </c>
      <c r="O885">
        <v>0.68152642648344597</v>
      </c>
      <c r="P885" t="s">
        <v>36</v>
      </c>
    </row>
    <row r="886" spans="1:16">
      <c r="A886">
        <v>885</v>
      </c>
      <c r="B886" t="s">
        <v>941</v>
      </c>
      <c r="C886">
        <v>124</v>
      </c>
      <c r="D886">
        <v>91</v>
      </c>
      <c r="E886">
        <v>80.494082732825404</v>
      </c>
      <c r="F886">
        <v>1.3700830935513399</v>
      </c>
      <c r="G886">
        <v>5088.8282427221202</v>
      </c>
      <c r="H886">
        <v>805.82807188759705</v>
      </c>
      <c r="I886">
        <v>0.69469332743864198</v>
      </c>
      <c r="J886">
        <v>9.8478828146386005E-2</v>
      </c>
      <c r="K886">
        <v>0.53890104355216994</v>
      </c>
      <c r="L886" t="s">
        <v>74</v>
      </c>
      <c r="M886" t="s">
        <v>34</v>
      </c>
      <c r="N886" t="s">
        <v>35</v>
      </c>
      <c r="O886">
        <v>0.71531130237248397</v>
      </c>
      <c r="P886" t="s">
        <v>36</v>
      </c>
    </row>
    <row r="887" spans="1:16">
      <c r="A887">
        <v>886</v>
      </c>
      <c r="B887" t="s">
        <v>942</v>
      </c>
      <c r="C887">
        <v>78</v>
      </c>
      <c r="D887">
        <v>53</v>
      </c>
      <c r="E887">
        <v>62.1166069559455</v>
      </c>
      <c r="F887">
        <v>1.4591836734693899</v>
      </c>
      <c r="G887">
        <v>3030.4374975425299</v>
      </c>
      <c r="H887">
        <v>518.17960354670197</v>
      </c>
      <c r="I887">
        <v>0.664401514364796</v>
      </c>
      <c r="J887">
        <v>0.14182557937492701</v>
      </c>
      <c r="K887">
        <v>0.73641058980749097</v>
      </c>
      <c r="L887" t="s">
        <v>33</v>
      </c>
      <c r="M887" t="s">
        <v>34</v>
      </c>
      <c r="N887" t="s">
        <v>35</v>
      </c>
      <c r="O887">
        <v>0.94929498049944905</v>
      </c>
      <c r="P887" t="s">
        <v>36</v>
      </c>
    </row>
    <row r="888" spans="1:16">
      <c r="A888">
        <v>887</v>
      </c>
      <c r="B888" t="s">
        <v>943</v>
      </c>
      <c r="C888">
        <v>113</v>
      </c>
      <c r="D888">
        <v>103</v>
      </c>
      <c r="E888">
        <v>88.359514546578893</v>
      </c>
      <c r="F888">
        <v>1.0952380952381</v>
      </c>
      <c r="G888">
        <v>6131.9206139886601</v>
      </c>
      <c r="H888">
        <v>593.54087696096201</v>
      </c>
      <c r="I888">
        <v>0.72125857863264398</v>
      </c>
      <c r="J888">
        <v>0.218728371564652</v>
      </c>
      <c r="K888">
        <v>0.61090133712407302</v>
      </c>
      <c r="L888" t="s">
        <v>41</v>
      </c>
      <c r="M888" t="s">
        <v>34</v>
      </c>
      <c r="N888" t="s">
        <v>35</v>
      </c>
      <c r="O888">
        <v>0.72023767339716105</v>
      </c>
      <c r="P888" t="s">
        <v>36</v>
      </c>
    </row>
    <row r="889" spans="1:16">
      <c r="A889">
        <v>888</v>
      </c>
      <c r="B889" t="s">
        <v>944</v>
      </c>
      <c r="C889">
        <v>73</v>
      </c>
      <c r="D889">
        <v>68</v>
      </c>
      <c r="E889">
        <v>56.0180797310082</v>
      </c>
      <c r="F889">
        <v>1.0719998867187399</v>
      </c>
      <c r="G889">
        <v>2464.5992733459402</v>
      </c>
      <c r="H889">
        <v>513.20179996428305</v>
      </c>
      <c r="I889">
        <v>0.54668438678169295</v>
      </c>
      <c r="J889">
        <v>0.117592558156304</v>
      </c>
      <c r="K889">
        <v>0.57718681471683697</v>
      </c>
      <c r="L889" t="s">
        <v>33</v>
      </c>
      <c r="M889" t="s">
        <v>34</v>
      </c>
      <c r="N889" t="s">
        <v>35</v>
      </c>
      <c r="O889">
        <v>0.89196392318518902</v>
      </c>
      <c r="P889" t="s">
        <v>36</v>
      </c>
    </row>
    <row r="890" spans="1:16">
      <c r="A890">
        <v>889</v>
      </c>
      <c r="B890" t="s">
        <v>945</v>
      </c>
      <c r="C890">
        <v>63</v>
      </c>
      <c r="D890">
        <v>73</v>
      </c>
      <c r="E890">
        <v>53.175811712598403</v>
      </c>
      <c r="F890">
        <v>0.87218053652668104</v>
      </c>
      <c r="G890">
        <v>2220.8444302457501</v>
      </c>
      <c r="H890">
        <v>518.09270662618701</v>
      </c>
      <c r="I890">
        <v>0.74250613286616995</v>
      </c>
      <c r="J890">
        <v>0.10397119705036199</v>
      </c>
      <c r="K890">
        <v>0.58490566037735803</v>
      </c>
      <c r="L890" t="s">
        <v>41</v>
      </c>
      <c r="M890" t="s">
        <v>34</v>
      </c>
      <c r="N890" t="s">
        <v>35</v>
      </c>
      <c r="O890">
        <v>0.74388538696678297</v>
      </c>
      <c r="P890" t="s">
        <v>36</v>
      </c>
    </row>
    <row r="891" spans="1:16">
      <c r="A891">
        <v>890</v>
      </c>
      <c r="B891" t="s">
        <v>946</v>
      </c>
      <c r="C891">
        <v>148</v>
      </c>
      <c r="D891">
        <v>105</v>
      </c>
      <c r="E891">
        <v>103.32447542544701</v>
      </c>
      <c r="F891">
        <v>1.4166666666666701</v>
      </c>
      <c r="G891">
        <v>8384.8693406427192</v>
      </c>
      <c r="H891">
        <v>809.89312753262698</v>
      </c>
      <c r="I891">
        <v>0.66233511612281903</v>
      </c>
      <c r="J891">
        <v>0.160638905368268</v>
      </c>
      <c r="K891">
        <v>0.67372871235101595</v>
      </c>
      <c r="L891" t="s">
        <v>134</v>
      </c>
      <c r="M891" t="s">
        <v>34</v>
      </c>
      <c r="N891" t="s">
        <v>35</v>
      </c>
      <c r="O891">
        <v>0.67324559035049703</v>
      </c>
      <c r="P891" t="s">
        <v>36</v>
      </c>
    </row>
    <row r="892" spans="1:16">
      <c r="A892">
        <v>891</v>
      </c>
      <c r="B892" t="s">
        <v>947</v>
      </c>
      <c r="C892">
        <v>81</v>
      </c>
      <c r="D892">
        <v>103</v>
      </c>
      <c r="E892">
        <v>64.153362491264602</v>
      </c>
      <c r="F892">
        <v>0.79075784956984896</v>
      </c>
      <c r="G892">
        <v>3232.4270291115299</v>
      </c>
      <c r="H892">
        <v>759.01459414337</v>
      </c>
      <c r="I892">
        <v>0.63596640882315603</v>
      </c>
      <c r="J892">
        <v>7.0507991044675797E-2</v>
      </c>
      <c r="K892">
        <v>0.48405261635024099</v>
      </c>
      <c r="L892" t="s">
        <v>41</v>
      </c>
      <c r="M892" t="s">
        <v>34</v>
      </c>
      <c r="N892" t="s">
        <v>35</v>
      </c>
      <c r="O892">
        <v>0.670450220871318</v>
      </c>
      <c r="P892" t="s">
        <v>36</v>
      </c>
    </row>
    <row r="893" spans="1:16">
      <c r="A893">
        <v>892</v>
      </c>
      <c r="B893" t="s">
        <v>948</v>
      </c>
      <c r="C893">
        <v>63</v>
      </c>
      <c r="D893">
        <v>73</v>
      </c>
      <c r="E893">
        <v>57.787366002938299</v>
      </c>
      <c r="F893">
        <v>0.85820895522388096</v>
      </c>
      <c r="G893">
        <v>2622.74265935728</v>
      </c>
      <c r="H893">
        <v>554.90290546914798</v>
      </c>
      <c r="I893">
        <v>0.59283272188438096</v>
      </c>
      <c r="J893">
        <v>0.10703641300654999</v>
      </c>
      <c r="K893">
        <v>0.67389726942906203</v>
      </c>
      <c r="L893" t="s">
        <v>33</v>
      </c>
      <c r="M893" t="s">
        <v>34</v>
      </c>
      <c r="N893" t="s">
        <v>35</v>
      </c>
      <c r="O893">
        <v>0.91299898985621497</v>
      </c>
      <c r="P893" t="s">
        <v>36</v>
      </c>
    </row>
    <row r="894" spans="1:16">
      <c r="A894">
        <v>893</v>
      </c>
      <c r="B894" t="s">
        <v>949</v>
      </c>
      <c r="C894">
        <v>97</v>
      </c>
      <c r="D894">
        <v>50</v>
      </c>
      <c r="E894">
        <v>58.522794246576197</v>
      </c>
      <c r="F894">
        <v>1.93471827748921</v>
      </c>
      <c r="G894">
        <v>2689.9238722117202</v>
      </c>
      <c r="H894">
        <v>406.74546915572603</v>
      </c>
      <c r="I894">
        <v>0.53049549133509399</v>
      </c>
      <c r="J894">
        <v>0.204316953973323</v>
      </c>
      <c r="K894">
        <v>0.70226223274222999</v>
      </c>
      <c r="L894" t="s">
        <v>77</v>
      </c>
      <c r="M894" t="s">
        <v>34</v>
      </c>
      <c r="N894" t="s">
        <v>35</v>
      </c>
      <c r="O894">
        <v>0.70905171369240005</v>
      </c>
      <c r="P894" t="s">
        <v>36</v>
      </c>
    </row>
    <row r="895" spans="1:16">
      <c r="A895">
        <v>894</v>
      </c>
      <c r="B895" t="s">
        <v>950</v>
      </c>
      <c r="C895">
        <v>142</v>
      </c>
      <c r="D895">
        <v>102</v>
      </c>
      <c r="E895">
        <v>91.435066985551302</v>
      </c>
      <c r="F895">
        <v>1.3903743315507999</v>
      </c>
      <c r="G895">
        <v>6566.2204015122898</v>
      </c>
      <c r="H895">
        <v>716.46332391034002</v>
      </c>
      <c r="I895">
        <v>0.59985046845097101</v>
      </c>
      <c r="J895">
        <v>0.160744970402804</v>
      </c>
      <c r="K895">
        <v>0.596113884765889</v>
      </c>
      <c r="L895" t="s">
        <v>33</v>
      </c>
      <c r="M895" t="s">
        <v>34</v>
      </c>
      <c r="N895" t="s">
        <v>35</v>
      </c>
      <c r="O895">
        <v>0.95105241775377503</v>
      </c>
      <c r="P895" t="s">
        <v>36</v>
      </c>
    </row>
    <row r="896" spans="1:16">
      <c r="A896">
        <v>895</v>
      </c>
      <c r="B896" t="s">
        <v>951</v>
      </c>
      <c r="C896">
        <v>59</v>
      </c>
      <c r="D896">
        <v>142</v>
      </c>
      <c r="E896">
        <v>75.062160534509005</v>
      </c>
      <c r="F896">
        <v>0.41505134439904601</v>
      </c>
      <c r="G896">
        <v>4425.19081928166</v>
      </c>
      <c r="H896">
        <v>454.75508308006403</v>
      </c>
      <c r="I896">
        <v>0.70175056994340002</v>
      </c>
      <c r="J896">
        <v>0.26889748634168598</v>
      </c>
      <c r="K896">
        <v>0.72647195178488599</v>
      </c>
      <c r="L896" t="s">
        <v>151</v>
      </c>
      <c r="M896" t="s">
        <v>34</v>
      </c>
      <c r="N896" t="s">
        <v>35</v>
      </c>
      <c r="O896">
        <v>0.84675928673890299</v>
      </c>
      <c r="P896" t="s">
        <v>36</v>
      </c>
    </row>
    <row r="897" spans="1:16">
      <c r="A897">
        <v>896</v>
      </c>
      <c r="B897" t="s">
        <v>952</v>
      </c>
      <c r="C897">
        <v>73</v>
      </c>
      <c r="D897">
        <v>58</v>
      </c>
      <c r="E897">
        <v>53.4385150984982</v>
      </c>
      <c r="F897">
        <v>1.2523364485981301</v>
      </c>
      <c r="G897">
        <v>2242.84181852552</v>
      </c>
      <c r="H897">
        <v>558.28380421866495</v>
      </c>
      <c r="I897">
        <v>0.64619231912302</v>
      </c>
      <c r="J897">
        <v>9.0427068249414599E-2</v>
      </c>
      <c r="K897">
        <v>0.62319319401998796</v>
      </c>
      <c r="L897" t="s">
        <v>58</v>
      </c>
      <c r="M897" t="s">
        <v>34</v>
      </c>
      <c r="N897" t="s">
        <v>35</v>
      </c>
      <c r="O897">
        <v>0.86720587616408795</v>
      </c>
      <c r="P897" t="s">
        <v>36</v>
      </c>
    </row>
    <row r="898" spans="1:16">
      <c r="A898">
        <v>897</v>
      </c>
      <c r="B898" t="s">
        <v>953</v>
      </c>
      <c r="C898">
        <v>76</v>
      </c>
      <c r="D898">
        <v>63</v>
      </c>
      <c r="E898">
        <v>62.337092294640897</v>
      </c>
      <c r="F898">
        <v>1.2044816105930101</v>
      </c>
      <c r="G898">
        <v>3051.9889928166399</v>
      </c>
      <c r="H898">
        <v>263.318440905861</v>
      </c>
      <c r="I898">
        <v>0.59400048432112595</v>
      </c>
      <c r="J898">
        <v>0.55313390134412399</v>
      </c>
      <c r="K898">
        <v>0.85519137062179795</v>
      </c>
      <c r="L898" t="s">
        <v>41</v>
      </c>
      <c r="M898" t="s">
        <v>34</v>
      </c>
      <c r="N898" t="s">
        <v>35</v>
      </c>
      <c r="O898">
        <v>0.68495445422614298</v>
      </c>
      <c r="P898" t="s">
        <v>36</v>
      </c>
    </row>
    <row r="899" spans="1:16">
      <c r="A899">
        <v>898</v>
      </c>
      <c r="B899" t="s">
        <v>954</v>
      </c>
      <c r="C899">
        <v>88</v>
      </c>
      <c r="D899">
        <v>83</v>
      </c>
      <c r="E899">
        <v>63.9450598121635</v>
      </c>
      <c r="F899">
        <v>1.05921052631579</v>
      </c>
      <c r="G899">
        <v>3211.4700578449902</v>
      </c>
      <c r="H899">
        <v>892.28952390618997</v>
      </c>
      <c r="I899">
        <v>0.57540835824999603</v>
      </c>
      <c r="J899">
        <v>5.0687649565892098E-2</v>
      </c>
      <c r="K899">
        <v>0.48160035662543199</v>
      </c>
      <c r="L899" t="s">
        <v>38</v>
      </c>
      <c r="M899" t="s">
        <v>34</v>
      </c>
      <c r="N899" t="s">
        <v>35</v>
      </c>
      <c r="O899">
        <v>0.79753860918092201</v>
      </c>
      <c r="P899" t="s">
        <v>36</v>
      </c>
    </row>
    <row r="900" spans="1:16">
      <c r="A900">
        <v>899</v>
      </c>
      <c r="B900" t="s">
        <v>955</v>
      </c>
      <c r="C900">
        <v>58</v>
      </c>
      <c r="D900">
        <v>102</v>
      </c>
      <c r="E900">
        <v>58.074834606164004</v>
      </c>
      <c r="F900">
        <v>0.56741478188692296</v>
      </c>
      <c r="G900">
        <v>2648.9017156899799</v>
      </c>
      <c r="H900">
        <v>521.47360537570501</v>
      </c>
      <c r="I900">
        <v>0.76298195145411796</v>
      </c>
      <c r="J900">
        <v>0.122408350597122</v>
      </c>
      <c r="K900">
        <v>0.60540797608533203</v>
      </c>
      <c r="L900" t="s">
        <v>33</v>
      </c>
      <c r="M900" t="s">
        <v>34</v>
      </c>
      <c r="N900" t="s">
        <v>35</v>
      </c>
      <c r="O900">
        <v>0.84242621337963297</v>
      </c>
      <c r="P900" t="s">
        <v>36</v>
      </c>
    </row>
    <row r="901" spans="1:16">
      <c r="A901">
        <v>900</v>
      </c>
      <c r="B901" t="s">
        <v>956</v>
      </c>
      <c r="C901">
        <v>76</v>
      </c>
      <c r="D901">
        <v>101</v>
      </c>
      <c r="E901">
        <v>62.605183999374297</v>
      </c>
      <c r="F901">
        <v>0.75505791758653495</v>
      </c>
      <c r="G901">
        <v>3078.2966801512298</v>
      </c>
      <c r="H901">
        <v>421.28038802426801</v>
      </c>
      <c r="I901">
        <v>0.62004078050326605</v>
      </c>
      <c r="J901">
        <v>0.21796052957550699</v>
      </c>
      <c r="K901">
        <v>0.59531474561655695</v>
      </c>
      <c r="L901" t="s">
        <v>111</v>
      </c>
      <c r="M901" t="s">
        <v>34</v>
      </c>
      <c r="N901" t="s">
        <v>35</v>
      </c>
      <c r="O901">
        <v>0.86663902885321598</v>
      </c>
      <c r="P901" t="s">
        <v>36</v>
      </c>
    </row>
    <row r="902" spans="1:16">
      <c r="A902">
        <v>901</v>
      </c>
      <c r="B902" t="s">
        <v>957</v>
      </c>
      <c r="C902">
        <v>58</v>
      </c>
      <c r="D902">
        <v>78</v>
      </c>
      <c r="E902">
        <v>51.769271902673999</v>
      </c>
      <c r="F902">
        <v>0.74125874125874103</v>
      </c>
      <c r="G902">
        <v>2104.9122487712698</v>
      </c>
      <c r="H902">
        <v>451.18871147694801</v>
      </c>
      <c r="I902">
        <v>0.64680540296196998</v>
      </c>
      <c r="J902">
        <v>0.129935376393433</v>
      </c>
      <c r="K902">
        <v>0.61241081081081095</v>
      </c>
      <c r="L902" t="s">
        <v>41</v>
      </c>
      <c r="M902" t="s">
        <v>34</v>
      </c>
      <c r="N902" t="s">
        <v>35</v>
      </c>
      <c r="O902">
        <v>0.65229116471783399</v>
      </c>
      <c r="P902" t="s">
        <v>36</v>
      </c>
    </row>
    <row r="903" spans="1:16">
      <c r="A903">
        <v>902</v>
      </c>
      <c r="B903" t="s">
        <v>958</v>
      </c>
      <c r="C903">
        <v>57</v>
      </c>
      <c r="D903">
        <v>122</v>
      </c>
      <c r="E903">
        <v>56.698047750938102</v>
      </c>
      <c r="F903">
        <v>0.46874999574252502</v>
      </c>
      <c r="G903">
        <v>2524.7948291115299</v>
      </c>
      <c r="H903">
        <v>507.470130812707</v>
      </c>
      <c r="I903">
        <v>0.63870160635431705</v>
      </c>
      <c r="J903">
        <v>0.123201213547879</v>
      </c>
      <c r="K903">
        <v>0.50020612485276805</v>
      </c>
      <c r="L903" t="s">
        <v>33</v>
      </c>
      <c r="M903" t="s">
        <v>34</v>
      </c>
      <c r="N903" t="s">
        <v>35</v>
      </c>
      <c r="O903">
        <v>0.93819422417759402</v>
      </c>
      <c r="P903" t="s">
        <v>36</v>
      </c>
    </row>
    <row r="904" spans="1:16">
      <c r="A904">
        <v>903</v>
      </c>
      <c r="B904" t="s">
        <v>959</v>
      </c>
      <c r="C904">
        <v>90</v>
      </c>
      <c r="D904">
        <v>52</v>
      </c>
      <c r="E904">
        <v>62.122699806078501</v>
      </c>
      <c r="F904">
        <v>1.7374409205448</v>
      </c>
      <c r="G904">
        <v>3031.0320215501001</v>
      </c>
      <c r="H904">
        <v>273.34214051422902</v>
      </c>
      <c r="I904">
        <v>0.66332923714940994</v>
      </c>
      <c r="J904">
        <v>0.50978518071880097</v>
      </c>
      <c r="K904">
        <v>0.81906177202988195</v>
      </c>
      <c r="L904" t="s">
        <v>33</v>
      </c>
      <c r="M904" t="s">
        <v>34</v>
      </c>
      <c r="N904" t="s">
        <v>35</v>
      </c>
      <c r="O904">
        <v>0.93022325286444196</v>
      </c>
      <c r="P904" t="s">
        <v>36</v>
      </c>
    </row>
    <row r="905" spans="1:16">
      <c r="A905">
        <v>904</v>
      </c>
      <c r="B905" t="s">
        <v>960</v>
      </c>
      <c r="C905">
        <v>68</v>
      </c>
      <c r="D905">
        <v>63</v>
      </c>
      <c r="E905">
        <v>56.023146871245402</v>
      </c>
      <c r="F905">
        <v>1.07758621710234</v>
      </c>
      <c r="G905">
        <v>2465.0451663516101</v>
      </c>
      <c r="H905">
        <v>464.37412103144999</v>
      </c>
      <c r="I905">
        <v>0.60627597603843297</v>
      </c>
      <c r="J905">
        <v>0.143647716637643</v>
      </c>
      <c r="K905">
        <v>0.69515466510185298</v>
      </c>
      <c r="L905" t="s">
        <v>44</v>
      </c>
      <c r="M905" t="s">
        <v>34</v>
      </c>
      <c r="N905" t="s">
        <v>35</v>
      </c>
      <c r="O905">
        <v>0.87458904503984103</v>
      </c>
      <c r="P905" t="s">
        <v>36</v>
      </c>
    </row>
    <row r="906" spans="1:16">
      <c r="A906">
        <v>905</v>
      </c>
      <c r="B906" t="s">
        <v>961</v>
      </c>
      <c r="C906">
        <v>122</v>
      </c>
      <c r="D906">
        <v>94</v>
      </c>
      <c r="E906">
        <v>85.630563773301304</v>
      </c>
      <c r="F906">
        <v>1.30232558139535</v>
      </c>
      <c r="G906">
        <v>5759.0054302457502</v>
      </c>
      <c r="H906">
        <v>553.76545949407296</v>
      </c>
      <c r="I906">
        <v>0.63759369729140303</v>
      </c>
      <c r="J906">
        <v>0.23599653407350399</v>
      </c>
      <c r="K906">
        <v>0.60044009855728298</v>
      </c>
      <c r="L906" t="s">
        <v>33</v>
      </c>
      <c r="M906" t="s">
        <v>34</v>
      </c>
      <c r="N906" t="s">
        <v>35</v>
      </c>
      <c r="O906">
        <v>0.93003183590240601</v>
      </c>
      <c r="P906" t="s">
        <v>36</v>
      </c>
    </row>
    <row r="907" spans="1:16">
      <c r="A907">
        <v>906</v>
      </c>
      <c r="B907" t="s">
        <v>962</v>
      </c>
      <c r="C907">
        <v>63</v>
      </c>
      <c r="D907">
        <v>63</v>
      </c>
      <c r="E907">
        <v>54.618903227362701</v>
      </c>
      <c r="F907">
        <v>1.0086956521739101</v>
      </c>
      <c r="G907">
        <v>2343.0191137996198</v>
      </c>
      <c r="H907">
        <v>380.42004500907399</v>
      </c>
      <c r="I907">
        <v>0.64254554373370998</v>
      </c>
      <c r="J907">
        <v>0.20345056968769901</v>
      </c>
      <c r="K907">
        <v>0.75712021516737904</v>
      </c>
      <c r="L907" t="s">
        <v>33</v>
      </c>
      <c r="M907" t="s">
        <v>34</v>
      </c>
      <c r="N907" t="s">
        <v>35</v>
      </c>
      <c r="O907">
        <v>0.92014000886635905</v>
      </c>
      <c r="P907" t="s">
        <v>36</v>
      </c>
    </row>
    <row r="908" spans="1:16">
      <c r="A908">
        <v>907</v>
      </c>
      <c r="B908" t="s">
        <v>963</v>
      </c>
      <c r="C908">
        <v>63</v>
      </c>
      <c r="D908">
        <v>92</v>
      </c>
      <c r="E908">
        <v>60.032834354807598</v>
      </c>
      <c r="F908">
        <v>0.68047337278106501</v>
      </c>
      <c r="G908">
        <v>2830.5288</v>
      </c>
      <c r="H908">
        <v>621.68401097401295</v>
      </c>
      <c r="I908">
        <v>0.74459933235200304</v>
      </c>
      <c r="J908">
        <v>9.2031827548499506E-2</v>
      </c>
      <c r="K908">
        <v>0.59877377770790796</v>
      </c>
      <c r="L908" t="s">
        <v>472</v>
      </c>
      <c r="M908" t="s">
        <v>34</v>
      </c>
      <c r="N908" t="s">
        <v>35</v>
      </c>
      <c r="O908">
        <v>0.66215141208213701</v>
      </c>
      <c r="P908" t="s">
        <v>36</v>
      </c>
    </row>
    <row r="909" spans="1:16">
      <c r="A909">
        <v>908</v>
      </c>
      <c r="B909" t="s">
        <v>964</v>
      </c>
      <c r="C909">
        <v>106</v>
      </c>
      <c r="D909">
        <v>180</v>
      </c>
      <c r="E909">
        <v>92.807327016121306</v>
      </c>
      <c r="F909">
        <v>0.58933736019160798</v>
      </c>
      <c r="G909">
        <v>6764.79142003781</v>
      </c>
      <c r="H909">
        <v>849.67794723801001</v>
      </c>
      <c r="I909">
        <v>0.59976442242588301</v>
      </c>
      <c r="J909">
        <v>0.117748553661129</v>
      </c>
      <c r="K909">
        <v>0.505211513059308</v>
      </c>
      <c r="L909" t="s">
        <v>44</v>
      </c>
      <c r="M909" t="s">
        <v>34</v>
      </c>
      <c r="N909" t="s">
        <v>35</v>
      </c>
      <c r="O909">
        <v>0.66673921677897097</v>
      </c>
      <c r="P909" t="s">
        <v>36</v>
      </c>
    </row>
    <row r="910" spans="1:16">
      <c r="A910">
        <v>909</v>
      </c>
      <c r="B910" t="s">
        <v>965</v>
      </c>
      <c r="C910">
        <v>137</v>
      </c>
      <c r="D910">
        <v>120</v>
      </c>
      <c r="E910">
        <v>97.665744138717798</v>
      </c>
      <c r="F910">
        <v>1.14090909090909</v>
      </c>
      <c r="G910">
        <v>7491.5970192816603</v>
      </c>
      <c r="H910">
        <v>775.01801896613597</v>
      </c>
      <c r="I910">
        <v>0.57350938420654196</v>
      </c>
      <c r="J910">
        <v>0.156733081583841</v>
      </c>
      <c r="K910">
        <v>0.60423409815627305</v>
      </c>
      <c r="L910" t="s">
        <v>134</v>
      </c>
      <c r="M910" t="s">
        <v>34</v>
      </c>
      <c r="N910" t="s">
        <v>35</v>
      </c>
      <c r="O910">
        <v>0.66662969558691698</v>
      </c>
      <c r="P910" t="s">
        <v>36</v>
      </c>
    </row>
    <row r="911" spans="1:16">
      <c r="A911">
        <v>910</v>
      </c>
      <c r="B911" t="s">
        <v>966</v>
      </c>
      <c r="C911">
        <v>146</v>
      </c>
      <c r="D911">
        <v>110</v>
      </c>
      <c r="E911">
        <v>90.828704928843294</v>
      </c>
      <c r="F911">
        <v>1.3241571827097001</v>
      </c>
      <c r="G911">
        <v>6479.4198964083198</v>
      </c>
      <c r="H911">
        <v>639.27493839118802</v>
      </c>
      <c r="I911">
        <v>0.56023633099320402</v>
      </c>
      <c r="J911">
        <v>0.19923729238638299</v>
      </c>
      <c r="K911">
        <v>0.54247707221164498</v>
      </c>
      <c r="L911" t="s">
        <v>41</v>
      </c>
      <c r="M911" t="s">
        <v>34</v>
      </c>
      <c r="N911" t="s">
        <v>35</v>
      </c>
      <c r="O911">
        <v>0.71003369659205595</v>
      </c>
      <c r="P911" t="s">
        <v>36</v>
      </c>
    </row>
    <row r="912" spans="1:16">
      <c r="A912">
        <v>911</v>
      </c>
      <c r="B912" t="s">
        <v>967</v>
      </c>
      <c r="C912">
        <v>107</v>
      </c>
      <c r="D912">
        <v>136</v>
      </c>
      <c r="E912">
        <v>75.362835601127202</v>
      </c>
      <c r="F912">
        <v>0.78400000000000003</v>
      </c>
      <c r="G912">
        <v>4460.7136287334597</v>
      </c>
      <c r="H912">
        <v>669.72961762220996</v>
      </c>
      <c r="I912">
        <v>0.65796564325083595</v>
      </c>
      <c r="J912">
        <v>0.12497271260541901</v>
      </c>
      <c r="K912">
        <v>0.43427678416391702</v>
      </c>
      <c r="L912" t="s">
        <v>41</v>
      </c>
      <c r="M912" t="s">
        <v>34</v>
      </c>
      <c r="N912" t="s">
        <v>35</v>
      </c>
      <c r="O912">
        <v>0.71375452262378902</v>
      </c>
      <c r="P912" t="s">
        <v>36</v>
      </c>
    </row>
    <row r="913" spans="1:16">
      <c r="A913">
        <v>912</v>
      </c>
      <c r="B913" t="s">
        <v>968</v>
      </c>
      <c r="C913">
        <v>53</v>
      </c>
      <c r="D913">
        <v>83</v>
      </c>
      <c r="E913">
        <v>52.884972947117099</v>
      </c>
      <c r="F913">
        <v>0.64052287581699296</v>
      </c>
      <c r="G913">
        <v>2196.61757693762</v>
      </c>
      <c r="H913">
        <v>573.41759929232001</v>
      </c>
      <c r="I913">
        <v>0.52542786012306697</v>
      </c>
      <c r="J913">
        <v>8.3950305740995101E-2</v>
      </c>
      <c r="K913">
        <v>0.60592021647328898</v>
      </c>
      <c r="L913" t="s">
        <v>33</v>
      </c>
      <c r="M913" t="s">
        <v>34</v>
      </c>
      <c r="N913" t="s">
        <v>35</v>
      </c>
      <c r="O913">
        <v>0.92977891882768704</v>
      </c>
      <c r="P913" t="s">
        <v>36</v>
      </c>
    </row>
    <row r="914" spans="1:16">
      <c r="A914">
        <v>913</v>
      </c>
      <c r="B914" t="s">
        <v>969</v>
      </c>
      <c r="C914">
        <v>77</v>
      </c>
      <c r="D914">
        <v>153</v>
      </c>
      <c r="E914">
        <v>86.132968139265301</v>
      </c>
      <c r="F914">
        <v>0.50714285714285701</v>
      </c>
      <c r="G914">
        <v>5826.7811671077498</v>
      </c>
      <c r="H914">
        <v>522.95540657261199</v>
      </c>
      <c r="I914">
        <v>0.59589798275588501</v>
      </c>
      <c r="J914">
        <v>0.26773753293375602</v>
      </c>
      <c r="K914">
        <v>0.75258681922021098</v>
      </c>
      <c r="L914" t="s">
        <v>33</v>
      </c>
      <c r="M914" t="s">
        <v>34</v>
      </c>
      <c r="N914" t="s">
        <v>35</v>
      </c>
      <c r="O914">
        <v>0.92866078026540499</v>
      </c>
      <c r="P914" t="s">
        <v>36</v>
      </c>
    </row>
    <row r="915" spans="1:16">
      <c r="A915">
        <v>914</v>
      </c>
      <c r="B915" t="s">
        <v>970</v>
      </c>
      <c r="C915">
        <v>60</v>
      </c>
      <c r="D915">
        <v>126</v>
      </c>
      <c r="E915">
        <v>69.729599438490496</v>
      </c>
      <c r="F915">
        <v>0.47564931944460198</v>
      </c>
      <c r="G915">
        <v>3818.7763315689999</v>
      </c>
      <c r="H915">
        <v>418.38326184386801</v>
      </c>
      <c r="I915">
        <v>0.722889250920144</v>
      </c>
      <c r="J915">
        <v>0.27414825332471998</v>
      </c>
      <c r="K915">
        <v>0.68854348117379105</v>
      </c>
      <c r="L915" t="s">
        <v>41</v>
      </c>
      <c r="M915" t="s">
        <v>34</v>
      </c>
      <c r="N915" t="s">
        <v>35</v>
      </c>
      <c r="O915">
        <v>0.795770876465975</v>
      </c>
      <c r="P915" t="s">
        <v>36</v>
      </c>
    </row>
    <row r="916" spans="1:16">
      <c r="A916">
        <v>915</v>
      </c>
      <c r="B916" t="s">
        <v>971</v>
      </c>
      <c r="C916">
        <v>88</v>
      </c>
      <c r="D916">
        <v>53</v>
      </c>
      <c r="E916">
        <v>55.566229816164103</v>
      </c>
      <c r="F916">
        <v>1.66666645676664</v>
      </c>
      <c r="G916">
        <v>2425</v>
      </c>
      <c r="H916">
        <v>345.56348919868498</v>
      </c>
      <c r="I916">
        <v>0.67234459404338198</v>
      </c>
      <c r="J916">
        <v>0.25519132449934101</v>
      </c>
      <c r="K916">
        <v>0.64666666666666694</v>
      </c>
      <c r="L916" t="s">
        <v>41</v>
      </c>
      <c r="M916" t="s">
        <v>34</v>
      </c>
      <c r="N916" t="s">
        <v>35</v>
      </c>
      <c r="O916">
        <v>0.68600211826452095</v>
      </c>
      <c r="P916" t="s">
        <v>36</v>
      </c>
    </row>
    <row r="917" spans="1:16">
      <c r="A917">
        <v>916</v>
      </c>
      <c r="B917" t="s">
        <v>972</v>
      </c>
      <c r="C917">
        <v>99</v>
      </c>
      <c r="D917">
        <v>75</v>
      </c>
      <c r="E917">
        <v>80.606852502999203</v>
      </c>
      <c r="F917">
        <v>1.32504712456463</v>
      </c>
      <c r="G917">
        <v>5103.0968189035902</v>
      </c>
      <c r="H917">
        <v>453.68734577863103</v>
      </c>
      <c r="I917">
        <v>0.64230795974833799</v>
      </c>
      <c r="J917">
        <v>0.31155185389956302</v>
      </c>
      <c r="K917">
        <v>0.83318773053775996</v>
      </c>
      <c r="L917" t="s">
        <v>44</v>
      </c>
      <c r="M917" t="s">
        <v>34</v>
      </c>
      <c r="N917" t="s">
        <v>35</v>
      </c>
      <c r="O917">
        <v>0.75434078750717704</v>
      </c>
      <c r="P917" t="s">
        <v>36</v>
      </c>
    </row>
    <row r="918" spans="1:16">
      <c r="A918">
        <v>917</v>
      </c>
      <c r="B918" t="s">
        <v>973</v>
      </c>
      <c r="C918">
        <v>70</v>
      </c>
      <c r="D918">
        <v>140</v>
      </c>
      <c r="E918">
        <v>73.043303668463395</v>
      </c>
      <c r="F918">
        <v>0.49805447470817099</v>
      </c>
      <c r="G918">
        <v>4190.3538362949002</v>
      </c>
      <c r="H918">
        <v>666.65480459659</v>
      </c>
      <c r="I918">
        <v>0.76015213252969205</v>
      </c>
      <c r="J918">
        <v>0.11848367980004</v>
      </c>
      <c r="K918">
        <v>0.49509175520238802</v>
      </c>
      <c r="L918" t="s">
        <v>74</v>
      </c>
      <c r="M918" t="s">
        <v>34</v>
      </c>
      <c r="N918" t="s">
        <v>35</v>
      </c>
      <c r="O918">
        <v>0.74327489632982802</v>
      </c>
      <c r="P918" t="s">
        <v>36</v>
      </c>
    </row>
    <row r="919" spans="1:16">
      <c r="A919">
        <v>918</v>
      </c>
      <c r="B919" t="s">
        <v>974</v>
      </c>
      <c r="C919">
        <v>73</v>
      </c>
      <c r="D919">
        <v>83</v>
      </c>
      <c r="E919">
        <v>58.403026241006998</v>
      </c>
      <c r="F919">
        <v>0.88157894736842102</v>
      </c>
      <c r="G919">
        <v>2678.92517807183</v>
      </c>
      <c r="H919">
        <v>592.95852845876095</v>
      </c>
      <c r="I919">
        <v>0.66741335005916602</v>
      </c>
      <c r="J919">
        <v>9.5746257701677898E-2</v>
      </c>
      <c r="K919">
        <v>0.61492272525672997</v>
      </c>
      <c r="L919" t="s">
        <v>507</v>
      </c>
      <c r="M919" t="s">
        <v>34</v>
      </c>
      <c r="N919" t="s">
        <v>35</v>
      </c>
      <c r="O919">
        <v>0.84985208551010805</v>
      </c>
      <c r="P919" t="s">
        <v>36</v>
      </c>
    </row>
    <row r="920" spans="1:16">
      <c r="A920">
        <v>919</v>
      </c>
      <c r="B920" t="s">
        <v>975</v>
      </c>
      <c r="C920">
        <v>73</v>
      </c>
      <c r="D920">
        <v>88</v>
      </c>
      <c r="E920">
        <v>63.7063778003672</v>
      </c>
      <c r="F920">
        <v>0.83229813664596297</v>
      </c>
      <c r="G920">
        <v>3187.54046654064</v>
      </c>
      <c r="H920">
        <v>748.51652420437904</v>
      </c>
      <c r="I920">
        <v>0.55909856742556596</v>
      </c>
      <c r="J920">
        <v>7.1492879021847699E-2</v>
      </c>
      <c r="K920">
        <v>0.58248682709544197</v>
      </c>
      <c r="L920" t="s">
        <v>44</v>
      </c>
      <c r="M920" t="s">
        <v>34</v>
      </c>
      <c r="N920" t="s">
        <v>35</v>
      </c>
      <c r="O920">
        <v>0.63170955886505398</v>
      </c>
      <c r="P920" t="s">
        <v>36</v>
      </c>
    </row>
    <row r="921" spans="1:16">
      <c r="A921">
        <v>920</v>
      </c>
      <c r="B921" t="s">
        <v>976</v>
      </c>
      <c r="C921">
        <v>121</v>
      </c>
      <c r="D921">
        <v>72</v>
      </c>
      <c r="E921">
        <v>73.241234081547006</v>
      </c>
      <c r="F921">
        <v>1.68206893570669</v>
      </c>
      <c r="G921">
        <v>4213.0943795841204</v>
      </c>
      <c r="H921">
        <v>445.150956601475</v>
      </c>
      <c r="I921">
        <v>0.50883163822445299</v>
      </c>
      <c r="J921">
        <v>0.26717537654071599</v>
      </c>
      <c r="K921">
        <v>0.67798799301585799</v>
      </c>
      <c r="L921" t="s">
        <v>151</v>
      </c>
      <c r="M921" t="s">
        <v>34</v>
      </c>
      <c r="N921" t="s">
        <v>35</v>
      </c>
      <c r="O921">
        <v>0.80522125353826102</v>
      </c>
      <c r="P921" t="s">
        <v>36</v>
      </c>
    </row>
    <row r="922" spans="1:16">
      <c r="A922">
        <v>921</v>
      </c>
      <c r="B922" t="s">
        <v>977</v>
      </c>
      <c r="C922">
        <v>70</v>
      </c>
      <c r="D922">
        <v>50</v>
      </c>
      <c r="E922">
        <v>55.279063915413701</v>
      </c>
      <c r="F922">
        <v>1.4</v>
      </c>
      <c r="G922">
        <v>2400</v>
      </c>
      <c r="H922">
        <v>233.13708305358901</v>
      </c>
      <c r="I922">
        <v>0.64253183199215202</v>
      </c>
      <c r="J922">
        <v>0.55487912797334604</v>
      </c>
      <c r="K922">
        <v>0.84955752212389402</v>
      </c>
      <c r="L922" t="s">
        <v>38</v>
      </c>
      <c r="M922" t="s">
        <v>34</v>
      </c>
      <c r="N922" t="s">
        <v>35</v>
      </c>
      <c r="O922">
        <v>0.761374228437951</v>
      </c>
      <c r="P922" t="s">
        <v>36</v>
      </c>
    </row>
    <row r="923" spans="1:16">
      <c r="A923">
        <v>922</v>
      </c>
      <c r="B923" t="s">
        <v>978</v>
      </c>
      <c r="C923">
        <v>93</v>
      </c>
      <c r="D923">
        <v>142</v>
      </c>
      <c r="E923">
        <v>93.893920482844194</v>
      </c>
      <c r="F923">
        <v>0.65769230769230802</v>
      </c>
      <c r="G923">
        <v>6924.1238540642698</v>
      </c>
      <c r="H923">
        <v>919.42037836261397</v>
      </c>
      <c r="I923">
        <v>0.70508773038080397</v>
      </c>
      <c r="J923">
        <v>0.102931058974363</v>
      </c>
      <c r="K923">
        <v>0.61822862754465602</v>
      </c>
      <c r="L923" t="s">
        <v>151</v>
      </c>
      <c r="M923" t="s">
        <v>34</v>
      </c>
      <c r="N923" t="s">
        <v>35</v>
      </c>
      <c r="O923">
        <v>0.76883735065652004</v>
      </c>
      <c r="P923" t="s">
        <v>36</v>
      </c>
    </row>
    <row r="924" spans="1:16">
      <c r="A924">
        <v>923</v>
      </c>
      <c r="B924" t="s">
        <v>979</v>
      </c>
      <c r="C924">
        <v>94</v>
      </c>
      <c r="D924">
        <v>70</v>
      </c>
      <c r="E924">
        <v>67.321448840630893</v>
      </c>
      <c r="F924">
        <v>1.34375</v>
      </c>
      <c r="G924">
        <v>3559.5638642722101</v>
      </c>
      <c r="H924">
        <v>375.126753464263</v>
      </c>
      <c r="I924">
        <v>0.66562099522398699</v>
      </c>
      <c r="J924">
        <v>0.317870757135163</v>
      </c>
      <c r="K924">
        <v>0.73875624652970595</v>
      </c>
      <c r="L924" t="s">
        <v>106</v>
      </c>
      <c r="M924" t="s">
        <v>34</v>
      </c>
      <c r="N924" t="s">
        <v>35</v>
      </c>
      <c r="O924">
        <v>0.72105797898497204</v>
      </c>
      <c r="P924" t="s">
        <v>36</v>
      </c>
    </row>
    <row r="925" spans="1:16">
      <c r="A925">
        <v>924</v>
      </c>
      <c r="B925" t="s">
        <v>980</v>
      </c>
      <c r="C925">
        <v>65</v>
      </c>
      <c r="D925">
        <v>156</v>
      </c>
      <c r="E925">
        <v>70.039657729707997</v>
      </c>
      <c r="F925">
        <v>0.41595692528452499</v>
      </c>
      <c r="G925">
        <v>3852.8128310018901</v>
      </c>
      <c r="H925">
        <v>680.38267692524505</v>
      </c>
      <c r="I925">
        <v>0.81422673746961505</v>
      </c>
      <c r="J925">
        <v>0.104587860845897</v>
      </c>
      <c r="K925">
        <v>0.48295264001192401</v>
      </c>
      <c r="L925" t="s">
        <v>151</v>
      </c>
      <c r="M925" t="s">
        <v>34</v>
      </c>
      <c r="N925" t="s">
        <v>35</v>
      </c>
      <c r="O925">
        <v>0.76987764997660002</v>
      </c>
      <c r="P925" t="s">
        <v>36</v>
      </c>
    </row>
    <row r="926" spans="1:16">
      <c r="A926">
        <v>925</v>
      </c>
      <c r="B926" t="s">
        <v>981</v>
      </c>
      <c r="C926">
        <v>79</v>
      </c>
      <c r="D926">
        <v>97</v>
      </c>
      <c r="E926">
        <v>59.465891513582598</v>
      </c>
      <c r="F926">
        <v>0.81528890608376003</v>
      </c>
      <c r="G926">
        <v>2777.31890132325</v>
      </c>
      <c r="H926">
        <v>722.87525695323995</v>
      </c>
      <c r="I926">
        <v>0.69069508453635198</v>
      </c>
      <c r="J926">
        <v>6.6789607989347494E-2</v>
      </c>
      <c r="K926">
        <v>0.50606651500379196</v>
      </c>
      <c r="L926" t="s">
        <v>41</v>
      </c>
      <c r="M926" t="s">
        <v>34</v>
      </c>
      <c r="N926" t="s">
        <v>35</v>
      </c>
      <c r="O926">
        <v>0.70208013942913094</v>
      </c>
      <c r="P926" t="s">
        <v>36</v>
      </c>
    </row>
    <row r="927" spans="1:16">
      <c r="A927">
        <v>926</v>
      </c>
      <c r="B927" t="s">
        <v>982</v>
      </c>
      <c r="C927">
        <v>58</v>
      </c>
      <c r="D927">
        <v>53</v>
      </c>
      <c r="E927">
        <v>54.417574522713601</v>
      </c>
      <c r="F927">
        <v>1.0918367489930401</v>
      </c>
      <c r="G927">
        <v>2325.7779175803398</v>
      </c>
      <c r="H927">
        <v>351.88165157753502</v>
      </c>
      <c r="I927">
        <v>0.62236678496325903</v>
      </c>
      <c r="J927">
        <v>0.23603959639979999</v>
      </c>
      <c r="K927">
        <v>0.81119751166407505</v>
      </c>
      <c r="L927" t="s">
        <v>507</v>
      </c>
      <c r="M927" t="s">
        <v>34</v>
      </c>
      <c r="N927" t="s">
        <v>35</v>
      </c>
      <c r="O927">
        <v>0.67366525526406995</v>
      </c>
      <c r="P927" t="s">
        <v>36</v>
      </c>
    </row>
    <row r="928" spans="1:16">
      <c r="A928">
        <v>927</v>
      </c>
      <c r="B928" t="s">
        <v>983</v>
      </c>
      <c r="C928">
        <v>99</v>
      </c>
      <c r="D928">
        <v>147</v>
      </c>
      <c r="E928">
        <v>90.852662179167993</v>
      </c>
      <c r="F928">
        <v>0.67657996571593204</v>
      </c>
      <c r="G928">
        <v>6482.8384094517996</v>
      </c>
      <c r="H928">
        <v>683.96006699696795</v>
      </c>
      <c r="I928">
        <v>0.61278585882959902</v>
      </c>
      <c r="J928">
        <v>0.17414602595287301</v>
      </c>
      <c r="K928">
        <v>0.63673523014262601</v>
      </c>
      <c r="L928" t="s">
        <v>33</v>
      </c>
      <c r="M928" t="s">
        <v>34</v>
      </c>
      <c r="N928" t="s">
        <v>35</v>
      </c>
      <c r="O928">
        <v>0.94899146957373004</v>
      </c>
      <c r="P928" t="s">
        <v>36</v>
      </c>
    </row>
    <row r="929" spans="1:16">
      <c r="A929">
        <v>928</v>
      </c>
      <c r="B929" t="s">
        <v>984</v>
      </c>
      <c r="C929">
        <v>68</v>
      </c>
      <c r="D929">
        <v>63</v>
      </c>
      <c r="E929">
        <v>61.377991143197796</v>
      </c>
      <c r="F929">
        <v>1.07758620689655</v>
      </c>
      <c r="G929">
        <v>2958.7973546313801</v>
      </c>
      <c r="H929">
        <v>431.05441533969798</v>
      </c>
      <c r="I929">
        <v>0.51257884920311703</v>
      </c>
      <c r="J929">
        <v>0.20010635895114301</v>
      </c>
      <c r="K929">
        <v>0.79848381533031199</v>
      </c>
      <c r="L929" t="s">
        <v>33</v>
      </c>
      <c r="M929" t="s">
        <v>34</v>
      </c>
      <c r="N929" t="s">
        <v>35</v>
      </c>
      <c r="O929">
        <v>0.94380435582458699</v>
      </c>
      <c r="P929" t="s">
        <v>36</v>
      </c>
    </row>
    <row r="930" spans="1:16">
      <c r="A930">
        <v>929</v>
      </c>
      <c r="B930" t="s">
        <v>985</v>
      </c>
      <c r="C930">
        <v>49</v>
      </c>
      <c r="D930">
        <v>73</v>
      </c>
      <c r="E930">
        <v>50.161471156882499</v>
      </c>
      <c r="F930">
        <v>0.67164179104477595</v>
      </c>
      <c r="G930">
        <v>1976.1978011342201</v>
      </c>
      <c r="H930">
        <v>329.77627243995698</v>
      </c>
      <c r="I930">
        <v>0.66649611024134903</v>
      </c>
      <c r="J930">
        <v>0.22835023678376401</v>
      </c>
      <c r="K930">
        <v>0.696052769343524</v>
      </c>
      <c r="L930" t="s">
        <v>33</v>
      </c>
      <c r="M930" t="s">
        <v>34</v>
      </c>
      <c r="N930" t="s">
        <v>35</v>
      </c>
      <c r="O930">
        <v>0.93504534356288904</v>
      </c>
      <c r="P930" t="s">
        <v>36</v>
      </c>
    </row>
    <row r="931" spans="1:16">
      <c r="A931">
        <v>930</v>
      </c>
      <c r="B931" t="s">
        <v>986</v>
      </c>
      <c r="C931">
        <v>47</v>
      </c>
      <c r="D931">
        <v>97</v>
      </c>
      <c r="E931">
        <v>55.626523835027797</v>
      </c>
      <c r="F931">
        <v>0.48432643602268599</v>
      </c>
      <c r="G931">
        <v>2430.2655119092601</v>
      </c>
      <c r="H931">
        <v>355.13804445256397</v>
      </c>
      <c r="I931">
        <v>0.769945422791247</v>
      </c>
      <c r="J931">
        <v>0.24214147855790299</v>
      </c>
      <c r="K931">
        <v>0.72250452918563002</v>
      </c>
      <c r="L931" t="s">
        <v>55</v>
      </c>
      <c r="M931" t="s">
        <v>34</v>
      </c>
      <c r="N931" t="s">
        <v>35</v>
      </c>
      <c r="O931">
        <v>0.71510154654771196</v>
      </c>
      <c r="P931" t="s">
        <v>36</v>
      </c>
    </row>
    <row r="932" spans="1:16">
      <c r="A932">
        <v>931</v>
      </c>
      <c r="B932" t="s">
        <v>987</v>
      </c>
      <c r="C932">
        <v>103</v>
      </c>
      <c r="D932">
        <v>49</v>
      </c>
      <c r="E932">
        <v>56.425366911445501</v>
      </c>
      <c r="F932">
        <v>2.1123595698255202</v>
      </c>
      <c r="G932">
        <v>2500.5679758033998</v>
      </c>
      <c r="H932">
        <v>574.34364247239205</v>
      </c>
      <c r="I932">
        <v>0.81167670859605601</v>
      </c>
      <c r="J932">
        <v>9.5258753155498602E-2</v>
      </c>
      <c r="K932">
        <v>0.57567151411462802</v>
      </c>
      <c r="L932" t="s">
        <v>38</v>
      </c>
      <c r="M932" t="s">
        <v>34</v>
      </c>
      <c r="N932" t="s">
        <v>35</v>
      </c>
      <c r="O932">
        <v>0.77310290016373595</v>
      </c>
      <c r="P932" t="s">
        <v>36</v>
      </c>
    </row>
    <row r="933" spans="1:16">
      <c r="A933">
        <v>932</v>
      </c>
      <c r="B933" t="s">
        <v>988</v>
      </c>
      <c r="C933">
        <v>101</v>
      </c>
      <c r="D933">
        <v>46</v>
      </c>
      <c r="E933">
        <v>60.660022653671398</v>
      </c>
      <c r="F933">
        <v>2.2023809523809499</v>
      </c>
      <c r="G933">
        <v>2889.98120075614</v>
      </c>
      <c r="H933">
        <v>425.35484590779203</v>
      </c>
      <c r="I933">
        <v>0.816532599376386</v>
      </c>
      <c r="J933">
        <v>0.20072529824061999</v>
      </c>
      <c r="K933">
        <v>0.70518260617270501</v>
      </c>
      <c r="L933" t="s">
        <v>41</v>
      </c>
      <c r="M933" t="s">
        <v>34</v>
      </c>
      <c r="N933" t="s">
        <v>35</v>
      </c>
      <c r="O933">
        <v>0.64584957495075601</v>
      </c>
      <c r="P933" t="s">
        <v>36</v>
      </c>
    </row>
    <row r="934" spans="1:16">
      <c r="A934">
        <v>933</v>
      </c>
      <c r="B934" t="s">
        <v>989</v>
      </c>
      <c r="C934">
        <v>100</v>
      </c>
      <c r="D934">
        <v>67</v>
      </c>
      <c r="E934">
        <v>72.725234326567502</v>
      </c>
      <c r="F934">
        <v>1.5</v>
      </c>
      <c r="G934">
        <v>4153.9392408317599</v>
      </c>
      <c r="H934">
        <v>469.57889942563099</v>
      </c>
      <c r="I934">
        <v>0.55476788963847301</v>
      </c>
      <c r="J934">
        <v>0.236729759379534</v>
      </c>
      <c r="K934">
        <v>0.76096604677757496</v>
      </c>
      <c r="L934" t="s">
        <v>77</v>
      </c>
      <c r="M934" t="s">
        <v>34</v>
      </c>
      <c r="N934" t="s">
        <v>35</v>
      </c>
      <c r="O934">
        <v>0.741956624272327</v>
      </c>
      <c r="P934" t="s">
        <v>36</v>
      </c>
    </row>
    <row r="935" spans="1:16">
      <c r="A935">
        <v>934</v>
      </c>
      <c r="B935" t="s">
        <v>990</v>
      </c>
      <c r="C935">
        <v>115</v>
      </c>
      <c r="D935">
        <v>166</v>
      </c>
      <c r="E935">
        <v>95.046761365473799</v>
      </c>
      <c r="F935">
        <v>0.68817536710250904</v>
      </c>
      <c r="G935">
        <v>7095.1981372400796</v>
      </c>
      <c r="H935">
        <v>919.33348144209901</v>
      </c>
      <c r="I935">
        <v>0.57408695616114902</v>
      </c>
      <c r="J935">
        <v>0.10549411611049</v>
      </c>
      <c r="K935">
        <v>0.478647990133657</v>
      </c>
      <c r="L935" t="s">
        <v>44</v>
      </c>
      <c r="M935" t="s">
        <v>34</v>
      </c>
      <c r="N935" t="s">
        <v>35</v>
      </c>
      <c r="O935">
        <v>0.78572912082778101</v>
      </c>
      <c r="P935" t="s">
        <v>36</v>
      </c>
    </row>
    <row r="936" spans="1:16">
      <c r="A936">
        <v>935</v>
      </c>
      <c r="B936" t="s">
        <v>991</v>
      </c>
      <c r="C936">
        <v>78</v>
      </c>
      <c r="D936">
        <v>58</v>
      </c>
      <c r="E936">
        <v>54.504445326909902</v>
      </c>
      <c r="F936">
        <v>1.33289871924215</v>
      </c>
      <c r="G936">
        <v>2333.2094676748602</v>
      </c>
      <c r="H936">
        <v>335.222937118696</v>
      </c>
      <c r="I936">
        <v>0.77772935512341101</v>
      </c>
      <c r="J936">
        <v>0.26091325343994198</v>
      </c>
      <c r="K936">
        <v>0.60360672126735104</v>
      </c>
      <c r="L936" t="s">
        <v>151</v>
      </c>
      <c r="M936" t="s">
        <v>34</v>
      </c>
      <c r="N936" t="s">
        <v>35</v>
      </c>
      <c r="O936">
        <v>0.829826758684994</v>
      </c>
      <c r="P936" t="s">
        <v>36</v>
      </c>
    </row>
    <row r="937" spans="1:16">
      <c r="A937">
        <v>936</v>
      </c>
      <c r="B937" t="s">
        <v>992</v>
      </c>
      <c r="C937">
        <v>88</v>
      </c>
      <c r="D937">
        <v>72</v>
      </c>
      <c r="E937">
        <v>52.137170741299698</v>
      </c>
      <c r="F937">
        <v>1.21998222696639</v>
      </c>
      <c r="G937">
        <v>2134.9357111531199</v>
      </c>
      <c r="H937">
        <v>499.98267445999602</v>
      </c>
      <c r="I937">
        <v>0.60395974518326001</v>
      </c>
      <c r="J937">
        <v>0.107321010985738</v>
      </c>
      <c r="K937">
        <v>0.46223652453740899</v>
      </c>
      <c r="L937" t="s">
        <v>33</v>
      </c>
      <c r="M937" t="s">
        <v>34</v>
      </c>
      <c r="N937" t="s">
        <v>35</v>
      </c>
      <c r="O937">
        <v>0.95070988789665301</v>
      </c>
      <c r="P937" t="s">
        <v>36</v>
      </c>
    </row>
    <row r="938" spans="1:16">
      <c r="A938">
        <v>937</v>
      </c>
      <c r="B938" t="s">
        <v>993</v>
      </c>
      <c r="C938">
        <v>187</v>
      </c>
      <c r="D938">
        <v>76</v>
      </c>
      <c r="E938">
        <v>84.934905505082597</v>
      </c>
      <c r="F938">
        <v>2.4454698918778099</v>
      </c>
      <c r="G938">
        <v>5665.8137920604904</v>
      </c>
      <c r="H938">
        <v>698.98426766893101</v>
      </c>
      <c r="I938">
        <v>0.69600931739321203</v>
      </c>
      <c r="J938">
        <v>0.14572610571318001</v>
      </c>
      <c r="K938">
        <v>0.58319564286151404</v>
      </c>
      <c r="L938" t="s">
        <v>472</v>
      </c>
      <c r="M938" t="s">
        <v>34</v>
      </c>
      <c r="N938" t="s">
        <v>35</v>
      </c>
      <c r="O938">
        <v>0.72848064250883504</v>
      </c>
      <c r="P938" t="s">
        <v>36</v>
      </c>
    </row>
    <row r="939" spans="1:16">
      <c r="A939">
        <v>938</v>
      </c>
      <c r="B939" t="s">
        <v>994</v>
      </c>
      <c r="C939">
        <v>108</v>
      </c>
      <c r="D939">
        <v>166</v>
      </c>
      <c r="E939">
        <v>99.297190141704604</v>
      </c>
      <c r="F939">
        <v>0.65128513642535302</v>
      </c>
      <c r="G939">
        <v>7743.97246049149</v>
      </c>
      <c r="H939">
        <v>698.45510013746195</v>
      </c>
      <c r="I939">
        <v>0.57597650318862004</v>
      </c>
      <c r="J939">
        <v>0.19947876832102801</v>
      </c>
      <c r="K939">
        <v>0.61982655039912404</v>
      </c>
      <c r="L939" t="s">
        <v>33</v>
      </c>
      <c r="M939" t="s">
        <v>34</v>
      </c>
      <c r="N939" t="s">
        <v>35</v>
      </c>
      <c r="O939">
        <v>0.95975387060725503</v>
      </c>
      <c r="P939" t="s">
        <v>36</v>
      </c>
    </row>
    <row r="940" spans="1:16">
      <c r="A940">
        <v>939</v>
      </c>
      <c r="B940" t="s">
        <v>995</v>
      </c>
      <c r="C940">
        <v>73</v>
      </c>
      <c r="D940">
        <v>58</v>
      </c>
      <c r="E940">
        <v>54.455814749731303</v>
      </c>
      <c r="F940">
        <v>1.25233634197718</v>
      </c>
      <c r="G940">
        <v>2329.0477996219302</v>
      </c>
      <c r="H940">
        <v>419.42440865993501</v>
      </c>
      <c r="I940">
        <v>0.63735194705362397</v>
      </c>
      <c r="J940">
        <v>0.16637224003334899</v>
      </c>
      <c r="K940">
        <v>0.67189777892118996</v>
      </c>
      <c r="L940" t="s">
        <v>55</v>
      </c>
      <c r="M940" t="s">
        <v>34</v>
      </c>
      <c r="N940" t="s">
        <v>35</v>
      </c>
      <c r="O940">
        <v>0.76857047971020998</v>
      </c>
      <c r="P940" t="s">
        <v>36</v>
      </c>
    </row>
    <row r="941" spans="1:16">
      <c r="A941">
        <v>940</v>
      </c>
      <c r="B941" t="s">
        <v>996</v>
      </c>
      <c r="C941">
        <v>103</v>
      </c>
      <c r="D941">
        <v>101</v>
      </c>
      <c r="E941">
        <v>78.335108834060094</v>
      </c>
      <c r="F941">
        <v>1.0216216216216201</v>
      </c>
      <c r="G941">
        <v>4819.5088672967904</v>
      </c>
      <c r="H941">
        <v>499.81438985326997</v>
      </c>
      <c r="I941">
        <v>0.49701316619756603</v>
      </c>
      <c r="J941">
        <v>0.242434898522294</v>
      </c>
      <c r="K941">
        <v>0.67216682904583203</v>
      </c>
      <c r="L941" t="s">
        <v>44</v>
      </c>
      <c r="M941" t="s">
        <v>34</v>
      </c>
      <c r="N941" t="s">
        <v>35</v>
      </c>
      <c r="O941">
        <v>0.86052533331631997</v>
      </c>
      <c r="P941" t="s">
        <v>36</v>
      </c>
    </row>
    <row r="942" spans="1:16">
      <c r="A942">
        <v>941</v>
      </c>
      <c r="B942" t="s">
        <v>997</v>
      </c>
      <c r="C942">
        <v>62</v>
      </c>
      <c r="D942">
        <v>113</v>
      </c>
      <c r="E942">
        <v>66.194632660082505</v>
      </c>
      <c r="F942">
        <v>0.55139374425533005</v>
      </c>
      <c r="G942">
        <v>3441.4022177693801</v>
      </c>
      <c r="H942">
        <v>394.04221594022698</v>
      </c>
      <c r="I942">
        <v>0.78862103784735305</v>
      </c>
      <c r="J942">
        <v>0.27852218455373801</v>
      </c>
      <c r="K942">
        <v>0.70983169318495398</v>
      </c>
      <c r="L942" t="s">
        <v>33</v>
      </c>
      <c r="M942" t="s">
        <v>34</v>
      </c>
      <c r="N942" t="s">
        <v>35</v>
      </c>
      <c r="O942">
        <v>0.94761912315484897</v>
      </c>
      <c r="P942" t="s">
        <v>36</v>
      </c>
    </row>
    <row r="943" spans="1:16">
      <c r="A943">
        <v>942</v>
      </c>
      <c r="B943" t="s">
        <v>998</v>
      </c>
      <c r="C943">
        <v>160</v>
      </c>
      <c r="D943">
        <v>105</v>
      </c>
      <c r="E943">
        <v>101.406450822393</v>
      </c>
      <c r="F943">
        <v>1.52829121262041</v>
      </c>
      <c r="G943">
        <v>8076.4600117202299</v>
      </c>
      <c r="H943">
        <v>678.61748748561604</v>
      </c>
      <c r="I943">
        <v>0.66349797079392303</v>
      </c>
      <c r="J943">
        <v>0.22038438364756099</v>
      </c>
      <c r="K943">
        <v>0.64075231413242095</v>
      </c>
      <c r="L943" t="s">
        <v>33</v>
      </c>
      <c r="M943" t="s">
        <v>34</v>
      </c>
      <c r="N943" t="s">
        <v>35</v>
      </c>
      <c r="O943">
        <v>0.94446113933300702</v>
      </c>
      <c r="P943" t="s">
        <v>36</v>
      </c>
    </row>
    <row r="944" spans="1:16">
      <c r="A944">
        <v>943</v>
      </c>
      <c r="B944" t="s">
        <v>999</v>
      </c>
      <c r="C944">
        <v>115</v>
      </c>
      <c r="D944">
        <v>114</v>
      </c>
      <c r="E944">
        <v>89.520208786524293</v>
      </c>
      <c r="F944">
        <v>1.00956937799043</v>
      </c>
      <c r="G944">
        <v>6294.07703705104</v>
      </c>
      <c r="H944">
        <v>635.82594719814199</v>
      </c>
      <c r="I944">
        <v>0.56822353409252302</v>
      </c>
      <c r="J944">
        <v>0.19564350035810699</v>
      </c>
      <c r="K944">
        <v>0.61606389478890899</v>
      </c>
      <c r="L944" t="s">
        <v>44</v>
      </c>
      <c r="M944" t="s">
        <v>34</v>
      </c>
      <c r="N944" t="s">
        <v>35</v>
      </c>
      <c r="O944">
        <v>0.74717361076280597</v>
      </c>
      <c r="P944" t="s">
        <v>36</v>
      </c>
    </row>
    <row r="945" spans="1:16">
      <c r="A945">
        <v>944</v>
      </c>
      <c r="B945" t="s">
        <v>1000</v>
      </c>
      <c r="C945">
        <v>133</v>
      </c>
      <c r="D945">
        <v>63</v>
      </c>
      <c r="E945">
        <v>73.774148030517097</v>
      </c>
      <c r="F945">
        <v>2.1037806442159601</v>
      </c>
      <c r="G945">
        <v>4274.6276143667301</v>
      </c>
      <c r="H945">
        <v>461.88165650803103</v>
      </c>
      <c r="I945">
        <v>0.67730650235939005</v>
      </c>
      <c r="J945">
        <v>0.251794779514807</v>
      </c>
      <c r="K945">
        <v>0.65460339137362</v>
      </c>
      <c r="L945" t="s">
        <v>33</v>
      </c>
      <c r="M945" t="s">
        <v>34</v>
      </c>
      <c r="N945" t="s">
        <v>35</v>
      </c>
      <c r="O945">
        <v>0.83719004765655902</v>
      </c>
      <c r="P945" t="s">
        <v>36</v>
      </c>
    </row>
    <row r="946" spans="1:16">
      <c r="A946">
        <v>945</v>
      </c>
      <c r="B946" t="s">
        <v>1001</v>
      </c>
      <c r="C946">
        <v>103</v>
      </c>
      <c r="D946">
        <v>93</v>
      </c>
      <c r="E946">
        <v>77.784786516619903</v>
      </c>
      <c r="F946">
        <v>1.1016888684447701</v>
      </c>
      <c r="G946">
        <v>4752.0303924385598</v>
      </c>
      <c r="H946">
        <v>586.84327890126599</v>
      </c>
      <c r="I946">
        <v>0.53434514596670502</v>
      </c>
      <c r="J946">
        <v>0.17339828734700499</v>
      </c>
      <c r="K946">
        <v>0.58681447764481298</v>
      </c>
      <c r="L946" t="s">
        <v>33</v>
      </c>
      <c r="M946" t="s">
        <v>34</v>
      </c>
      <c r="N946" t="s">
        <v>35</v>
      </c>
      <c r="O946">
        <v>0.93627042183157805</v>
      </c>
      <c r="P946" t="s">
        <v>36</v>
      </c>
    </row>
    <row r="947" spans="1:16">
      <c r="A947">
        <v>946</v>
      </c>
      <c r="B947" t="s">
        <v>1002</v>
      </c>
      <c r="C947">
        <v>128</v>
      </c>
      <c r="D947">
        <v>49</v>
      </c>
      <c r="E947">
        <v>62.2125000339786</v>
      </c>
      <c r="F947">
        <v>2.6</v>
      </c>
      <c r="G947">
        <v>3039.8012506616301</v>
      </c>
      <c r="H947">
        <v>531.84878567032194</v>
      </c>
      <c r="I947">
        <v>0.81992944781008303</v>
      </c>
      <c r="J947">
        <v>0.13504506225044299</v>
      </c>
      <c r="K947">
        <v>0.68118838262723203</v>
      </c>
      <c r="L947" t="s">
        <v>74</v>
      </c>
      <c r="M947" t="s">
        <v>34</v>
      </c>
      <c r="N947" t="s">
        <v>35</v>
      </c>
      <c r="O947">
        <v>0.79330917643752397</v>
      </c>
      <c r="P947" t="s">
        <v>36</v>
      </c>
    </row>
    <row r="948" spans="1:16">
      <c r="A948">
        <v>947</v>
      </c>
      <c r="B948" t="s">
        <v>1003</v>
      </c>
      <c r="C948">
        <v>60</v>
      </c>
      <c r="D948">
        <v>51</v>
      </c>
      <c r="E948">
        <v>53.523723484583101</v>
      </c>
      <c r="F948">
        <v>1.1739130676651901</v>
      </c>
      <c r="G948">
        <v>2250</v>
      </c>
      <c r="H948">
        <v>188.99494767189</v>
      </c>
      <c r="I948">
        <v>0.65498536920693595</v>
      </c>
      <c r="J948">
        <v>0.79157486061308102</v>
      </c>
      <c r="K948">
        <v>0.932642487046632</v>
      </c>
      <c r="L948" t="s">
        <v>33</v>
      </c>
      <c r="M948" t="s">
        <v>34</v>
      </c>
      <c r="N948" t="s">
        <v>35</v>
      </c>
      <c r="O948">
        <v>0.94564843939237397</v>
      </c>
      <c r="P948" t="s">
        <v>36</v>
      </c>
    </row>
    <row r="949" spans="1:16">
      <c r="A949">
        <v>948</v>
      </c>
      <c r="B949" t="s">
        <v>1004</v>
      </c>
      <c r="C949">
        <v>85</v>
      </c>
      <c r="D949">
        <v>152</v>
      </c>
      <c r="E949">
        <v>90.806825397643394</v>
      </c>
      <c r="F949">
        <v>0.55755395683453202</v>
      </c>
      <c r="G949">
        <v>6476.2986453686199</v>
      </c>
      <c r="H949">
        <v>823.39402504952102</v>
      </c>
      <c r="I949">
        <v>0.70583339924762301</v>
      </c>
      <c r="J949">
        <v>0.120038707066193</v>
      </c>
      <c r="K949">
        <v>0.58393974724936004</v>
      </c>
      <c r="L949" t="s">
        <v>44</v>
      </c>
      <c r="M949" t="s">
        <v>34</v>
      </c>
      <c r="N949" t="s">
        <v>35</v>
      </c>
      <c r="O949">
        <v>0.80787711461763401</v>
      </c>
      <c r="P949" t="s">
        <v>36</v>
      </c>
    </row>
    <row r="950" spans="1:16">
      <c r="A950">
        <v>949</v>
      </c>
      <c r="B950" t="s">
        <v>1005</v>
      </c>
      <c r="C950">
        <v>142</v>
      </c>
      <c r="D950">
        <v>142</v>
      </c>
      <c r="E950">
        <v>98.176917123965197</v>
      </c>
      <c r="F950">
        <v>1</v>
      </c>
      <c r="G950">
        <v>7570.2228192816601</v>
      </c>
      <c r="H950">
        <v>1418.7869883706301</v>
      </c>
      <c r="I950">
        <v>0.61950142202623004</v>
      </c>
      <c r="J950">
        <v>4.7258957017816898E-2</v>
      </c>
      <c r="K950">
        <v>0.41723395017735299</v>
      </c>
      <c r="L950" t="s">
        <v>151</v>
      </c>
      <c r="M950" t="s">
        <v>34</v>
      </c>
      <c r="N950" t="s">
        <v>35</v>
      </c>
      <c r="O950">
        <v>0.73958541785905396</v>
      </c>
      <c r="P950" t="s">
        <v>36</v>
      </c>
    </row>
    <row r="951" spans="1:16">
      <c r="A951">
        <v>950</v>
      </c>
      <c r="B951" t="s">
        <v>1006</v>
      </c>
      <c r="C951">
        <v>53</v>
      </c>
      <c r="D951">
        <v>70</v>
      </c>
      <c r="E951">
        <v>53.225538860924097</v>
      </c>
      <c r="F951">
        <v>0.75862065458888295</v>
      </c>
      <c r="G951">
        <v>2225</v>
      </c>
      <c r="H951">
        <v>335.56348919868498</v>
      </c>
      <c r="I951">
        <v>0.69374833109261103</v>
      </c>
      <c r="J951">
        <v>0.24830786525465501</v>
      </c>
      <c r="K951">
        <v>0.65441176470588203</v>
      </c>
      <c r="L951" t="s">
        <v>41</v>
      </c>
      <c r="M951" t="s">
        <v>34</v>
      </c>
      <c r="N951" t="s">
        <v>35</v>
      </c>
      <c r="O951">
        <v>0.79538415851644295</v>
      </c>
      <c r="P951" t="s">
        <v>36</v>
      </c>
    </row>
    <row r="952" spans="1:16">
      <c r="A952">
        <v>951</v>
      </c>
      <c r="B952" t="s">
        <v>1007</v>
      </c>
      <c r="C952">
        <v>113</v>
      </c>
      <c r="D952">
        <v>99</v>
      </c>
      <c r="E952">
        <v>80.128846650585302</v>
      </c>
      <c r="F952">
        <v>1.1477610180194</v>
      </c>
      <c r="G952">
        <v>5042.7526321361102</v>
      </c>
      <c r="H952">
        <v>552.85271155668397</v>
      </c>
      <c r="I952">
        <v>0.49893520404177899</v>
      </c>
      <c r="J952">
        <v>0.20732832581644201</v>
      </c>
      <c r="K952">
        <v>0.596630675623395</v>
      </c>
      <c r="L952" t="s">
        <v>33</v>
      </c>
      <c r="M952" t="s">
        <v>34</v>
      </c>
      <c r="N952" t="s">
        <v>35</v>
      </c>
      <c r="O952">
        <v>0.92472211434567597</v>
      </c>
      <c r="P952" t="s">
        <v>36</v>
      </c>
    </row>
    <row r="953" spans="1:16">
      <c r="A953">
        <v>952</v>
      </c>
      <c r="B953" t="s">
        <v>1008</v>
      </c>
      <c r="C953">
        <v>98</v>
      </c>
      <c r="D953">
        <v>73</v>
      </c>
      <c r="E953">
        <v>59.526325961997998</v>
      </c>
      <c r="F953">
        <v>1.3432835820895499</v>
      </c>
      <c r="G953">
        <v>2782.96687939509</v>
      </c>
      <c r="H953">
        <v>858.19876439840903</v>
      </c>
      <c r="I953">
        <v>0.640738690288982</v>
      </c>
      <c r="J953">
        <v>4.7483435351056098E-2</v>
      </c>
      <c r="K953">
        <v>0.47134046570169902</v>
      </c>
      <c r="L953" t="s">
        <v>44</v>
      </c>
      <c r="M953" t="s">
        <v>34</v>
      </c>
      <c r="N953" t="s">
        <v>35</v>
      </c>
      <c r="O953">
        <v>0.79085098517016295</v>
      </c>
      <c r="P953" t="s">
        <v>36</v>
      </c>
    </row>
    <row r="954" spans="1:16">
      <c r="A954">
        <v>953</v>
      </c>
      <c r="B954" t="s">
        <v>1009</v>
      </c>
      <c r="C954">
        <v>114</v>
      </c>
      <c r="D954">
        <v>100</v>
      </c>
      <c r="E954">
        <v>85.763060792132904</v>
      </c>
      <c r="F954">
        <v>1.14754098360656</v>
      </c>
      <c r="G954">
        <v>5776.84115047259</v>
      </c>
      <c r="H954">
        <v>520.74243728772501</v>
      </c>
      <c r="I954">
        <v>0.54400482061130695</v>
      </c>
      <c r="J954">
        <v>0.267703683398131</v>
      </c>
      <c r="K954">
        <v>0.68838667398735398</v>
      </c>
      <c r="L954" t="s">
        <v>33</v>
      </c>
      <c r="M954" t="s">
        <v>34</v>
      </c>
      <c r="N954" t="s">
        <v>35</v>
      </c>
      <c r="O954">
        <v>0.93759999354688495</v>
      </c>
      <c r="P954" t="s">
        <v>36</v>
      </c>
    </row>
    <row r="955" spans="1:16">
      <c r="A955">
        <v>954</v>
      </c>
      <c r="B955" t="s">
        <v>1010</v>
      </c>
      <c r="C955">
        <v>92</v>
      </c>
      <c r="D955">
        <v>177</v>
      </c>
      <c r="E955">
        <v>91.819223597171401</v>
      </c>
      <c r="F955">
        <v>0.52213782553511301</v>
      </c>
      <c r="G955">
        <v>6621.5111342154996</v>
      </c>
      <c r="H955">
        <v>838.23113663777099</v>
      </c>
      <c r="I955">
        <v>0.78815388761257699</v>
      </c>
      <c r="J955">
        <v>0.11842391101328401</v>
      </c>
      <c r="K955">
        <v>0.53872664610919596</v>
      </c>
      <c r="L955" t="s">
        <v>38</v>
      </c>
      <c r="M955" t="s">
        <v>34</v>
      </c>
      <c r="N955" t="s">
        <v>35</v>
      </c>
      <c r="O955">
        <v>0.69724274314891699</v>
      </c>
      <c r="P955" t="s">
        <v>36</v>
      </c>
    </row>
    <row r="956" spans="1:16">
      <c r="A956">
        <v>955</v>
      </c>
      <c r="B956" t="s">
        <v>1011</v>
      </c>
      <c r="C956">
        <v>122</v>
      </c>
      <c r="D956">
        <v>159</v>
      </c>
      <c r="E956">
        <v>93.677004044561997</v>
      </c>
      <c r="F956">
        <v>0.76495567401380904</v>
      </c>
      <c r="G956">
        <v>6892.1681886578499</v>
      </c>
      <c r="H956">
        <v>790.15181403979</v>
      </c>
      <c r="I956">
        <v>0.54889069723908401</v>
      </c>
      <c r="J956">
        <v>0.138721778456179</v>
      </c>
      <c r="K956">
        <v>0.48735653928616501</v>
      </c>
      <c r="L956" t="s">
        <v>41</v>
      </c>
      <c r="M956" t="s">
        <v>34</v>
      </c>
      <c r="N956" t="s">
        <v>35</v>
      </c>
      <c r="O956">
        <v>0.79393303713322705</v>
      </c>
      <c r="P956" t="s">
        <v>36</v>
      </c>
    </row>
    <row r="957" spans="1:16">
      <c r="A957">
        <v>956</v>
      </c>
      <c r="B957" t="s">
        <v>1012</v>
      </c>
      <c r="C957">
        <v>122</v>
      </c>
      <c r="D957">
        <v>108</v>
      </c>
      <c r="E957">
        <v>97.417408114049607</v>
      </c>
      <c r="F957">
        <v>1.12626264572338</v>
      </c>
      <c r="G957">
        <v>7453.5474827977296</v>
      </c>
      <c r="H957">
        <v>685.77616063325297</v>
      </c>
      <c r="I957">
        <v>0.63948178936442801</v>
      </c>
      <c r="J957">
        <v>0.19916275208188</v>
      </c>
      <c r="K957">
        <v>0.71716839470861604</v>
      </c>
      <c r="L957" t="s">
        <v>55</v>
      </c>
      <c r="M957" t="s">
        <v>34</v>
      </c>
      <c r="N957" t="s">
        <v>35</v>
      </c>
      <c r="O957">
        <v>0.93220083228344397</v>
      </c>
      <c r="P957" t="s">
        <v>36</v>
      </c>
    </row>
    <row r="958" spans="1:16">
      <c r="A958">
        <v>957</v>
      </c>
      <c r="B958" t="s">
        <v>1013</v>
      </c>
      <c r="C958">
        <v>95</v>
      </c>
      <c r="D958">
        <v>124</v>
      </c>
      <c r="E958">
        <v>81.512680835096205</v>
      </c>
      <c r="F958">
        <v>0.77092511013215903</v>
      </c>
      <c r="G958">
        <v>5218.4344763705103</v>
      </c>
      <c r="H958">
        <v>607.85822325623599</v>
      </c>
      <c r="I958">
        <v>0.674396606418324</v>
      </c>
      <c r="J958">
        <v>0.17747840054213301</v>
      </c>
      <c r="K958">
        <v>0.59750514797229504</v>
      </c>
      <c r="L958" t="s">
        <v>41</v>
      </c>
      <c r="M958" t="s">
        <v>34</v>
      </c>
      <c r="N958" t="s">
        <v>35</v>
      </c>
      <c r="O958">
        <v>0.720607841880607</v>
      </c>
      <c r="P958" t="s">
        <v>36</v>
      </c>
    </row>
    <row r="959" spans="1:16">
      <c r="A959">
        <v>958</v>
      </c>
      <c r="B959" t="s">
        <v>1014</v>
      </c>
      <c r="C959">
        <v>63</v>
      </c>
      <c r="D959">
        <v>68</v>
      </c>
      <c r="E959">
        <v>60.761329271508401</v>
      </c>
      <c r="F959">
        <v>0.92799999121093601</v>
      </c>
      <c r="G959">
        <v>2899.6422158790201</v>
      </c>
      <c r="H959">
        <v>454.373118904259</v>
      </c>
      <c r="I959">
        <v>0.64701310224031205</v>
      </c>
      <c r="J959">
        <v>0.17649362272445401</v>
      </c>
      <c r="K959">
        <v>0.76505882352941201</v>
      </c>
      <c r="L959" t="s">
        <v>33</v>
      </c>
      <c r="M959" t="s">
        <v>34</v>
      </c>
      <c r="N959" t="s">
        <v>35</v>
      </c>
      <c r="O959">
        <v>0.94106256078052897</v>
      </c>
      <c r="P959" t="s">
        <v>36</v>
      </c>
    </row>
    <row r="960" spans="1:16">
      <c r="A960">
        <v>959</v>
      </c>
      <c r="B960" t="s">
        <v>1015</v>
      </c>
      <c r="C960">
        <v>137</v>
      </c>
      <c r="D960">
        <v>100</v>
      </c>
      <c r="E960">
        <v>96.107054678403003</v>
      </c>
      <c r="F960">
        <v>1.3715846994535501</v>
      </c>
      <c r="G960">
        <v>7254.3819402646504</v>
      </c>
      <c r="H960">
        <v>620.77515604081395</v>
      </c>
      <c r="I960">
        <v>0.50778124790809798</v>
      </c>
      <c r="J960">
        <v>0.236560171180099</v>
      </c>
      <c r="K960">
        <v>0.671860804448972</v>
      </c>
      <c r="L960" t="s">
        <v>33</v>
      </c>
      <c r="M960" t="s">
        <v>34</v>
      </c>
      <c r="N960" t="s">
        <v>35</v>
      </c>
      <c r="O960">
        <v>0.94307065638674104</v>
      </c>
      <c r="P960" t="s">
        <v>36</v>
      </c>
    </row>
    <row r="961" spans="1:16">
      <c r="A961">
        <v>960</v>
      </c>
      <c r="B961" t="s">
        <v>1016</v>
      </c>
      <c r="C961">
        <v>53</v>
      </c>
      <c r="D961">
        <v>58</v>
      </c>
      <c r="E961">
        <v>50.809951991309603</v>
      </c>
      <c r="F961">
        <v>0.91588785046729004</v>
      </c>
      <c r="G961">
        <v>2027.62412778828</v>
      </c>
      <c r="H961">
        <v>306.45756887539602</v>
      </c>
      <c r="I961">
        <v>0.61856991189117805</v>
      </c>
      <c r="J961">
        <v>0.27130425838753403</v>
      </c>
      <c r="K961">
        <v>0.80025810993136604</v>
      </c>
      <c r="L961" t="s">
        <v>33</v>
      </c>
      <c r="M961" t="s">
        <v>34</v>
      </c>
      <c r="N961" t="s">
        <v>35</v>
      </c>
      <c r="O961">
        <v>0.94083172955369898</v>
      </c>
      <c r="P961" t="s">
        <v>36</v>
      </c>
    </row>
    <row r="962" spans="1:16">
      <c r="A962">
        <v>961</v>
      </c>
      <c r="B962" t="s">
        <v>1017</v>
      </c>
      <c r="C962">
        <v>43</v>
      </c>
      <c r="D962">
        <v>72</v>
      </c>
      <c r="E962">
        <v>51.851455547999002</v>
      </c>
      <c r="F962">
        <v>0.597160404605932</v>
      </c>
      <c r="G962">
        <v>2111.60064385633</v>
      </c>
      <c r="H962">
        <v>219.459163316955</v>
      </c>
      <c r="I962">
        <v>0.74033739586462799</v>
      </c>
      <c r="J962">
        <v>0.55095256781615898</v>
      </c>
      <c r="K962">
        <v>0.86691481571881901</v>
      </c>
      <c r="L962" t="s">
        <v>41</v>
      </c>
      <c r="M962" t="s">
        <v>34</v>
      </c>
      <c r="N962" t="s">
        <v>35</v>
      </c>
      <c r="O962">
        <v>0.91320177384818402</v>
      </c>
      <c r="P962" t="s">
        <v>36</v>
      </c>
    </row>
    <row r="963" spans="1:16">
      <c r="A963">
        <v>962</v>
      </c>
      <c r="B963" t="s">
        <v>1018</v>
      </c>
      <c r="C963">
        <v>84</v>
      </c>
      <c r="D963">
        <v>150</v>
      </c>
      <c r="E963">
        <v>87.415317963362995</v>
      </c>
      <c r="F963">
        <v>0.55973782474386602</v>
      </c>
      <c r="G963">
        <v>6001.5712253308102</v>
      </c>
      <c r="H963">
        <v>578.85875473675503</v>
      </c>
      <c r="I963">
        <v>0.61565104141744798</v>
      </c>
      <c r="J963">
        <v>0.22507622192992599</v>
      </c>
      <c r="K963">
        <v>0.645557882620026</v>
      </c>
      <c r="L963" t="s">
        <v>41</v>
      </c>
      <c r="M963" t="s">
        <v>34</v>
      </c>
      <c r="N963" t="s">
        <v>35</v>
      </c>
      <c r="O963">
        <v>0.73636170292284198</v>
      </c>
      <c r="P963" t="s">
        <v>36</v>
      </c>
    </row>
    <row r="964" spans="1:16">
      <c r="A964">
        <v>963</v>
      </c>
      <c r="B964" t="s">
        <v>1019</v>
      </c>
      <c r="C964">
        <v>68</v>
      </c>
      <c r="D964">
        <v>58</v>
      </c>
      <c r="E964">
        <v>52.399664015512499</v>
      </c>
      <c r="F964">
        <v>1.1682242990654199</v>
      </c>
      <c r="G964">
        <v>2156.4872064272199</v>
      </c>
      <c r="H964">
        <v>569.74001705739795</v>
      </c>
      <c r="I964">
        <v>0.67605699278731302</v>
      </c>
      <c r="J964">
        <v>8.3484010019997099E-2</v>
      </c>
      <c r="K964">
        <v>0.65693199311781203</v>
      </c>
      <c r="L964" t="s">
        <v>33</v>
      </c>
      <c r="M964" t="s">
        <v>34</v>
      </c>
      <c r="N964" t="s">
        <v>35</v>
      </c>
      <c r="O964">
        <v>0.93810570381258096</v>
      </c>
      <c r="P964" t="s">
        <v>36</v>
      </c>
    </row>
    <row r="965" spans="1:16">
      <c r="A965">
        <v>964</v>
      </c>
      <c r="B965" t="s">
        <v>1020</v>
      </c>
      <c r="C965">
        <v>113</v>
      </c>
      <c r="D965">
        <v>112</v>
      </c>
      <c r="E965">
        <v>82.493475958572702</v>
      </c>
      <c r="F965">
        <v>1.0063341243372299</v>
      </c>
      <c r="G965">
        <v>5344.7708279773196</v>
      </c>
      <c r="H965">
        <v>536.637883938914</v>
      </c>
      <c r="I965">
        <v>0.57447179126793602</v>
      </c>
      <c r="J965">
        <v>0.233225641080649</v>
      </c>
      <c r="K965">
        <v>0.607555585591674</v>
      </c>
      <c r="L965" t="s">
        <v>277</v>
      </c>
      <c r="M965" t="s">
        <v>34</v>
      </c>
      <c r="N965" t="s">
        <v>35</v>
      </c>
      <c r="O965">
        <v>0.68668558977027905</v>
      </c>
      <c r="P965" t="s">
        <v>36</v>
      </c>
    </row>
    <row r="966" spans="1:16">
      <c r="A966">
        <v>965</v>
      </c>
      <c r="B966" t="s">
        <v>1021</v>
      </c>
      <c r="C966">
        <v>66</v>
      </c>
      <c r="D966">
        <v>159</v>
      </c>
      <c r="E966">
        <v>79.445756166739997</v>
      </c>
      <c r="F966">
        <v>0.41471805765471798</v>
      </c>
      <c r="G966">
        <v>4957.1411750472598</v>
      </c>
      <c r="H966">
        <v>667.85872678507906</v>
      </c>
      <c r="I966">
        <v>0.59465557903326305</v>
      </c>
      <c r="J966">
        <v>0.139659968917629</v>
      </c>
      <c r="K966">
        <v>0.55636739732425899</v>
      </c>
      <c r="L966" t="s">
        <v>151</v>
      </c>
      <c r="M966" t="s">
        <v>34</v>
      </c>
      <c r="N966" t="s">
        <v>35</v>
      </c>
      <c r="O966">
        <v>0.81834107712674098</v>
      </c>
      <c r="P966" t="s">
        <v>36</v>
      </c>
    </row>
    <row r="967" spans="1:16">
      <c r="A967">
        <v>966</v>
      </c>
      <c r="B967" t="s">
        <v>1022</v>
      </c>
      <c r="C967">
        <v>44</v>
      </c>
      <c r="D967">
        <v>78</v>
      </c>
      <c r="E967">
        <v>50.304628481686201</v>
      </c>
      <c r="F967">
        <v>0.56643356643356602</v>
      </c>
      <c r="G967">
        <v>1987.4937572778799</v>
      </c>
      <c r="H967">
        <v>406.48088538999099</v>
      </c>
      <c r="I967">
        <v>0.78284945536168404</v>
      </c>
      <c r="J967">
        <v>0.15115947729847701</v>
      </c>
      <c r="K967">
        <v>0.67964421855146095</v>
      </c>
      <c r="L967" t="s">
        <v>41</v>
      </c>
      <c r="M967" t="s">
        <v>34</v>
      </c>
      <c r="N967" t="s">
        <v>35</v>
      </c>
      <c r="O967">
        <v>0.75894699577334401</v>
      </c>
      <c r="P967" t="s">
        <v>36</v>
      </c>
    </row>
    <row r="968" spans="1:16">
      <c r="A968">
        <v>967</v>
      </c>
      <c r="B968" t="s">
        <v>1023</v>
      </c>
      <c r="C968">
        <v>147</v>
      </c>
      <c r="D968">
        <v>50</v>
      </c>
      <c r="E968">
        <v>65.520794312627601</v>
      </c>
      <c r="F968">
        <v>2.9560439560439602</v>
      </c>
      <c r="G968">
        <v>3371.6942778828002</v>
      </c>
      <c r="H968">
        <v>514.76109584321102</v>
      </c>
      <c r="I968">
        <v>0.82803580663904996</v>
      </c>
      <c r="J968">
        <v>0.15989932094908099</v>
      </c>
      <c r="K968">
        <v>0.56421927075560896</v>
      </c>
      <c r="L968" t="s">
        <v>33</v>
      </c>
      <c r="M968" t="s">
        <v>34</v>
      </c>
      <c r="N968" t="s">
        <v>35</v>
      </c>
      <c r="O968">
        <v>0.94734939114988603</v>
      </c>
      <c r="P968" t="s">
        <v>36</v>
      </c>
    </row>
    <row r="969" spans="1:16">
      <c r="A969">
        <v>968</v>
      </c>
      <c r="B969" t="s">
        <v>1024</v>
      </c>
      <c r="C969">
        <v>66</v>
      </c>
      <c r="D969">
        <v>87</v>
      </c>
      <c r="E969">
        <v>56.282647301019097</v>
      </c>
      <c r="F969">
        <v>0.75235954867775201</v>
      </c>
      <c r="G969">
        <v>2487.9343406427201</v>
      </c>
      <c r="H969">
        <v>498.51967774007602</v>
      </c>
      <c r="I969">
        <v>0.72554406614360001</v>
      </c>
      <c r="J969">
        <v>0.125801021466138</v>
      </c>
      <c r="K969">
        <v>0.58210460425650301</v>
      </c>
      <c r="L969" t="s">
        <v>33</v>
      </c>
      <c r="M969" t="s">
        <v>34</v>
      </c>
      <c r="N969" t="s">
        <v>35</v>
      </c>
      <c r="O969">
        <v>0.95528300380075704</v>
      </c>
      <c r="P969" t="s">
        <v>36</v>
      </c>
    </row>
    <row r="970" spans="1:16">
      <c r="A970">
        <v>969</v>
      </c>
      <c r="B970" t="s">
        <v>1025</v>
      </c>
      <c r="C970">
        <v>102</v>
      </c>
      <c r="D970">
        <v>85</v>
      </c>
      <c r="E970">
        <v>55.7641356641751</v>
      </c>
      <c r="F970">
        <v>1.2064516129032301</v>
      </c>
      <c r="G970">
        <v>2442.30462306238</v>
      </c>
      <c r="H970">
        <v>557.775717938257</v>
      </c>
      <c r="I970">
        <v>0.63481459329000001</v>
      </c>
      <c r="J970">
        <v>9.86485004165428E-2</v>
      </c>
      <c r="K970">
        <v>0.43810488708774398</v>
      </c>
      <c r="L970" t="s">
        <v>33</v>
      </c>
      <c r="M970" t="s">
        <v>34</v>
      </c>
      <c r="N970" t="s">
        <v>35</v>
      </c>
      <c r="O970">
        <v>0.93722144178257405</v>
      </c>
      <c r="P970" t="s">
        <v>36</v>
      </c>
    </row>
    <row r="971" spans="1:16">
      <c r="A971">
        <v>970</v>
      </c>
      <c r="B971" t="s">
        <v>1026</v>
      </c>
      <c r="C971">
        <v>54</v>
      </c>
      <c r="D971">
        <v>118</v>
      </c>
      <c r="E971">
        <v>66.391602699062503</v>
      </c>
      <c r="F971">
        <v>0.45501554917780601</v>
      </c>
      <c r="G971">
        <v>3461.91329603025</v>
      </c>
      <c r="H971">
        <v>356.17368203432699</v>
      </c>
      <c r="I971">
        <v>0.76717692950605598</v>
      </c>
      <c r="J971">
        <v>0.34292756749112502</v>
      </c>
      <c r="K971">
        <v>0.76364709353791704</v>
      </c>
      <c r="L971" t="s">
        <v>44</v>
      </c>
      <c r="M971" t="s">
        <v>34</v>
      </c>
      <c r="N971" t="s">
        <v>35</v>
      </c>
      <c r="O971">
        <v>0.81708057809617696</v>
      </c>
      <c r="P971" t="s">
        <v>36</v>
      </c>
    </row>
    <row r="972" spans="1:16">
      <c r="A972">
        <v>971</v>
      </c>
      <c r="B972" t="s">
        <v>1027</v>
      </c>
      <c r="C972">
        <v>137</v>
      </c>
      <c r="D972">
        <v>142</v>
      </c>
      <c r="E972">
        <v>100.478444593384</v>
      </c>
      <c r="F972">
        <v>0.96538472463395897</v>
      </c>
      <c r="G972">
        <v>7929.3153198487698</v>
      </c>
      <c r="H972">
        <v>1105.8698147159</v>
      </c>
      <c r="I972">
        <v>0.61454585135045303</v>
      </c>
      <c r="J972">
        <v>8.1477471805640106E-2</v>
      </c>
      <c r="K972">
        <v>0.479390753470818</v>
      </c>
      <c r="L972" t="s">
        <v>33</v>
      </c>
      <c r="M972" t="s">
        <v>34</v>
      </c>
      <c r="N972" t="s">
        <v>35</v>
      </c>
      <c r="O972">
        <v>0.93171720070501396</v>
      </c>
      <c r="P972" t="s">
        <v>36</v>
      </c>
    </row>
    <row r="973" spans="1:16">
      <c r="A973">
        <v>972</v>
      </c>
      <c r="B973" t="s">
        <v>1028</v>
      </c>
      <c r="C973">
        <v>77</v>
      </c>
      <c r="D973">
        <v>93</v>
      </c>
      <c r="E973">
        <v>53.422576782759101</v>
      </c>
      <c r="F973">
        <v>0.83529411764705896</v>
      </c>
      <c r="G973">
        <v>2241.50413950851</v>
      </c>
      <c r="H973">
        <v>473.511663187794</v>
      </c>
      <c r="I973">
        <v>0.642452049870603</v>
      </c>
      <c r="J973">
        <v>0.12562846341790501</v>
      </c>
      <c r="K973">
        <v>0.54830030903472105</v>
      </c>
      <c r="L973" t="s">
        <v>44</v>
      </c>
      <c r="M973" t="s">
        <v>34</v>
      </c>
      <c r="N973" t="s">
        <v>35</v>
      </c>
      <c r="O973">
        <v>0.74314194069698103</v>
      </c>
      <c r="P973" t="s">
        <v>36</v>
      </c>
    </row>
    <row r="974" spans="1:16">
      <c r="A974">
        <v>973</v>
      </c>
      <c r="B974" t="s">
        <v>1029</v>
      </c>
      <c r="C974">
        <v>47</v>
      </c>
      <c r="D974">
        <v>67</v>
      </c>
      <c r="E974">
        <v>51.554704437467699</v>
      </c>
      <c r="F974">
        <v>0.69999999289173098</v>
      </c>
      <c r="G974">
        <v>2087.5</v>
      </c>
      <c r="H974">
        <v>240.208150744438</v>
      </c>
      <c r="I974">
        <v>0.72429690218254605</v>
      </c>
      <c r="J974">
        <v>0.45463290823151198</v>
      </c>
      <c r="K974">
        <v>0.79146919431279605</v>
      </c>
      <c r="L974" t="s">
        <v>151</v>
      </c>
      <c r="M974" t="s">
        <v>34</v>
      </c>
      <c r="N974" t="s">
        <v>35</v>
      </c>
      <c r="O974">
        <v>0.88879401552902704</v>
      </c>
      <c r="P974" t="s">
        <v>36</v>
      </c>
    </row>
    <row r="975" spans="1:16">
      <c r="A975">
        <v>974</v>
      </c>
      <c r="B975" t="s">
        <v>1030</v>
      </c>
      <c r="C975">
        <v>73</v>
      </c>
      <c r="D975">
        <v>107</v>
      </c>
      <c r="E975">
        <v>63.581492365561601</v>
      </c>
      <c r="F975">
        <v>0.68020304568527901</v>
      </c>
      <c r="G975">
        <v>3175.0554623818498</v>
      </c>
      <c r="H975">
        <v>711.89341444513104</v>
      </c>
      <c r="I975">
        <v>0.68483526238567705</v>
      </c>
      <c r="J975">
        <v>7.8728364449268395E-2</v>
      </c>
      <c r="K975">
        <v>0.50610059465990698</v>
      </c>
      <c r="L975" t="s">
        <v>44</v>
      </c>
      <c r="M975" t="s">
        <v>34</v>
      </c>
      <c r="N975" t="s">
        <v>35</v>
      </c>
      <c r="O975">
        <v>0.78848757938037495</v>
      </c>
      <c r="P975" t="s">
        <v>36</v>
      </c>
    </row>
    <row r="976" spans="1:16">
      <c r="A976">
        <v>975</v>
      </c>
      <c r="B976" t="s">
        <v>1031</v>
      </c>
      <c r="C976">
        <v>97</v>
      </c>
      <c r="D976">
        <v>99</v>
      </c>
      <c r="E976">
        <v>70.987034876349199</v>
      </c>
      <c r="F976">
        <v>0.97529651430910103</v>
      </c>
      <c r="G976">
        <v>3957.7463183364798</v>
      </c>
      <c r="H976">
        <v>604.45852002973197</v>
      </c>
      <c r="I976">
        <v>0.77240976469852596</v>
      </c>
      <c r="J976">
        <v>0.136120899608831</v>
      </c>
      <c r="K976">
        <v>0.52817613805415098</v>
      </c>
      <c r="L976" t="s">
        <v>41</v>
      </c>
      <c r="M976" t="s">
        <v>34</v>
      </c>
      <c r="N976" t="s">
        <v>35</v>
      </c>
      <c r="O976">
        <v>0.78539015723969996</v>
      </c>
      <c r="P976" t="s">
        <v>36</v>
      </c>
    </row>
    <row r="977" spans="1:16">
      <c r="A977">
        <v>976</v>
      </c>
      <c r="B977" t="s">
        <v>1032</v>
      </c>
      <c r="C977">
        <v>102</v>
      </c>
      <c r="D977">
        <v>147</v>
      </c>
      <c r="E977">
        <v>86.540664128574903</v>
      </c>
      <c r="F977">
        <v>0.69516728624535296</v>
      </c>
      <c r="G977">
        <v>5882.0718998109696</v>
      </c>
      <c r="H977">
        <v>873.98689342198202</v>
      </c>
      <c r="I977">
        <v>0.71083903501674695</v>
      </c>
      <c r="J977">
        <v>9.6767685374660906E-2</v>
      </c>
      <c r="K977">
        <v>0.475135667290976</v>
      </c>
      <c r="L977" t="s">
        <v>58</v>
      </c>
      <c r="M977" t="s">
        <v>34</v>
      </c>
      <c r="N977" t="s">
        <v>35</v>
      </c>
      <c r="O977">
        <v>0.89344433392846601</v>
      </c>
      <c r="P977" t="s">
        <v>36</v>
      </c>
    </row>
    <row r="978" spans="1:16">
      <c r="A978">
        <v>977</v>
      </c>
      <c r="B978" t="s">
        <v>1033</v>
      </c>
      <c r="C978">
        <v>58</v>
      </c>
      <c r="D978">
        <v>58</v>
      </c>
      <c r="E978">
        <v>52.818731312457999</v>
      </c>
      <c r="F978">
        <v>1</v>
      </c>
      <c r="G978">
        <v>2191.1182298676699</v>
      </c>
      <c r="H978">
        <v>468.33898451328298</v>
      </c>
      <c r="I978">
        <v>0.54158329344062905</v>
      </c>
      <c r="J978">
        <v>0.125532175787059</v>
      </c>
      <c r="K978">
        <v>0.66926953284605295</v>
      </c>
      <c r="L978" t="s">
        <v>33</v>
      </c>
      <c r="M978" t="s">
        <v>34</v>
      </c>
      <c r="N978" t="s">
        <v>35</v>
      </c>
      <c r="O978">
        <v>0.94699852909696003</v>
      </c>
      <c r="P978" t="s">
        <v>36</v>
      </c>
    </row>
    <row r="979" spans="1:16">
      <c r="A979">
        <v>978</v>
      </c>
      <c r="B979" t="s">
        <v>1034</v>
      </c>
      <c r="C979">
        <v>125</v>
      </c>
      <c r="D979">
        <v>50</v>
      </c>
      <c r="E979">
        <v>61.092126055458998</v>
      </c>
      <c r="F979">
        <v>2.50062853917894</v>
      </c>
      <c r="G979">
        <v>2931.3006192816601</v>
      </c>
      <c r="H979">
        <v>374.07231140551397</v>
      </c>
      <c r="I979">
        <v>0.848794734407183</v>
      </c>
      <c r="J979">
        <v>0.26324437344982698</v>
      </c>
      <c r="K979">
        <v>0.63920399299928699</v>
      </c>
      <c r="L979" t="s">
        <v>1035</v>
      </c>
      <c r="M979" t="s">
        <v>34</v>
      </c>
      <c r="N979" t="s">
        <v>35</v>
      </c>
      <c r="O979">
        <v>0.68081716109060397</v>
      </c>
      <c r="P979" t="s">
        <v>36</v>
      </c>
    </row>
    <row r="980" spans="1:16">
      <c r="A980">
        <v>979</v>
      </c>
      <c r="B980" t="s">
        <v>1036</v>
      </c>
      <c r="C980">
        <v>79</v>
      </c>
      <c r="D980">
        <v>142</v>
      </c>
      <c r="E980">
        <v>94.538681108065504</v>
      </c>
      <c r="F980">
        <v>0.55384615384615399</v>
      </c>
      <c r="G980">
        <v>7019.5449572778798</v>
      </c>
      <c r="H980">
        <v>511.60878813557002</v>
      </c>
      <c r="I980">
        <v>0.64607798419088103</v>
      </c>
      <c r="J980">
        <v>0.33701003432717103</v>
      </c>
      <c r="K980">
        <v>0.77355740094671799</v>
      </c>
      <c r="L980" t="s">
        <v>151</v>
      </c>
      <c r="M980" t="s">
        <v>34</v>
      </c>
      <c r="N980" t="s">
        <v>35</v>
      </c>
      <c r="O980">
        <v>0.85537496019235004</v>
      </c>
      <c r="P980" t="s">
        <v>36</v>
      </c>
    </row>
    <row r="981" spans="1:16">
      <c r="A981">
        <v>980</v>
      </c>
      <c r="B981" t="s">
        <v>1037</v>
      </c>
      <c r="C981">
        <v>97</v>
      </c>
      <c r="D981">
        <v>43</v>
      </c>
      <c r="E981">
        <v>53.650573531268698</v>
      </c>
      <c r="F981">
        <v>2.2692308218991801</v>
      </c>
      <c r="G981">
        <v>2260.6775387523599</v>
      </c>
      <c r="H981">
        <v>350.33403471117401</v>
      </c>
      <c r="I981">
        <v>0.80730312990282704</v>
      </c>
      <c r="J981">
        <v>0.23146419601492499</v>
      </c>
      <c r="K981">
        <v>0.69786648313833399</v>
      </c>
      <c r="L981" t="s">
        <v>134</v>
      </c>
      <c r="M981" t="s">
        <v>34</v>
      </c>
      <c r="N981" t="s">
        <v>35</v>
      </c>
      <c r="O981">
        <v>0.65620565646242401</v>
      </c>
      <c r="P981" t="s">
        <v>36</v>
      </c>
    </row>
    <row r="982" spans="1:16">
      <c r="A982">
        <v>981</v>
      </c>
      <c r="B982" t="s">
        <v>1038</v>
      </c>
      <c r="C982">
        <v>152</v>
      </c>
      <c r="D982">
        <v>117</v>
      </c>
      <c r="E982">
        <v>92.782854660852806</v>
      </c>
      <c r="F982">
        <v>1.2930232558139501</v>
      </c>
      <c r="G982">
        <v>6761.2242759924402</v>
      </c>
      <c r="H982">
        <v>895.89578123735396</v>
      </c>
      <c r="I982">
        <v>0.64295865458993096</v>
      </c>
      <c r="J982">
        <v>0.105857156302391</v>
      </c>
      <c r="K982">
        <v>0.52864613596746102</v>
      </c>
      <c r="L982" t="s">
        <v>33</v>
      </c>
      <c r="M982" t="s">
        <v>34</v>
      </c>
      <c r="N982" t="s">
        <v>35</v>
      </c>
      <c r="O982">
        <v>0.93542519580513395</v>
      </c>
      <c r="P982" t="s">
        <v>36</v>
      </c>
    </row>
    <row r="983" spans="1:16">
      <c r="A983">
        <v>982</v>
      </c>
      <c r="B983" t="s">
        <v>1039</v>
      </c>
      <c r="C983">
        <v>59</v>
      </c>
      <c r="D983">
        <v>111</v>
      </c>
      <c r="E983">
        <v>63.9687311136312</v>
      </c>
      <c r="F983">
        <v>0.52885692423675601</v>
      </c>
      <c r="G983">
        <v>3213.8481538752399</v>
      </c>
      <c r="H983">
        <v>341.60115421181098</v>
      </c>
      <c r="I983">
        <v>0.69966548992643995</v>
      </c>
      <c r="J983">
        <v>0.34609598310971101</v>
      </c>
      <c r="K983">
        <v>0.720094578393499</v>
      </c>
      <c r="L983" t="s">
        <v>93</v>
      </c>
      <c r="M983" t="s">
        <v>34</v>
      </c>
      <c r="N983" t="s">
        <v>35</v>
      </c>
      <c r="O983">
        <v>0.80141152495710999</v>
      </c>
      <c r="P983" t="s">
        <v>36</v>
      </c>
    </row>
    <row r="984" spans="1:16">
      <c r="A984">
        <v>983</v>
      </c>
      <c r="B984" t="s">
        <v>1040</v>
      </c>
      <c r="C984">
        <v>68</v>
      </c>
      <c r="D984">
        <v>53</v>
      </c>
      <c r="E984">
        <v>53.555251145880398</v>
      </c>
      <c r="F984">
        <v>1.27551020408163</v>
      </c>
      <c r="G984">
        <v>2252.6514646502801</v>
      </c>
      <c r="H984">
        <v>390.38894741659601</v>
      </c>
      <c r="I984">
        <v>0.67328155561818304</v>
      </c>
      <c r="J984">
        <v>0.18574145310509499</v>
      </c>
      <c r="K984">
        <v>0.72402426790235497</v>
      </c>
      <c r="L984" t="s">
        <v>44</v>
      </c>
      <c r="M984" t="s">
        <v>34</v>
      </c>
      <c r="N984" t="s">
        <v>35</v>
      </c>
      <c r="O984">
        <v>0.85732949719268503</v>
      </c>
      <c r="P984" t="s">
        <v>36</v>
      </c>
    </row>
    <row r="985" spans="1:16">
      <c r="A985">
        <v>984</v>
      </c>
      <c r="B985" t="s">
        <v>1041</v>
      </c>
      <c r="C985">
        <v>82</v>
      </c>
      <c r="D985">
        <v>123</v>
      </c>
      <c r="E985">
        <v>86.4991058843151</v>
      </c>
      <c r="F985">
        <v>0.66814159292035402</v>
      </c>
      <c r="G985">
        <v>5876.4239217391296</v>
      </c>
      <c r="H985">
        <v>611.10683012288598</v>
      </c>
      <c r="I985">
        <v>0.67931045927019096</v>
      </c>
      <c r="J985">
        <v>0.19773734863543099</v>
      </c>
      <c r="K985">
        <v>0.64530186554375002</v>
      </c>
      <c r="L985" t="s">
        <v>33</v>
      </c>
      <c r="M985" t="s">
        <v>34</v>
      </c>
      <c r="N985" t="s">
        <v>35</v>
      </c>
      <c r="O985">
        <v>0.92459589447837998</v>
      </c>
      <c r="P985" t="s">
        <v>36</v>
      </c>
    </row>
    <row r="986" spans="1:16">
      <c r="A986">
        <v>985</v>
      </c>
      <c r="B986" t="s">
        <v>1042</v>
      </c>
      <c r="C986">
        <v>53</v>
      </c>
      <c r="D986">
        <v>68</v>
      </c>
      <c r="E986">
        <v>50.389200983877402</v>
      </c>
      <c r="F986">
        <v>0.78400000000000003</v>
      </c>
      <c r="G986">
        <v>1994.1821523629501</v>
      </c>
      <c r="H986">
        <v>464.748299198876</v>
      </c>
      <c r="I986">
        <v>0.57589760028259895</v>
      </c>
      <c r="J986">
        <v>0.11602165892548701</v>
      </c>
      <c r="K986">
        <v>0.59388279036827196</v>
      </c>
      <c r="L986" t="s">
        <v>111</v>
      </c>
      <c r="M986" t="s">
        <v>34</v>
      </c>
      <c r="N986" t="s">
        <v>35</v>
      </c>
      <c r="O986">
        <v>0.80201029051022699</v>
      </c>
      <c r="P986" t="s">
        <v>36</v>
      </c>
    </row>
    <row r="987" spans="1:16">
      <c r="A987">
        <v>986</v>
      </c>
      <c r="B987" t="s">
        <v>1043</v>
      </c>
      <c r="C987">
        <v>61</v>
      </c>
      <c r="D987">
        <v>86</v>
      </c>
      <c r="E987">
        <v>61.909093269978399</v>
      </c>
      <c r="F987">
        <v>0.70253164556962</v>
      </c>
      <c r="G987">
        <v>3010.2236812854399</v>
      </c>
      <c r="H987">
        <v>356.02809490877598</v>
      </c>
      <c r="I987">
        <v>0.67300554257834999</v>
      </c>
      <c r="J987">
        <v>0.29842835927846301</v>
      </c>
      <c r="K987">
        <v>0.68995707569666798</v>
      </c>
      <c r="L987" t="s">
        <v>41</v>
      </c>
      <c r="M987" t="s">
        <v>34</v>
      </c>
      <c r="N987" t="s">
        <v>35</v>
      </c>
      <c r="O987">
        <v>0.73046038817832404</v>
      </c>
      <c r="P987" t="s">
        <v>36</v>
      </c>
    </row>
    <row r="988" spans="1:16">
      <c r="A988">
        <v>987</v>
      </c>
      <c r="B988" t="s">
        <v>1044</v>
      </c>
      <c r="C988">
        <v>63</v>
      </c>
      <c r="D988">
        <v>63</v>
      </c>
      <c r="E988">
        <v>51.470485966780899</v>
      </c>
      <c r="F988">
        <v>1</v>
      </c>
      <c r="G988">
        <v>2080.6853954631401</v>
      </c>
      <c r="H988">
        <v>377.73270539356298</v>
      </c>
      <c r="I988">
        <v>0.58165497114071196</v>
      </c>
      <c r="J988">
        <v>0.18325131699595301</v>
      </c>
      <c r="K988">
        <v>0.65321263590126499</v>
      </c>
      <c r="L988" t="s">
        <v>1045</v>
      </c>
      <c r="M988" t="s">
        <v>34</v>
      </c>
      <c r="N988" t="s">
        <v>35</v>
      </c>
      <c r="O988">
        <v>0.681378848297295</v>
      </c>
      <c r="P988" t="s">
        <v>36</v>
      </c>
    </row>
    <row r="989" spans="1:16">
      <c r="A989">
        <v>988</v>
      </c>
      <c r="B989" t="s">
        <v>1046</v>
      </c>
      <c r="C989">
        <v>107</v>
      </c>
      <c r="D989">
        <v>74</v>
      </c>
      <c r="E989">
        <v>69.356791244238593</v>
      </c>
      <c r="F989">
        <v>1.4362116201961199</v>
      </c>
      <c r="G989">
        <v>3778.05143705104</v>
      </c>
      <c r="H989">
        <v>513.87104538699896</v>
      </c>
      <c r="I989">
        <v>0.50001998049405705</v>
      </c>
      <c r="J989">
        <v>0.179791615714636</v>
      </c>
      <c r="K989">
        <v>0.54190206152599796</v>
      </c>
      <c r="L989" t="s">
        <v>111</v>
      </c>
      <c r="M989" t="s">
        <v>34</v>
      </c>
      <c r="N989" t="s">
        <v>35</v>
      </c>
      <c r="O989">
        <v>0.88118740575894805</v>
      </c>
      <c r="P989" t="s">
        <v>36</v>
      </c>
    </row>
    <row r="990" spans="1:16">
      <c r="A990">
        <v>989</v>
      </c>
      <c r="B990" t="s">
        <v>1047</v>
      </c>
      <c r="C990">
        <v>93</v>
      </c>
      <c r="D990">
        <v>68</v>
      </c>
      <c r="E990">
        <v>61.442704996444</v>
      </c>
      <c r="F990">
        <v>1.3599999218749901</v>
      </c>
      <c r="G990">
        <v>2965.03985671078</v>
      </c>
      <c r="H990">
        <v>679.39015753175897</v>
      </c>
      <c r="I990">
        <v>0.59372000592282004</v>
      </c>
      <c r="J990">
        <v>8.0723855796218602E-2</v>
      </c>
      <c r="K990">
        <v>0.54450418975352799</v>
      </c>
      <c r="L990" t="s">
        <v>77</v>
      </c>
      <c r="M990" t="s">
        <v>34</v>
      </c>
      <c r="N990" t="s">
        <v>35</v>
      </c>
      <c r="O990">
        <v>0.84057635475117798</v>
      </c>
      <c r="P990" t="s">
        <v>36</v>
      </c>
    </row>
    <row r="991" spans="1:16">
      <c r="A991">
        <v>990</v>
      </c>
      <c r="B991" t="s">
        <v>1048</v>
      </c>
      <c r="C991">
        <v>101</v>
      </c>
      <c r="D991">
        <v>119</v>
      </c>
      <c r="E991">
        <v>77.807895665867704</v>
      </c>
      <c r="F991">
        <v>0.84474885844748904</v>
      </c>
      <c r="G991">
        <v>4754.8543814744799</v>
      </c>
      <c r="H991">
        <v>655.75045677050298</v>
      </c>
      <c r="I991">
        <v>0.56949583917412305</v>
      </c>
      <c r="J991">
        <v>0.13895362516392901</v>
      </c>
      <c r="K991">
        <v>0.59962138251611896</v>
      </c>
      <c r="L991" t="s">
        <v>41</v>
      </c>
      <c r="M991" t="s">
        <v>34</v>
      </c>
      <c r="N991" t="s">
        <v>35</v>
      </c>
      <c r="O991">
        <v>0.71975441819364905</v>
      </c>
      <c r="P991" t="s">
        <v>36</v>
      </c>
    </row>
    <row r="992" spans="1:16">
      <c r="A992">
        <v>991</v>
      </c>
      <c r="B992" t="s">
        <v>1049</v>
      </c>
      <c r="C992">
        <v>107</v>
      </c>
      <c r="D992">
        <v>65</v>
      </c>
      <c r="E992">
        <v>59.789612800368502</v>
      </c>
      <c r="F992">
        <v>1.6470588235294099</v>
      </c>
      <c r="G992">
        <v>2807.63962570888</v>
      </c>
      <c r="H992">
        <v>474.59269573190898</v>
      </c>
      <c r="I992">
        <v>0.48075731852569298</v>
      </c>
      <c r="J992">
        <v>0.15664232747203899</v>
      </c>
      <c r="K992">
        <v>0.59181052037971105</v>
      </c>
      <c r="L992" t="s">
        <v>74</v>
      </c>
      <c r="M992" t="s">
        <v>34</v>
      </c>
      <c r="N992" t="s">
        <v>35</v>
      </c>
      <c r="O992">
        <v>0.71809408768189997</v>
      </c>
      <c r="P992" t="s">
        <v>36</v>
      </c>
    </row>
    <row r="993" spans="1:17">
      <c r="A993">
        <v>992</v>
      </c>
      <c r="B993" t="s">
        <v>1050</v>
      </c>
      <c r="C993">
        <v>74</v>
      </c>
      <c r="D993">
        <v>49</v>
      </c>
      <c r="E993">
        <v>51.256792260457203</v>
      </c>
      <c r="F993">
        <v>1.51685393258427</v>
      </c>
      <c r="G993">
        <v>2063.4441992438601</v>
      </c>
      <c r="H993">
        <v>394.35381089842798</v>
      </c>
      <c r="I993">
        <v>0.610165534343732</v>
      </c>
      <c r="J993">
        <v>0.166736433954326</v>
      </c>
      <c r="K993">
        <v>0.66812647384378498</v>
      </c>
      <c r="L993" t="s">
        <v>33</v>
      </c>
      <c r="M993" t="s">
        <v>34</v>
      </c>
      <c r="N993" t="s">
        <v>35</v>
      </c>
      <c r="O993">
        <v>0.946810256866496</v>
      </c>
      <c r="P993" t="s">
        <v>36</v>
      </c>
    </row>
    <row r="994" spans="1:17">
      <c r="A994">
        <v>993</v>
      </c>
      <c r="B994" t="s">
        <v>1051</v>
      </c>
      <c r="C994">
        <v>71</v>
      </c>
      <c r="D994">
        <v>139</v>
      </c>
      <c r="E994">
        <v>63.684094791442298</v>
      </c>
      <c r="F994">
        <v>0.50750917304822796</v>
      </c>
      <c r="G994">
        <v>3185.3110015122902</v>
      </c>
      <c r="H994">
        <v>492.95240019103801</v>
      </c>
      <c r="I994">
        <v>0.78730642598205003</v>
      </c>
      <c r="J994">
        <v>0.16472204848194599</v>
      </c>
      <c r="K994">
        <v>0.43005638833704601</v>
      </c>
      <c r="L994" t="s">
        <v>55</v>
      </c>
      <c r="M994" t="s">
        <v>34</v>
      </c>
      <c r="N994" t="s">
        <v>35</v>
      </c>
      <c r="O994">
        <v>0.77875625878356702</v>
      </c>
      <c r="P994" t="s">
        <v>36</v>
      </c>
    </row>
    <row r="995" spans="1:17">
      <c r="A995">
        <v>994</v>
      </c>
      <c r="B995" t="s">
        <v>1052</v>
      </c>
      <c r="C995">
        <v>73</v>
      </c>
      <c r="D995">
        <v>111</v>
      </c>
      <c r="E995">
        <v>76.177052585067599</v>
      </c>
      <c r="F995">
        <v>0.65196078431372595</v>
      </c>
      <c r="G995">
        <v>4557.6210419659701</v>
      </c>
      <c r="H995">
        <v>482.63201709726599</v>
      </c>
      <c r="I995">
        <v>0.63231400065314003</v>
      </c>
      <c r="J995">
        <v>0.24587581789381399</v>
      </c>
      <c r="K995">
        <v>0.71532880770756102</v>
      </c>
      <c r="L995" t="s">
        <v>151</v>
      </c>
      <c r="M995" t="s">
        <v>34</v>
      </c>
      <c r="N995" t="s">
        <v>35</v>
      </c>
      <c r="O995">
        <v>0.73630376865551606</v>
      </c>
      <c r="P995" t="s">
        <v>36</v>
      </c>
    </row>
    <row r="996" spans="1:17">
      <c r="A996">
        <v>995</v>
      </c>
      <c r="B996" t="s">
        <v>1053</v>
      </c>
      <c r="C996">
        <v>135</v>
      </c>
      <c r="D996">
        <v>119</v>
      </c>
      <c r="E996">
        <v>89.838850881316304</v>
      </c>
      <c r="F996">
        <v>1.13761467889908</v>
      </c>
      <c r="G996">
        <v>6338.9635996219304</v>
      </c>
      <c r="H996">
        <v>862.86335679251204</v>
      </c>
      <c r="I996">
        <v>0.460824883417771</v>
      </c>
      <c r="J996">
        <v>0.10699021728852599</v>
      </c>
      <c r="K996">
        <v>0.51866129954152396</v>
      </c>
      <c r="L996" t="s">
        <v>41</v>
      </c>
      <c r="M996" t="s">
        <v>34</v>
      </c>
      <c r="N996" t="s">
        <v>35</v>
      </c>
      <c r="O996">
        <v>0.74610540216944099</v>
      </c>
      <c r="P996" t="s">
        <v>36</v>
      </c>
    </row>
    <row r="997" spans="1:17">
      <c r="A997">
        <v>996</v>
      </c>
      <c r="B997" t="s">
        <v>1054</v>
      </c>
      <c r="C997">
        <v>704</v>
      </c>
      <c r="D997">
        <v>610</v>
      </c>
      <c r="E997">
        <v>475.863061217351</v>
      </c>
      <c r="F997">
        <v>1.1550363481604899</v>
      </c>
      <c r="G997">
        <v>177850</v>
      </c>
      <c r="H997">
        <v>6515.8282208442697</v>
      </c>
      <c r="I997">
        <v>0.58583978447641505</v>
      </c>
      <c r="J997">
        <v>5.26410424350559E-2</v>
      </c>
      <c r="K997">
        <v>0.57447409859894205</v>
      </c>
      <c r="L997" t="s">
        <v>194</v>
      </c>
      <c r="M997" t="s">
        <v>34</v>
      </c>
      <c r="N997" t="s">
        <v>35</v>
      </c>
      <c r="O997">
        <v>0.78282145835012495</v>
      </c>
      <c r="P997" t="s">
        <v>36</v>
      </c>
      <c r="Q997" t="s">
        <v>1055</v>
      </c>
    </row>
    <row r="998" spans="1:17">
      <c r="A998">
        <v>997</v>
      </c>
      <c r="B998" t="s">
        <v>1056</v>
      </c>
      <c r="C998">
        <v>690</v>
      </c>
      <c r="D998">
        <v>466</v>
      </c>
      <c r="E998">
        <v>414.05519523197597</v>
      </c>
      <c r="F998">
        <v>1.48253865699069</v>
      </c>
      <c r="G998">
        <v>134650</v>
      </c>
      <c r="H998">
        <v>5351.5641593933096</v>
      </c>
      <c r="I998">
        <v>0.63487348342910799</v>
      </c>
      <c r="J998">
        <v>5.9081940202856197E-2</v>
      </c>
      <c r="K998">
        <v>0.53857307134643295</v>
      </c>
      <c r="L998" t="s">
        <v>44</v>
      </c>
      <c r="M998" t="s">
        <v>34</v>
      </c>
      <c r="N998" t="s">
        <v>35</v>
      </c>
      <c r="O998">
        <v>0.83120104217394797</v>
      </c>
      <c r="P998" t="s">
        <v>36</v>
      </c>
    </row>
    <row r="999" spans="1:17">
      <c r="A999">
        <v>998</v>
      </c>
      <c r="B999" t="s">
        <v>1057</v>
      </c>
      <c r="C999">
        <v>450</v>
      </c>
      <c r="D999">
        <v>527</v>
      </c>
      <c r="E999">
        <v>391.14657967856402</v>
      </c>
      <c r="F999">
        <v>0.85372133189581501</v>
      </c>
      <c r="G999">
        <v>120162.5</v>
      </c>
      <c r="H999">
        <v>4137.3863226175299</v>
      </c>
      <c r="I999">
        <v>0.77457770824363403</v>
      </c>
      <c r="J999">
        <v>8.82117972292428E-2</v>
      </c>
      <c r="K999">
        <v>0.63397744509661702</v>
      </c>
      <c r="L999" t="s">
        <v>33</v>
      </c>
      <c r="M999" t="s">
        <v>34</v>
      </c>
      <c r="N999" t="s">
        <v>35</v>
      </c>
      <c r="O999">
        <v>0.811731823123089</v>
      </c>
      <c r="P999" t="s">
        <v>36</v>
      </c>
    </row>
    <row r="1000" spans="1:17">
      <c r="A1000">
        <v>999</v>
      </c>
      <c r="B1000" t="s">
        <v>1058</v>
      </c>
      <c r="C1000">
        <v>268</v>
      </c>
      <c r="D1000">
        <v>654</v>
      </c>
      <c r="E1000">
        <v>390.33194465976197</v>
      </c>
      <c r="F1000">
        <v>0.40927023915356298</v>
      </c>
      <c r="G1000">
        <v>119662.5</v>
      </c>
      <c r="H1000">
        <v>1770.45200288296</v>
      </c>
      <c r="I1000">
        <v>0.86821528564425499</v>
      </c>
      <c r="J1000">
        <v>0.47973302994209199</v>
      </c>
      <c r="K1000">
        <v>0.88189774297558698</v>
      </c>
      <c r="L1000" t="s">
        <v>41</v>
      </c>
      <c r="M1000" t="s">
        <v>34</v>
      </c>
      <c r="N1000" t="s">
        <v>35</v>
      </c>
      <c r="O1000">
        <v>0.81078933247778895</v>
      </c>
      <c r="P1000" t="s">
        <v>36</v>
      </c>
    </row>
    <row r="1001" spans="1:17">
      <c r="A1001">
        <v>1000</v>
      </c>
      <c r="B1001" t="s">
        <v>1059</v>
      </c>
      <c r="C1001">
        <v>553</v>
      </c>
      <c r="D1001">
        <v>493</v>
      </c>
      <c r="E1001">
        <v>383.02614341857799</v>
      </c>
      <c r="F1001">
        <v>1.1201146348839199</v>
      </c>
      <c r="G1001">
        <v>115225</v>
      </c>
      <c r="H1001">
        <v>4568.3051502704602</v>
      </c>
      <c r="I1001">
        <v>0.74544627967425803</v>
      </c>
      <c r="J1001">
        <v>6.9381928814622004E-2</v>
      </c>
      <c r="K1001">
        <v>0.569258321496943</v>
      </c>
      <c r="L1001" t="s">
        <v>44</v>
      </c>
      <c r="M1001" t="s">
        <v>34</v>
      </c>
      <c r="N1001" t="s">
        <v>35</v>
      </c>
      <c r="O1001">
        <v>0.79970398572868995</v>
      </c>
      <c r="P1001" t="s">
        <v>36</v>
      </c>
    </row>
    <row r="1002" spans="1:17">
      <c r="A1002">
        <v>1001</v>
      </c>
      <c r="B1002" t="s">
        <v>1060</v>
      </c>
      <c r="C1002">
        <v>475</v>
      </c>
      <c r="D1002">
        <v>460</v>
      </c>
      <c r="E1002">
        <v>367.65512803161999</v>
      </c>
      <c r="F1002">
        <v>1.03200882846586</v>
      </c>
      <c r="G1002">
        <v>106162.5</v>
      </c>
      <c r="H1002">
        <v>3880.81778109074</v>
      </c>
      <c r="I1002">
        <v>0.71983762031390397</v>
      </c>
      <c r="J1002">
        <v>8.8579759778659201E-2</v>
      </c>
      <c r="K1002">
        <v>0.623065072261756</v>
      </c>
      <c r="L1002" t="s">
        <v>74</v>
      </c>
      <c r="M1002" t="s">
        <v>34</v>
      </c>
      <c r="N1002" t="s">
        <v>35</v>
      </c>
      <c r="O1002">
        <v>0.89026236730989805</v>
      </c>
      <c r="P1002" t="s">
        <v>36</v>
      </c>
    </row>
    <row r="1003" spans="1:17">
      <c r="A1003">
        <v>1002</v>
      </c>
      <c r="B1003" t="s">
        <v>1061</v>
      </c>
      <c r="C1003">
        <v>503</v>
      </c>
      <c r="D1003">
        <v>345</v>
      </c>
      <c r="E1003">
        <v>336.154740551499</v>
      </c>
      <c r="F1003">
        <v>1.45635426429137</v>
      </c>
      <c r="G1003">
        <v>88750</v>
      </c>
      <c r="H1003">
        <v>3625.7568180561102</v>
      </c>
      <c r="I1003">
        <v>0.61465924397149896</v>
      </c>
      <c r="J1003">
        <v>8.4836136288362896E-2</v>
      </c>
      <c r="K1003">
        <v>0.65881042961863201</v>
      </c>
      <c r="L1003" t="s">
        <v>44</v>
      </c>
      <c r="M1003" t="s">
        <v>34</v>
      </c>
      <c r="N1003" t="s">
        <v>35</v>
      </c>
      <c r="O1003">
        <v>0.64821738994352196</v>
      </c>
      <c r="P1003" t="s">
        <v>36</v>
      </c>
    </row>
    <row r="1004" spans="1:17">
      <c r="A1004">
        <v>1003</v>
      </c>
      <c r="B1004" t="s">
        <v>1062</v>
      </c>
      <c r="C1004">
        <v>375</v>
      </c>
      <c r="D1004">
        <v>747</v>
      </c>
      <c r="E1004">
        <v>329.84590204763703</v>
      </c>
      <c r="F1004">
        <v>0.50242154498542202</v>
      </c>
      <c r="G1004">
        <v>85450</v>
      </c>
      <c r="H1004">
        <v>4255.1680672168704</v>
      </c>
      <c r="I1004">
        <v>0.82341644348506604</v>
      </c>
      <c r="J1004">
        <v>5.9304615529442398E-2</v>
      </c>
      <c r="K1004">
        <v>0.493289074902583</v>
      </c>
      <c r="L1004" t="s">
        <v>507</v>
      </c>
      <c r="M1004" t="s">
        <v>34</v>
      </c>
      <c r="N1004" t="s">
        <v>35</v>
      </c>
      <c r="O1004">
        <v>0.70074517314540496</v>
      </c>
      <c r="P1004" t="s">
        <v>36</v>
      </c>
    </row>
    <row r="1005" spans="1:17">
      <c r="A1005">
        <v>1004</v>
      </c>
      <c r="B1005" t="s">
        <v>1063</v>
      </c>
      <c r="C1005">
        <v>350</v>
      </c>
      <c r="D1005">
        <v>378</v>
      </c>
      <c r="E1005">
        <v>311.81365386210899</v>
      </c>
      <c r="F1005">
        <v>0.92612744941812597</v>
      </c>
      <c r="G1005">
        <v>76362.5</v>
      </c>
      <c r="H1005">
        <v>2302.5840336084402</v>
      </c>
      <c r="I1005">
        <v>0.72067466541423797</v>
      </c>
      <c r="J1005">
        <v>0.18099185217052299</v>
      </c>
      <c r="K1005">
        <v>0.75150695042440596</v>
      </c>
      <c r="L1005" t="s">
        <v>55</v>
      </c>
      <c r="M1005" t="s">
        <v>34</v>
      </c>
      <c r="N1005" t="s">
        <v>35</v>
      </c>
      <c r="O1005">
        <v>0.7315333461586</v>
      </c>
      <c r="P1005" t="s">
        <v>36</v>
      </c>
    </row>
    <row r="1006" spans="1:17">
      <c r="A1006">
        <v>1005</v>
      </c>
      <c r="B1006" t="s">
        <v>1064</v>
      </c>
      <c r="C1006">
        <v>295</v>
      </c>
      <c r="D1006">
        <v>590</v>
      </c>
      <c r="E1006">
        <v>311.711553776247</v>
      </c>
      <c r="F1006">
        <v>0.49927126788791998</v>
      </c>
      <c r="G1006">
        <v>76312.5</v>
      </c>
      <c r="H1006">
        <v>3267.5587719678902</v>
      </c>
      <c r="I1006">
        <v>0.81252094141785403</v>
      </c>
      <c r="J1006">
        <v>8.9817038217369194E-2</v>
      </c>
      <c r="K1006">
        <v>0.63474734872114802</v>
      </c>
      <c r="L1006" t="s">
        <v>44</v>
      </c>
      <c r="M1006" t="s">
        <v>34</v>
      </c>
      <c r="N1006" t="s">
        <v>35</v>
      </c>
      <c r="O1006">
        <v>0.73506354814210595</v>
      </c>
      <c r="P1006" t="s">
        <v>36</v>
      </c>
    </row>
    <row r="1007" spans="1:17">
      <c r="A1007">
        <v>1006</v>
      </c>
      <c r="B1007" t="s">
        <v>1065</v>
      </c>
      <c r="C1007">
        <v>356</v>
      </c>
      <c r="D1007">
        <v>573</v>
      </c>
      <c r="E1007">
        <v>307.23736222634602</v>
      </c>
      <c r="F1007">
        <v>0.62076910515741601</v>
      </c>
      <c r="G1007">
        <v>74137.5</v>
      </c>
      <c r="H1007">
        <v>3888.3913749456401</v>
      </c>
      <c r="I1007">
        <v>0.61991382063302303</v>
      </c>
      <c r="J1007">
        <v>6.1618037023935097E-2</v>
      </c>
      <c r="K1007">
        <v>0.48972008917512999</v>
      </c>
      <c r="L1007" t="s">
        <v>41</v>
      </c>
      <c r="M1007" t="s">
        <v>34</v>
      </c>
      <c r="N1007" t="s">
        <v>35</v>
      </c>
      <c r="O1007">
        <v>0.68705128769309398</v>
      </c>
      <c r="P1007" t="s">
        <v>36</v>
      </c>
    </row>
    <row r="1008" spans="1:17">
      <c r="A1008">
        <v>1007</v>
      </c>
      <c r="B1008" t="s">
        <v>1066</v>
      </c>
      <c r="C1008">
        <v>287</v>
      </c>
      <c r="D1008">
        <v>422</v>
      </c>
      <c r="E1008">
        <v>305.78346761473</v>
      </c>
      <c r="F1008">
        <v>0.68092107316983996</v>
      </c>
      <c r="G1008">
        <v>73437.5</v>
      </c>
      <c r="H1008">
        <v>1522.4621075391799</v>
      </c>
      <c r="I1008">
        <v>0.82950455607323403</v>
      </c>
      <c r="J1008">
        <v>0.398139038544506</v>
      </c>
      <c r="K1008">
        <v>0.80833791964777102</v>
      </c>
      <c r="L1008" t="s">
        <v>33</v>
      </c>
      <c r="M1008" t="s">
        <v>34</v>
      </c>
      <c r="N1008" t="s">
        <v>35</v>
      </c>
      <c r="O1008">
        <v>0.94021170920020003</v>
      </c>
      <c r="P1008" t="s">
        <v>36</v>
      </c>
    </row>
    <row r="1009" spans="1:16">
      <c r="A1009">
        <v>1008</v>
      </c>
      <c r="B1009" t="s">
        <v>1067</v>
      </c>
      <c r="C1009">
        <v>249</v>
      </c>
      <c r="D1009">
        <v>720</v>
      </c>
      <c r="E1009">
        <v>304.79294657642498</v>
      </c>
      <c r="F1009">
        <v>0.34586277711983299</v>
      </c>
      <c r="G1009">
        <v>72962.5</v>
      </c>
      <c r="H1009">
        <v>3672.1172088384601</v>
      </c>
      <c r="I1009">
        <v>0.783587397355622</v>
      </c>
      <c r="J1009">
        <v>6.7994925253409194E-2</v>
      </c>
      <c r="K1009">
        <v>0.55733791654731202</v>
      </c>
      <c r="L1009" t="s">
        <v>41</v>
      </c>
      <c r="M1009" t="s">
        <v>34</v>
      </c>
      <c r="N1009" t="s">
        <v>35</v>
      </c>
      <c r="O1009">
        <v>0.75043627262504797</v>
      </c>
      <c r="P1009" t="s">
        <v>36</v>
      </c>
    </row>
    <row r="1010" spans="1:16">
      <c r="A1010">
        <v>1009</v>
      </c>
      <c r="B1010" t="s">
        <v>1068</v>
      </c>
      <c r="C1010">
        <v>343</v>
      </c>
      <c r="D1010">
        <v>160</v>
      </c>
      <c r="E1010">
        <v>191.29184225505301</v>
      </c>
      <c r="F1010">
        <v>2.1368546342451702</v>
      </c>
      <c r="G1010">
        <v>28739.736418525499</v>
      </c>
      <c r="H1010">
        <v>2182.6691311507602</v>
      </c>
      <c r="I1010">
        <v>0.66654723494079804</v>
      </c>
      <c r="J1010">
        <v>7.5808312970028394E-2</v>
      </c>
      <c r="K1010">
        <v>0.66291718806246502</v>
      </c>
      <c r="L1010" t="s">
        <v>41</v>
      </c>
      <c r="M1010" t="s">
        <v>34</v>
      </c>
      <c r="N1010" t="s">
        <v>35</v>
      </c>
      <c r="O1010">
        <v>0.74266787023258896</v>
      </c>
      <c r="P1010" t="s">
        <v>36</v>
      </c>
    </row>
    <row r="1011" spans="1:16">
      <c r="A1011">
        <v>1010</v>
      </c>
      <c r="B1011" t="s">
        <v>1069</v>
      </c>
      <c r="C1011">
        <v>265</v>
      </c>
      <c r="D1011">
        <v>229</v>
      </c>
      <c r="E1011">
        <v>194.126910138651</v>
      </c>
      <c r="F1011">
        <v>1.1539375940316401</v>
      </c>
      <c r="G1011">
        <v>29597.9318234405</v>
      </c>
      <c r="H1011">
        <v>2433.0174583013199</v>
      </c>
      <c r="I1011">
        <v>0.56726038742562301</v>
      </c>
      <c r="J1011">
        <v>6.2831984818967304E-2</v>
      </c>
      <c r="K1011">
        <v>0.59494673064168202</v>
      </c>
      <c r="L1011" t="s">
        <v>41</v>
      </c>
      <c r="M1011" t="s">
        <v>34</v>
      </c>
      <c r="N1011" t="s">
        <v>35</v>
      </c>
      <c r="O1011">
        <v>0.77282494603646901</v>
      </c>
      <c r="P1011" t="s">
        <v>36</v>
      </c>
    </row>
    <row r="1012" spans="1:16">
      <c r="A1012">
        <v>1011</v>
      </c>
      <c r="B1012" t="s">
        <v>1070</v>
      </c>
      <c r="C1012">
        <v>216</v>
      </c>
      <c r="D1012">
        <v>179</v>
      </c>
      <c r="E1012">
        <v>156.97009527345901</v>
      </c>
      <c r="F1012">
        <v>1.2066687753404499</v>
      </c>
      <c r="G1012">
        <v>19351.905077126699</v>
      </c>
      <c r="H1012">
        <v>1307.75847132279</v>
      </c>
      <c r="I1012">
        <v>0.69309821652359604</v>
      </c>
      <c r="J1012">
        <v>0.14219309433327099</v>
      </c>
      <c r="K1012">
        <v>0.62698519709913203</v>
      </c>
      <c r="L1012" t="s">
        <v>38</v>
      </c>
      <c r="M1012" t="s">
        <v>34</v>
      </c>
      <c r="N1012" t="s">
        <v>35</v>
      </c>
      <c r="O1012">
        <v>0.66305743783182602</v>
      </c>
      <c r="P1012" t="s">
        <v>36</v>
      </c>
    </row>
    <row r="1013" spans="1:16">
      <c r="A1013">
        <v>1012</v>
      </c>
      <c r="B1013" t="s">
        <v>1071</v>
      </c>
      <c r="C1013">
        <v>212</v>
      </c>
      <c r="D1013">
        <v>379</v>
      </c>
      <c r="E1013">
        <v>145.79290045634801</v>
      </c>
      <c r="F1013">
        <v>0.55986371413137703</v>
      </c>
      <c r="G1013">
        <v>16694.085501323301</v>
      </c>
      <c r="H1013">
        <v>2722.2550454667298</v>
      </c>
      <c r="I1013">
        <v>0.60204716352883003</v>
      </c>
      <c r="J1013">
        <v>2.8308370739018599E-2</v>
      </c>
      <c r="K1013">
        <v>0.35838978426861601</v>
      </c>
      <c r="L1013" t="s">
        <v>41</v>
      </c>
      <c r="M1013" t="s">
        <v>34</v>
      </c>
      <c r="N1013" t="s">
        <v>35</v>
      </c>
      <c r="O1013">
        <v>0.74016055847405604</v>
      </c>
      <c r="P1013" t="s">
        <v>36</v>
      </c>
    </row>
    <row r="1014" spans="1:16">
      <c r="A1014">
        <v>1013</v>
      </c>
      <c r="B1014" t="s">
        <v>1072</v>
      </c>
      <c r="C1014">
        <v>249</v>
      </c>
      <c r="D1014">
        <v>174</v>
      </c>
      <c r="E1014">
        <v>157.39750076566301</v>
      </c>
      <c r="F1014">
        <v>1.4247116805584601</v>
      </c>
      <c r="G1014">
        <v>19457.433088468799</v>
      </c>
      <c r="H1014">
        <v>1636.7542877082201</v>
      </c>
      <c r="I1014">
        <v>0.67967483781849503</v>
      </c>
      <c r="J1014">
        <v>9.1270080816335503E-2</v>
      </c>
      <c r="K1014">
        <v>0.60897051230165899</v>
      </c>
      <c r="L1014" t="s">
        <v>257</v>
      </c>
      <c r="M1014" t="s">
        <v>34</v>
      </c>
      <c r="N1014" t="s">
        <v>35</v>
      </c>
      <c r="O1014">
        <v>0.73357128183320497</v>
      </c>
      <c r="P1014" t="s">
        <v>36</v>
      </c>
    </row>
    <row r="1015" spans="1:16">
      <c r="A1015">
        <v>1014</v>
      </c>
      <c r="B1015" t="s">
        <v>1073</v>
      </c>
      <c r="C1015">
        <v>244</v>
      </c>
      <c r="D1015">
        <v>379</v>
      </c>
      <c r="E1015">
        <v>210.57690313725601</v>
      </c>
      <c r="F1015">
        <v>0.643077770084586</v>
      </c>
      <c r="G1015">
        <v>34826.621838941399</v>
      </c>
      <c r="H1015">
        <v>4165.3182197576998</v>
      </c>
      <c r="I1015">
        <v>0.59150420605221499</v>
      </c>
      <c r="J1015">
        <v>2.5224632182208301E-2</v>
      </c>
      <c r="K1015">
        <v>0.47512409564286401</v>
      </c>
      <c r="L1015" t="s">
        <v>41</v>
      </c>
      <c r="M1015" t="s">
        <v>34</v>
      </c>
      <c r="N1015" t="s">
        <v>35</v>
      </c>
      <c r="O1015">
        <v>0.70323491444945796</v>
      </c>
      <c r="P1015" t="s">
        <v>36</v>
      </c>
    </row>
    <row r="1016" spans="1:16">
      <c r="A1016">
        <v>1015</v>
      </c>
      <c r="B1016" t="s">
        <v>1074</v>
      </c>
      <c r="C1016">
        <v>344</v>
      </c>
      <c r="D1016">
        <v>458</v>
      </c>
      <c r="E1016">
        <v>259.12828963752798</v>
      </c>
      <c r="F1016">
        <v>0.751550347327957</v>
      </c>
      <c r="G1016">
        <v>52737.5</v>
      </c>
      <c r="H1016">
        <v>2921.9952827692</v>
      </c>
      <c r="I1016">
        <v>0.82021380751029005</v>
      </c>
      <c r="J1016">
        <v>7.7619417898218399E-2</v>
      </c>
      <c r="K1016">
        <v>0.48008648156577099</v>
      </c>
      <c r="L1016" t="s">
        <v>44</v>
      </c>
      <c r="M1016" t="s">
        <v>34</v>
      </c>
      <c r="N1016" t="s">
        <v>35</v>
      </c>
      <c r="O1016">
        <v>0.74429873495766796</v>
      </c>
      <c r="P1016" t="s">
        <v>36</v>
      </c>
    </row>
    <row r="1017" spans="1:16">
      <c r="A1017">
        <v>1016</v>
      </c>
      <c r="B1017" t="s">
        <v>1075</v>
      </c>
      <c r="C1017">
        <v>280</v>
      </c>
      <c r="D1017">
        <v>421</v>
      </c>
      <c r="E1017">
        <v>250.95340400453401</v>
      </c>
      <c r="F1017">
        <v>0.66495634562668804</v>
      </c>
      <c r="G1017">
        <v>49462.5</v>
      </c>
      <c r="H1017">
        <v>2531.57898128033</v>
      </c>
      <c r="I1017">
        <v>0.838989816559504</v>
      </c>
      <c r="J1017">
        <v>9.6984641508113201E-2</v>
      </c>
      <c r="K1017">
        <v>0.54730290456431496</v>
      </c>
      <c r="L1017" t="s">
        <v>507</v>
      </c>
      <c r="M1017" t="s">
        <v>34</v>
      </c>
      <c r="N1017" t="s">
        <v>35</v>
      </c>
      <c r="O1017">
        <v>0.706350901148038</v>
      </c>
      <c r="P1017" t="s">
        <v>36</v>
      </c>
    </row>
    <row r="1018" spans="1:16">
      <c r="A1018">
        <v>1017</v>
      </c>
      <c r="B1018" t="s">
        <v>1076</v>
      </c>
      <c r="C1018">
        <v>320</v>
      </c>
      <c r="D1018">
        <v>443</v>
      </c>
      <c r="E1018">
        <v>250.127583703645</v>
      </c>
      <c r="F1018">
        <v>0.72343900793266303</v>
      </c>
      <c r="G1018">
        <v>49137.5</v>
      </c>
      <c r="H1018">
        <v>2469.86325204372</v>
      </c>
      <c r="I1018">
        <v>0.87673112387462204</v>
      </c>
      <c r="J1018">
        <v>0.101222510368804</v>
      </c>
      <c r="K1018">
        <v>0.51908094546414896</v>
      </c>
      <c r="L1018" t="s">
        <v>44</v>
      </c>
      <c r="M1018" t="s">
        <v>34</v>
      </c>
      <c r="N1018" t="s">
        <v>35</v>
      </c>
      <c r="O1018">
        <v>0.691438697748185</v>
      </c>
      <c r="P1018" t="s">
        <v>36</v>
      </c>
    </row>
    <row r="1019" spans="1:16">
      <c r="A1019">
        <v>1018</v>
      </c>
      <c r="B1019" t="s">
        <v>1077</v>
      </c>
      <c r="C1019">
        <v>452</v>
      </c>
      <c r="D1019">
        <v>190</v>
      </c>
      <c r="E1019">
        <v>248.46770901939399</v>
      </c>
      <c r="F1019">
        <v>2.3851100413727302</v>
      </c>
      <c r="G1019">
        <v>48487.5</v>
      </c>
      <c r="H1019">
        <v>1587.31491982937</v>
      </c>
      <c r="I1019">
        <v>0.61024517899888198</v>
      </c>
      <c r="J1019">
        <v>0.241831828644164</v>
      </c>
      <c r="K1019">
        <v>0.77117296222664</v>
      </c>
      <c r="L1019" t="s">
        <v>41</v>
      </c>
      <c r="M1019" t="s">
        <v>34</v>
      </c>
      <c r="N1019" t="s">
        <v>35</v>
      </c>
      <c r="O1019">
        <v>0.70760488268348298</v>
      </c>
      <c r="P1019" t="s">
        <v>36</v>
      </c>
    </row>
    <row r="1020" spans="1:16">
      <c r="A1020">
        <v>1019</v>
      </c>
      <c r="B1020" t="s">
        <v>1078</v>
      </c>
      <c r="C1020">
        <v>559</v>
      </c>
      <c r="D1020">
        <v>236</v>
      </c>
      <c r="E1020">
        <v>242.338965090035</v>
      </c>
      <c r="F1020">
        <v>2.3677236009924201</v>
      </c>
      <c r="G1020">
        <v>46125</v>
      </c>
      <c r="H1020">
        <v>2316.9343197345702</v>
      </c>
      <c r="I1020">
        <v>0.73952991757353004</v>
      </c>
      <c r="J1020">
        <v>0.10797390239827299</v>
      </c>
      <c r="K1020">
        <v>0.48610196285074397</v>
      </c>
      <c r="L1020" t="s">
        <v>44</v>
      </c>
      <c r="M1020" t="s">
        <v>34</v>
      </c>
      <c r="N1020" t="s">
        <v>35</v>
      </c>
      <c r="O1020">
        <v>0.82609266194512998</v>
      </c>
      <c r="P1020" t="s">
        <v>36</v>
      </c>
    </row>
    <row r="1021" spans="1:16">
      <c r="A1021">
        <v>1020</v>
      </c>
      <c r="B1021" t="s">
        <v>1079</v>
      </c>
      <c r="C1021">
        <v>384</v>
      </c>
      <c r="D1021">
        <v>275</v>
      </c>
      <c r="E1021">
        <v>240.6584380219</v>
      </c>
      <c r="F1021">
        <v>1.3937257717853799</v>
      </c>
      <c r="G1021">
        <v>45487.5</v>
      </c>
      <c r="H1021">
        <v>2478.8581997156102</v>
      </c>
      <c r="I1021">
        <v>0.60180233980381703</v>
      </c>
      <c r="J1021">
        <v>9.3024761301726294E-2</v>
      </c>
      <c r="K1021">
        <v>0.58969372873116199</v>
      </c>
      <c r="L1021" t="s">
        <v>41</v>
      </c>
      <c r="M1021" t="s">
        <v>34</v>
      </c>
      <c r="N1021" t="s">
        <v>35</v>
      </c>
      <c r="O1021">
        <v>0.71657569799057097</v>
      </c>
      <c r="P1021" t="s">
        <v>36</v>
      </c>
    </row>
    <row r="1022" spans="1:16">
      <c r="A1022">
        <v>1021</v>
      </c>
      <c r="B1022" t="s">
        <v>1080</v>
      </c>
      <c r="C1022">
        <v>259</v>
      </c>
      <c r="D1022">
        <v>345</v>
      </c>
      <c r="E1022">
        <v>238.33253909086201</v>
      </c>
      <c r="F1022">
        <v>0.75054466242985596</v>
      </c>
      <c r="G1022">
        <v>44612.5</v>
      </c>
      <c r="H1022">
        <v>2011.8733566999399</v>
      </c>
      <c r="I1022">
        <v>0.83084921132455603</v>
      </c>
      <c r="J1022">
        <v>0.13850490265679799</v>
      </c>
      <c r="K1022">
        <v>0.63471456517873004</v>
      </c>
      <c r="L1022" t="s">
        <v>41</v>
      </c>
      <c r="M1022" t="s">
        <v>34</v>
      </c>
      <c r="N1022" t="s">
        <v>35</v>
      </c>
      <c r="O1022">
        <v>0.75955018053017098</v>
      </c>
      <c r="P1022" t="s">
        <v>36</v>
      </c>
    </row>
    <row r="1023" spans="1:16">
      <c r="A1023">
        <v>1022</v>
      </c>
      <c r="B1023" t="s">
        <v>1081</v>
      </c>
      <c r="C1023">
        <v>419</v>
      </c>
      <c r="D1023">
        <v>217</v>
      </c>
      <c r="E1023">
        <v>236.45534781049599</v>
      </c>
      <c r="F1023">
        <v>1.9299848012324901</v>
      </c>
      <c r="G1023">
        <v>43912.5</v>
      </c>
      <c r="H1023">
        <v>2203.58908593655</v>
      </c>
      <c r="I1023">
        <v>0.84673621901892304</v>
      </c>
      <c r="J1023">
        <v>0.113641459150778</v>
      </c>
      <c r="K1023">
        <v>0.60506372717878099</v>
      </c>
      <c r="L1023" t="s">
        <v>111</v>
      </c>
      <c r="M1023" t="s">
        <v>34</v>
      </c>
      <c r="N1023" t="s">
        <v>35</v>
      </c>
      <c r="O1023">
        <v>0.76490326496253502</v>
      </c>
      <c r="P1023" t="s">
        <v>36</v>
      </c>
    </row>
    <row r="1024" spans="1:16">
      <c r="A1024">
        <v>1023</v>
      </c>
      <c r="B1024" t="s">
        <v>1082</v>
      </c>
      <c r="C1024">
        <v>171</v>
      </c>
      <c r="D1024">
        <v>238</v>
      </c>
      <c r="E1024">
        <v>164.274261967987</v>
      </c>
      <c r="F1024">
        <v>0.71847455510144198</v>
      </c>
      <c r="G1024">
        <v>21194.780869565198</v>
      </c>
      <c r="H1024">
        <v>1574.9509857857699</v>
      </c>
      <c r="I1024">
        <v>0.76250106508381399</v>
      </c>
      <c r="J1024">
        <v>0.107375378961586</v>
      </c>
      <c r="K1024">
        <v>0.64472375440817398</v>
      </c>
      <c r="L1024" t="s">
        <v>211</v>
      </c>
      <c r="M1024" t="s">
        <v>34</v>
      </c>
      <c r="N1024" t="s">
        <v>35</v>
      </c>
      <c r="O1024">
        <v>0.71822539359068305</v>
      </c>
      <c r="P1024" t="s">
        <v>36</v>
      </c>
    </row>
    <row r="1025" spans="1:16">
      <c r="A1025">
        <v>1024</v>
      </c>
      <c r="B1025" t="s">
        <v>1083</v>
      </c>
      <c r="C1025">
        <v>223</v>
      </c>
      <c r="D1025">
        <v>416</v>
      </c>
      <c r="E1025">
        <v>227.78171886250601</v>
      </c>
      <c r="F1025">
        <v>0.537282307897894</v>
      </c>
      <c r="G1025">
        <v>40750</v>
      </c>
      <c r="H1025">
        <v>1837.5230705738099</v>
      </c>
      <c r="I1025">
        <v>0.80560692501872799</v>
      </c>
      <c r="J1025">
        <v>0.151660287927188</v>
      </c>
      <c r="K1025">
        <v>0.58580413297394396</v>
      </c>
      <c r="L1025" t="s">
        <v>41</v>
      </c>
      <c r="M1025" t="s">
        <v>34</v>
      </c>
      <c r="N1025" t="s">
        <v>35</v>
      </c>
      <c r="O1025">
        <v>0.70707557624034001</v>
      </c>
      <c r="P1025" t="s">
        <v>36</v>
      </c>
    </row>
    <row r="1026" spans="1:16">
      <c r="A1026">
        <v>1025</v>
      </c>
      <c r="B1026" t="s">
        <v>1084</v>
      </c>
      <c r="C1026">
        <v>142</v>
      </c>
      <c r="D1026">
        <v>279</v>
      </c>
      <c r="E1026">
        <v>168.26074837506101</v>
      </c>
      <c r="F1026">
        <v>0.50781244132667103</v>
      </c>
      <c r="G1026">
        <v>22235.941037807199</v>
      </c>
      <c r="H1026">
        <v>2383.1940275147699</v>
      </c>
      <c r="I1026">
        <v>0.79474348006409601</v>
      </c>
      <c r="J1026">
        <v>4.9197900987420801E-2</v>
      </c>
      <c r="K1026">
        <v>0.62749563787665297</v>
      </c>
      <c r="L1026" t="s">
        <v>277</v>
      </c>
      <c r="M1026" t="s">
        <v>34</v>
      </c>
      <c r="N1026" t="s">
        <v>35</v>
      </c>
      <c r="O1026">
        <v>0.64601631315256303</v>
      </c>
      <c r="P1026" t="s">
        <v>36</v>
      </c>
    </row>
    <row r="1027" spans="1:16">
      <c r="A1027">
        <v>1026</v>
      </c>
      <c r="B1027" t="s">
        <v>1085</v>
      </c>
      <c r="C1027">
        <v>159</v>
      </c>
      <c r="D1027">
        <v>191</v>
      </c>
      <c r="E1027">
        <v>142.03337318215401</v>
      </c>
      <c r="F1027">
        <v>0.83148909139627303</v>
      </c>
      <c r="G1027">
        <v>15844.2134325142</v>
      </c>
      <c r="H1027">
        <v>924.89297298275903</v>
      </c>
      <c r="I1027">
        <v>0.50290973059399002</v>
      </c>
      <c r="J1027">
        <v>0.232754233167317</v>
      </c>
      <c r="K1027">
        <v>0.76135414062779005</v>
      </c>
      <c r="L1027" t="s">
        <v>58</v>
      </c>
      <c r="M1027" t="s">
        <v>34</v>
      </c>
      <c r="N1027" t="s">
        <v>35</v>
      </c>
      <c r="O1027">
        <v>0.76007909467837298</v>
      </c>
      <c r="P1027" t="s">
        <v>36</v>
      </c>
    </row>
    <row r="1028" spans="1:16">
      <c r="A1028">
        <v>1027</v>
      </c>
      <c r="B1028" t="s">
        <v>1086</v>
      </c>
      <c r="C1028">
        <v>298</v>
      </c>
      <c r="D1028">
        <v>230</v>
      </c>
      <c r="E1028">
        <v>198.93570573769199</v>
      </c>
      <c r="F1028">
        <v>1.29620842901415</v>
      </c>
      <c r="G1028">
        <v>31082.4582703214</v>
      </c>
      <c r="H1028">
        <v>3337.6156365484799</v>
      </c>
      <c r="I1028">
        <v>0.63008554189353705</v>
      </c>
      <c r="J1028">
        <v>3.5063283284747497E-2</v>
      </c>
      <c r="K1028">
        <v>0.598288030806291</v>
      </c>
      <c r="L1028" t="s">
        <v>41</v>
      </c>
      <c r="M1028" t="s">
        <v>34</v>
      </c>
      <c r="N1028" t="s">
        <v>35</v>
      </c>
      <c r="O1028">
        <v>0.82157688090011505</v>
      </c>
      <c r="P1028" t="s">
        <v>36</v>
      </c>
    </row>
    <row r="1029" spans="1:16">
      <c r="A1029">
        <v>1028</v>
      </c>
      <c r="B1029" t="s">
        <v>1087</v>
      </c>
      <c r="C1029">
        <v>187</v>
      </c>
      <c r="D1029">
        <v>176</v>
      </c>
      <c r="E1029">
        <v>131.33370211582701</v>
      </c>
      <c r="F1029">
        <v>1.06191950464396</v>
      </c>
      <c r="G1029">
        <v>13546.972667296801</v>
      </c>
      <c r="H1029">
        <v>1736.57721989642</v>
      </c>
      <c r="I1029">
        <v>0.73453160058602796</v>
      </c>
      <c r="J1029">
        <v>5.6449996473260003E-2</v>
      </c>
      <c r="K1029">
        <v>0.50909893203449696</v>
      </c>
      <c r="L1029" t="s">
        <v>41</v>
      </c>
      <c r="M1029" t="s">
        <v>34</v>
      </c>
      <c r="N1029" t="s">
        <v>35</v>
      </c>
      <c r="O1029">
        <v>0.710541759879599</v>
      </c>
      <c r="P1029" t="s">
        <v>36</v>
      </c>
    </row>
    <row r="1030" spans="1:16">
      <c r="A1030">
        <v>1029</v>
      </c>
      <c r="B1030" t="s">
        <v>1088</v>
      </c>
      <c r="C1030">
        <v>126</v>
      </c>
      <c r="D1030">
        <v>183</v>
      </c>
      <c r="E1030">
        <v>123.32276019325801</v>
      </c>
      <c r="F1030">
        <v>0.68839352666305298</v>
      </c>
      <c r="G1030">
        <v>11944.7304669187</v>
      </c>
      <c r="H1030">
        <v>1251.2429517108501</v>
      </c>
      <c r="I1030">
        <v>0.78826701167887803</v>
      </c>
      <c r="J1030">
        <v>9.5874459844463106E-2</v>
      </c>
      <c r="K1030">
        <v>0.63440376387375896</v>
      </c>
      <c r="L1030" t="s">
        <v>38</v>
      </c>
      <c r="M1030" t="s">
        <v>34</v>
      </c>
      <c r="N1030" t="s">
        <v>35</v>
      </c>
      <c r="O1030">
        <v>0.664187574252049</v>
      </c>
      <c r="P1030" t="s">
        <v>36</v>
      </c>
    </row>
    <row r="1031" spans="1:16">
      <c r="A1031">
        <v>1030</v>
      </c>
      <c r="B1031" t="s">
        <v>1089</v>
      </c>
      <c r="C1031">
        <v>229</v>
      </c>
      <c r="D1031">
        <v>136</v>
      </c>
      <c r="E1031">
        <v>137.33771342330701</v>
      </c>
      <c r="F1031">
        <v>1.6846845581295</v>
      </c>
      <c r="G1031">
        <v>14813.9033274102</v>
      </c>
      <c r="H1031">
        <v>1335.9226865869</v>
      </c>
      <c r="I1031">
        <v>0.77091872328979205</v>
      </c>
      <c r="J1031">
        <v>0.10430778425538199</v>
      </c>
      <c r="K1031">
        <v>0.666686733690526</v>
      </c>
      <c r="L1031" t="s">
        <v>33</v>
      </c>
      <c r="M1031" t="s">
        <v>34</v>
      </c>
      <c r="N1031" t="s">
        <v>35</v>
      </c>
      <c r="O1031">
        <v>0.92027815499398702</v>
      </c>
      <c r="P1031" t="s">
        <v>36</v>
      </c>
    </row>
    <row r="1032" spans="1:16">
      <c r="A1032">
        <v>1031</v>
      </c>
      <c r="B1032" t="s">
        <v>1090</v>
      </c>
      <c r="C1032">
        <v>149</v>
      </c>
      <c r="D1032">
        <v>167</v>
      </c>
      <c r="E1032">
        <v>147.597026150842</v>
      </c>
      <c r="F1032">
        <v>0.89337995738050102</v>
      </c>
      <c r="G1032">
        <v>17109.8064136106</v>
      </c>
      <c r="H1032">
        <v>757.05291338153495</v>
      </c>
      <c r="I1032">
        <v>0.74993090508556903</v>
      </c>
      <c r="J1032">
        <v>0.375147874028817</v>
      </c>
      <c r="K1032">
        <v>0.86902955497678602</v>
      </c>
      <c r="L1032" t="s">
        <v>38</v>
      </c>
      <c r="M1032" t="s">
        <v>34</v>
      </c>
      <c r="N1032" t="s">
        <v>35</v>
      </c>
      <c r="O1032">
        <v>0.69529188934927499</v>
      </c>
      <c r="P1032" t="s">
        <v>36</v>
      </c>
    </row>
    <row r="1033" spans="1:16">
      <c r="A1033">
        <v>1032</v>
      </c>
      <c r="B1033" t="s">
        <v>1091</v>
      </c>
      <c r="C1033">
        <v>441</v>
      </c>
      <c r="D1033">
        <v>222</v>
      </c>
      <c r="E1033">
        <v>219.78062978431501</v>
      </c>
      <c r="F1033">
        <v>1.991068799365</v>
      </c>
      <c r="G1033">
        <v>37937.5</v>
      </c>
      <c r="H1033">
        <v>2892.7059596776999</v>
      </c>
      <c r="I1033">
        <v>0.68521995735633701</v>
      </c>
      <c r="J1033">
        <v>5.6973118494273299E-2</v>
      </c>
      <c r="K1033">
        <v>0.50074245174063703</v>
      </c>
      <c r="L1033" t="s">
        <v>106</v>
      </c>
      <c r="M1033" t="s">
        <v>34</v>
      </c>
      <c r="N1033" t="s">
        <v>35</v>
      </c>
      <c r="O1033">
        <v>0.68649460194943801</v>
      </c>
      <c r="P1033" t="s">
        <v>36</v>
      </c>
    </row>
    <row r="1034" spans="1:16">
      <c r="A1034">
        <v>1033</v>
      </c>
      <c r="B1034" t="s">
        <v>1092</v>
      </c>
      <c r="C1034">
        <v>287</v>
      </c>
      <c r="D1034">
        <v>277</v>
      </c>
      <c r="E1034">
        <v>217.414392573935</v>
      </c>
      <c r="F1034">
        <v>1.0348563405900799</v>
      </c>
      <c r="G1034">
        <v>37125</v>
      </c>
      <c r="H1034">
        <v>1768.5281229019199</v>
      </c>
      <c r="I1034">
        <v>0.79209173247662601</v>
      </c>
      <c r="J1034">
        <v>0.149160003798294</v>
      </c>
      <c r="K1034">
        <v>0.61733527333194804</v>
      </c>
      <c r="L1034" t="s">
        <v>33</v>
      </c>
      <c r="M1034" t="s">
        <v>34</v>
      </c>
      <c r="N1034" t="s">
        <v>35</v>
      </c>
      <c r="O1034">
        <v>0.89317371363512899</v>
      </c>
      <c r="P1034" t="s">
        <v>36</v>
      </c>
    </row>
    <row r="1035" spans="1:16">
      <c r="A1035">
        <v>1034</v>
      </c>
      <c r="B1035" t="s">
        <v>1093</v>
      </c>
      <c r="C1035">
        <v>264</v>
      </c>
      <c r="D1035">
        <v>121</v>
      </c>
      <c r="E1035">
        <v>155.24687865808701</v>
      </c>
      <c r="F1035">
        <v>2.1738308812522802</v>
      </c>
      <c r="G1035">
        <v>18929.3471387524</v>
      </c>
      <c r="H1035">
        <v>1071.4856041829501</v>
      </c>
      <c r="I1035">
        <v>0.70059350107903196</v>
      </c>
      <c r="J1035">
        <v>0.207191921791755</v>
      </c>
      <c r="K1035">
        <v>0.70045043806339102</v>
      </c>
      <c r="L1035" t="s">
        <v>55</v>
      </c>
      <c r="M1035" t="s">
        <v>34</v>
      </c>
      <c r="N1035" t="s">
        <v>35</v>
      </c>
      <c r="O1035">
        <v>0.77539301262330096</v>
      </c>
      <c r="P1035" t="s">
        <v>36</v>
      </c>
    </row>
    <row r="1036" spans="1:16">
      <c r="A1036">
        <v>1035</v>
      </c>
      <c r="B1036" t="s">
        <v>1094</v>
      </c>
      <c r="C1036">
        <v>168</v>
      </c>
      <c r="D1036">
        <v>147</v>
      </c>
      <c r="E1036">
        <v>137.63158879226299</v>
      </c>
      <c r="F1036">
        <v>1.14169633276277</v>
      </c>
      <c r="G1036">
        <v>14877.368765217399</v>
      </c>
      <c r="H1036">
        <v>803.94160903370903</v>
      </c>
      <c r="I1036">
        <v>0.62836723589315502</v>
      </c>
      <c r="J1036">
        <v>0.28925906535582102</v>
      </c>
      <c r="K1036">
        <v>0.80796209448933298</v>
      </c>
      <c r="L1036" t="s">
        <v>38</v>
      </c>
      <c r="M1036" t="s">
        <v>34</v>
      </c>
      <c r="N1036" t="s">
        <v>35</v>
      </c>
      <c r="O1036">
        <v>0.77785219183285703</v>
      </c>
      <c r="P1036" t="s">
        <v>36</v>
      </c>
    </row>
    <row r="1037" spans="1:16">
      <c r="A1037">
        <v>1036</v>
      </c>
      <c r="B1037" t="s">
        <v>1095</v>
      </c>
      <c r="C1037">
        <v>206</v>
      </c>
      <c r="D1037">
        <v>127</v>
      </c>
      <c r="E1037">
        <v>111.19690007599</v>
      </c>
      <c r="F1037">
        <v>1.6180257510729601</v>
      </c>
      <c r="G1037">
        <v>9711.2524015122908</v>
      </c>
      <c r="H1037">
        <v>2133.44846957352</v>
      </c>
      <c r="I1037">
        <v>0.84184408419128798</v>
      </c>
      <c r="J1037">
        <v>2.6811480183106699E-2</v>
      </c>
      <c r="K1037">
        <v>0.42040987034713501</v>
      </c>
      <c r="L1037" t="s">
        <v>74</v>
      </c>
      <c r="M1037" t="s">
        <v>34</v>
      </c>
      <c r="N1037" t="s">
        <v>35</v>
      </c>
      <c r="O1037">
        <v>0.66533707667809805</v>
      </c>
      <c r="P1037" t="s">
        <v>36</v>
      </c>
    </row>
    <row r="1038" spans="1:16">
      <c r="A1038">
        <v>1037</v>
      </c>
      <c r="B1038" t="s">
        <v>1096</v>
      </c>
      <c r="C1038">
        <v>231</v>
      </c>
      <c r="D1038">
        <v>386</v>
      </c>
      <c r="E1038">
        <v>215.834779039426</v>
      </c>
      <c r="F1038">
        <v>0.59689044933529001</v>
      </c>
      <c r="G1038">
        <v>36587.5</v>
      </c>
      <c r="H1038">
        <v>1942.8784090280501</v>
      </c>
      <c r="I1038">
        <v>0.52068620683079103</v>
      </c>
      <c r="J1038">
        <v>0.121801140639369</v>
      </c>
      <c r="K1038">
        <v>0.57640803465931501</v>
      </c>
      <c r="L1038" t="s">
        <v>44</v>
      </c>
      <c r="M1038" t="s">
        <v>34</v>
      </c>
      <c r="N1038" t="s">
        <v>35</v>
      </c>
      <c r="O1038">
        <v>0.78483395751613105</v>
      </c>
      <c r="P1038" t="s">
        <v>36</v>
      </c>
    </row>
    <row r="1039" spans="1:16">
      <c r="A1039">
        <v>1038</v>
      </c>
      <c r="B1039" t="s">
        <v>1097</v>
      </c>
      <c r="C1039">
        <v>210</v>
      </c>
      <c r="D1039">
        <v>245</v>
      </c>
      <c r="E1039">
        <v>179.22265457971201</v>
      </c>
      <c r="F1039">
        <v>0.85968819599109103</v>
      </c>
      <c r="G1039">
        <v>25227.585843856301</v>
      </c>
      <c r="H1039">
        <v>2563.12127587951</v>
      </c>
      <c r="I1039">
        <v>0.63996431208893301</v>
      </c>
      <c r="J1039">
        <v>4.8255547279727098E-2</v>
      </c>
      <c r="K1039">
        <v>0.57077283151855895</v>
      </c>
      <c r="L1039" t="s">
        <v>41</v>
      </c>
      <c r="M1039" t="s">
        <v>34</v>
      </c>
      <c r="N1039" t="s">
        <v>35</v>
      </c>
      <c r="O1039">
        <v>0.77863004049505402</v>
      </c>
      <c r="P1039" t="s">
        <v>36</v>
      </c>
    </row>
    <row r="1040" spans="1:16">
      <c r="A1040">
        <v>1039</v>
      </c>
      <c r="B1040" t="s">
        <v>1098</v>
      </c>
      <c r="C1040">
        <v>121</v>
      </c>
      <c r="D1040">
        <v>287</v>
      </c>
      <c r="E1040">
        <v>130.10387264302</v>
      </c>
      <c r="F1040">
        <v>0.42010429128175297</v>
      </c>
      <c r="G1040">
        <v>13294.448595085099</v>
      </c>
      <c r="H1040">
        <v>1700.1638967020599</v>
      </c>
      <c r="I1040">
        <v>0.83534095485196802</v>
      </c>
      <c r="J1040">
        <v>5.77961106554679E-2</v>
      </c>
      <c r="K1040">
        <v>0.50718137435571797</v>
      </c>
      <c r="L1040" t="s">
        <v>41</v>
      </c>
      <c r="M1040" t="s">
        <v>34</v>
      </c>
      <c r="N1040" t="s">
        <v>35</v>
      </c>
      <c r="O1040">
        <v>0.78437804446651105</v>
      </c>
      <c r="P1040" t="s">
        <v>36</v>
      </c>
    </row>
    <row r="1041" spans="1:16">
      <c r="A1041">
        <v>1040</v>
      </c>
      <c r="B1041" t="s">
        <v>1099</v>
      </c>
      <c r="C1041">
        <v>195</v>
      </c>
      <c r="D1041">
        <v>159</v>
      </c>
      <c r="E1041">
        <v>136.30450719542199</v>
      </c>
      <c r="F1041">
        <v>1.22198529660393</v>
      </c>
      <c r="G1041">
        <v>14591.848610585999</v>
      </c>
      <c r="H1041">
        <v>1363.3064457964899</v>
      </c>
      <c r="I1041">
        <v>0.62001271972000704</v>
      </c>
      <c r="J1041">
        <v>9.8658203521759899E-2</v>
      </c>
      <c r="K1041">
        <v>0.63074204946996504</v>
      </c>
      <c r="L1041" t="s">
        <v>41</v>
      </c>
      <c r="M1041" t="s">
        <v>34</v>
      </c>
      <c r="N1041" t="s">
        <v>35</v>
      </c>
      <c r="O1041">
        <v>0.78470245599021005</v>
      </c>
      <c r="P1041" t="s">
        <v>36</v>
      </c>
    </row>
    <row r="1042" spans="1:16">
      <c r="A1042">
        <v>1041</v>
      </c>
      <c r="B1042" t="s">
        <v>1100</v>
      </c>
      <c r="C1042">
        <v>317</v>
      </c>
      <c r="D1042">
        <v>252</v>
      </c>
      <c r="E1042">
        <v>209.701003279171</v>
      </c>
      <c r="F1042">
        <v>1.25570221920141</v>
      </c>
      <c r="G1042">
        <v>34537.5</v>
      </c>
      <c r="H1042">
        <v>2172.5840336084402</v>
      </c>
      <c r="I1042">
        <v>0.78390551623030802</v>
      </c>
      <c r="J1042">
        <v>9.1949123734033994E-2</v>
      </c>
      <c r="K1042">
        <v>0.54821428571428599</v>
      </c>
      <c r="L1042" t="s">
        <v>38</v>
      </c>
      <c r="M1042" t="s">
        <v>34</v>
      </c>
      <c r="N1042" t="s">
        <v>35</v>
      </c>
      <c r="O1042">
        <v>0.76440974840752396</v>
      </c>
      <c r="P1042" t="s">
        <v>36</v>
      </c>
    </row>
    <row r="1043" spans="1:16">
      <c r="A1043">
        <v>1042</v>
      </c>
      <c r="B1043" t="s">
        <v>1101</v>
      </c>
      <c r="C1043">
        <v>121</v>
      </c>
      <c r="D1043">
        <v>258</v>
      </c>
      <c r="E1043">
        <v>139.85013867324699</v>
      </c>
      <c r="F1043">
        <v>0.46972859533012501</v>
      </c>
      <c r="G1043">
        <v>15360.865414366701</v>
      </c>
      <c r="H1043">
        <v>1188.66859597237</v>
      </c>
      <c r="I1043">
        <v>0.64704069230190397</v>
      </c>
      <c r="J1043">
        <v>0.13661675642946</v>
      </c>
      <c r="K1043">
        <v>0.63596253722893603</v>
      </c>
      <c r="L1043" t="s">
        <v>41</v>
      </c>
      <c r="M1043" t="s">
        <v>34</v>
      </c>
      <c r="N1043" t="s">
        <v>35</v>
      </c>
      <c r="O1043">
        <v>0.73024494486853897</v>
      </c>
      <c r="P1043" t="s">
        <v>36</v>
      </c>
    </row>
    <row r="1044" spans="1:16">
      <c r="A1044">
        <v>1043</v>
      </c>
      <c r="B1044" t="s">
        <v>1102</v>
      </c>
      <c r="C1044">
        <v>251</v>
      </c>
      <c r="D1044">
        <v>258</v>
      </c>
      <c r="E1044">
        <v>207.02759761598799</v>
      </c>
      <c r="F1044">
        <v>0.971559660255358</v>
      </c>
      <c r="G1044">
        <v>33662.5</v>
      </c>
      <c r="H1044">
        <v>1493.17278444767</v>
      </c>
      <c r="I1044">
        <v>0.65278595836407405</v>
      </c>
      <c r="J1044">
        <v>0.18973004043179501</v>
      </c>
      <c r="K1044">
        <v>0.67816670863762296</v>
      </c>
      <c r="L1044" t="s">
        <v>55</v>
      </c>
      <c r="M1044" t="s">
        <v>34</v>
      </c>
      <c r="N1044" t="s">
        <v>35</v>
      </c>
      <c r="O1044">
        <v>0.70474464009372095</v>
      </c>
      <c r="P1044" t="s">
        <v>36</v>
      </c>
    </row>
    <row r="1045" spans="1:16">
      <c r="A1045">
        <v>1044</v>
      </c>
      <c r="B1045" t="s">
        <v>1103</v>
      </c>
      <c r="C1045">
        <v>388</v>
      </c>
      <c r="D1045">
        <v>235</v>
      </c>
      <c r="E1045">
        <v>206.71986411608799</v>
      </c>
      <c r="F1045">
        <v>1.6512041831678601</v>
      </c>
      <c r="G1045">
        <v>33562.5</v>
      </c>
      <c r="H1045">
        <v>2379.1525751352301</v>
      </c>
      <c r="I1045">
        <v>0.50276029151088197</v>
      </c>
      <c r="J1045">
        <v>7.4510860435309897E-2</v>
      </c>
      <c r="K1045">
        <v>0.46253229974160198</v>
      </c>
      <c r="L1045" t="s">
        <v>58</v>
      </c>
      <c r="M1045" t="s">
        <v>34</v>
      </c>
      <c r="N1045" t="s">
        <v>35</v>
      </c>
      <c r="O1045">
        <v>0.85997745956239602</v>
      </c>
      <c r="P1045" t="s">
        <v>36</v>
      </c>
    </row>
    <row r="1046" spans="1:16">
      <c r="A1046">
        <v>1045</v>
      </c>
      <c r="B1046" t="s">
        <v>1104</v>
      </c>
      <c r="C1046">
        <v>244</v>
      </c>
      <c r="D1046">
        <v>395</v>
      </c>
      <c r="E1046">
        <v>206.565825447815</v>
      </c>
      <c r="F1046">
        <v>0.61692644050585199</v>
      </c>
      <c r="G1046">
        <v>33512.5</v>
      </c>
      <c r="H1046">
        <v>1963.58908593655</v>
      </c>
      <c r="I1046">
        <v>0.80944971495434004</v>
      </c>
      <c r="J1046">
        <v>0.109223344784435</v>
      </c>
      <c r="K1046">
        <v>0.50872865275142298</v>
      </c>
      <c r="L1046" t="s">
        <v>111</v>
      </c>
      <c r="M1046" t="s">
        <v>34</v>
      </c>
      <c r="N1046" t="s">
        <v>35</v>
      </c>
      <c r="O1046">
        <v>0.73786218358793798</v>
      </c>
      <c r="P1046" t="s">
        <v>36</v>
      </c>
    </row>
    <row r="1047" spans="1:16">
      <c r="A1047">
        <v>1046</v>
      </c>
      <c r="B1047" t="s">
        <v>1105</v>
      </c>
      <c r="C1047">
        <v>234</v>
      </c>
      <c r="D1047">
        <v>112</v>
      </c>
      <c r="E1047">
        <v>132.21189560874001</v>
      </c>
      <c r="F1047">
        <v>2.0975609756097602</v>
      </c>
      <c r="G1047">
        <v>13728.748382608699</v>
      </c>
      <c r="H1047">
        <v>1377.67858929261</v>
      </c>
      <c r="I1047">
        <v>0.72260058596233001</v>
      </c>
      <c r="J1047">
        <v>9.0896045937288894E-2</v>
      </c>
      <c r="K1047">
        <v>0.67592606143984102</v>
      </c>
      <c r="L1047" t="s">
        <v>41</v>
      </c>
      <c r="M1047" t="s">
        <v>34</v>
      </c>
      <c r="N1047" t="s">
        <v>35</v>
      </c>
      <c r="O1047">
        <v>0.77114794236325201</v>
      </c>
      <c r="P1047" t="s">
        <v>36</v>
      </c>
    </row>
    <row r="1048" spans="1:16">
      <c r="A1048">
        <v>1047</v>
      </c>
      <c r="B1048" t="s">
        <v>1106</v>
      </c>
      <c r="C1048">
        <v>113</v>
      </c>
      <c r="D1048">
        <v>191</v>
      </c>
      <c r="E1048">
        <v>121.994372661017</v>
      </c>
      <c r="F1048">
        <v>0.59142857142857097</v>
      </c>
      <c r="G1048">
        <v>11688.7878816635</v>
      </c>
      <c r="H1048">
        <v>1067.7399295045</v>
      </c>
      <c r="I1048">
        <v>0.66917552130187397</v>
      </c>
      <c r="J1048">
        <v>0.128839305008661</v>
      </c>
      <c r="K1048">
        <v>0.63470912964876003</v>
      </c>
      <c r="L1048" t="s">
        <v>111</v>
      </c>
      <c r="M1048" t="s">
        <v>34</v>
      </c>
      <c r="N1048" t="s">
        <v>35</v>
      </c>
      <c r="O1048">
        <v>0.74070912652561705</v>
      </c>
      <c r="P1048" t="s">
        <v>36</v>
      </c>
    </row>
    <row r="1049" spans="1:16">
      <c r="A1049">
        <v>1048</v>
      </c>
      <c r="B1049" t="s">
        <v>1107</v>
      </c>
      <c r="C1049">
        <v>154</v>
      </c>
      <c r="D1049">
        <v>230</v>
      </c>
      <c r="E1049">
        <v>149.35339124383299</v>
      </c>
      <c r="F1049">
        <v>0.66984152067383596</v>
      </c>
      <c r="G1049">
        <v>17519.433454820399</v>
      </c>
      <c r="H1049">
        <v>2122.5817307014099</v>
      </c>
      <c r="I1049">
        <v>0.63945481825619899</v>
      </c>
      <c r="J1049">
        <v>4.88653572322559E-2</v>
      </c>
      <c r="K1049">
        <v>0.57996172032217896</v>
      </c>
      <c r="L1049" t="s">
        <v>38</v>
      </c>
      <c r="M1049" t="s">
        <v>34</v>
      </c>
      <c r="N1049" t="s">
        <v>35</v>
      </c>
      <c r="O1049">
        <v>0.76485691712334603</v>
      </c>
      <c r="P1049" t="s">
        <v>36</v>
      </c>
    </row>
    <row r="1050" spans="1:16">
      <c r="A1050">
        <v>1049</v>
      </c>
      <c r="B1050" t="s">
        <v>1108</v>
      </c>
      <c r="C1050">
        <v>102</v>
      </c>
      <c r="D1050">
        <v>127</v>
      </c>
      <c r="E1050">
        <v>87.997891815618402</v>
      </c>
      <c r="F1050">
        <v>0.80328198969758002</v>
      </c>
      <c r="G1050">
        <v>6081.8319663516104</v>
      </c>
      <c r="H1050">
        <v>666.49202922416805</v>
      </c>
      <c r="I1050">
        <v>0.52678726057028202</v>
      </c>
      <c r="J1050">
        <v>0.17204987487687201</v>
      </c>
      <c r="K1050">
        <v>0.68427565678355795</v>
      </c>
      <c r="L1050" t="s">
        <v>106</v>
      </c>
      <c r="M1050" t="s">
        <v>34</v>
      </c>
      <c r="N1050" t="s">
        <v>35</v>
      </c>
      <c r="O1050">
        <v>0.721782329193424</v>
      </c>
      <c r="P1050" t="s">
        <v>36</v>
      </c>
    </row>
    <row r="1051" spans="1:16">
      <c r="A1051">
        <v>1050</v>
      </c>
      <c r="B1051" t="s">
        <v>1109</v>
      </c>
      <c r="C1051">
        <v>121</v>
      </c>
      <c r="D1051">
        <v>148</v>
      </c>
      <c r="E1051">
        <v>108.52956012376499</v>
      </c>
      <c r="F1051">
        <v>0.81831054874192699</v>
      </c>
      <c r="G1051">
        <v>9250.9421886578493</v>
      </c>
      <c r="H1051">
        <v>750.48760720470705</v>
      </c>
      <c r="I1051">
        <v>0.70481952644924795</v>
      </c>
      <c r="J1051">
        <v>0.206399566448869</v>
      </c>
      <c r="K1051">
        <v>0.72380830552034503</v>
      </c>
      <c r="L1051" t="s">
        <v>41</v>
      </c>
      <c r="M1051" t="s">
        <v>34</v>
      </c>
      <c r="N1051" t="s">
        <v>35</v>
      </c>
      <c r="O1051">
        <v>0.75762156774529799</v>
      </c>
      <c r="P1051" t="s">
        <v>36</v>
      </c>
    </row>
    <row r="1052" spans="1:16">
      <c r="A1052">
        <v>1051</v>
      </c>
      <c r="B1052" t="s">
        <v>1110</v>
      </c>
      <c r="C1052">
        <v>93</v>
      </c>
      <c r="D1052">
        <v>110</v>
      </c>
      <c r="E1052">
        <v>90.152168596718496</v>
      </c>
      <c r="F1052">
        <v>0.84986591276325396</v>
      </c>
      <c r="G1052">
        <v>6383.2556381852601</v>
      </c>
      <c r="H1052">
        <v>545.25338402820705</v>
      </c>
      <c r="I1052">
        <v>0.68596631239036998</v>
      </c>
      <c r="J1052">
        <v>0.26980833522136999</v>
      </c>
      <c r="K1052">
        <v>0.76782936727870799</v>
      </c>
      <c r="L1052" t="s">
        <v>44</v>
      </c>
      <c r="M1052" t="s">
        <v>34</v>
      </c>
      <c r="N1052" t="s">
        <v>35</v>
      </c>
      <c r="O1052">
        <v>0.78640625394860297</v>
      </c>
      <c r="P1052" t="s">
        <v>36</v>
      </c>
    </row>
    <row r="1053" spans="1:16">
      <c r="A1053">
        <v>1052</v>
      </c>
      <c r="B1053" t="s">
        <v>1111</v>
      </c>
      <c r="C1053">
        <v>202</v>
      </c>
      <c r="D1053">
        <v>304</v>
      </c>
      <c r="E1053">
        <v>188.011470024331</v>
      </c>
      <c r="F1053">
        <v>0.665029749976357</v>
      </c>
      <c r="G1053">
        <v>27762.5</v>
      </c>
      <c r="H1053">
        <v>1695.5991905927699</v>
      </c>
      <c r="I1053">
        <v>0.78037976636739104</v>
      </c>
      <c r="J1053">
        <v>0.121345041466009</v>
      </c>
      <c r="K1053">
        <v>0.61763070077864302</v>
      </c>
      <c r="L1053" t="s">
        <v>74</v>
      </c>
      <c r="M1053" t="s">
        <v>34</v>
      </c>
      <c r="N1053" t="s">
        <v>35</v>
      </c>
      <c r="O1053">
        <v>0.69391072374351503</v>
      </c>
      <c r="P1053" t="s">
        <v>36</v>
      </c>
    </row>
    <row r="1054" spans="1:16">
      <c r="A1054">
        <v>1053</v>
      </c>
      <c r="B1054" t="s">
        <v>1112</v>
      </c>
      <c r="C1054">
        <v>103</v>
      </c>
      <c r="D1054">
        <v>177</v>
      </c>
      <c r="E1054">
        <v>98.892330306780295</v>
      </c>
      <c r="F1054">
        <v>0.581607601315416</v>
      </c>
      <c r="G1054">
        <v>7680.9529156899798</v>
      </c>
      <c r="H1054">
        <v>1424.87726367287</v>
      </c>
      <c r="I1054">
        <v>0.62130837854589505</v>
      </c>
      <c r="J1054">
        <v>4.7541190585422798E-2</v>
      </c>
      <c r="K1054">
        <v>0.46519457372016998</v>
      </c>
      <c r="L1054" t="s">
        <v>106</v>
      </c>
      <c r="M1054" t="s">
        <v>34</v>
      </c>
      <c r="N1054" t="s">
        <v>35</v>
      </c>
      <c r="O1054">
        <v>0.67717479191173902</v>
      </c>
      <c r="P1054" t="s">
        <v>36</v>
      </c>
    </row>
    <row r="1055" spans="1:16">
      <c r="A1055">
        <v>1054</v>
      </c>
      <c r="B1055" t="s">
        <v>1113</v>
      </c>
      <c r="C1055">
        <v>245</v>
      </c>
      <c r="D1055">
        <v>247</v>
      </c>
      <c r="E1055">
        <v>182.992349639363</v>
      </c>
      <c r="F1055">
        <v>0.99175833283860504</v>
      </c>
      <c r="G1055">
        <v>26300</v>
      </c>
      <c r="H1055">
        <v>1775.09666442871</v>
      </c>
      <c r="I1055">
        <v>0.47065005604655602</v>
      </c>
      <c r="J1055">
        <v>0.104886983787115</v>
      </c>
      <c r="K1055">
        <v>0.53131313131313096</v>
      </c>
      <c r="L1055" t="s">
        <v>44</v>
      </c>
      <c r="M1055" t="s">
        <v>34</v>
      </c>
      <c r="N1055" t="s">
        <v>35</v>
      </c>
      <c r="O1055">
        <v>0.79843739327493901</v>
      </c>
      <c r="P1055" t="s">
        <v>36</v>
      </c>
    </row>
    <row r="1056" spans="1:16">
      <c r="A1056">
        <v>1055</v>
      </c>
      <c r="B1056" t="s">
        <v>1114</v>
      </c>
      <c r="C1056">
        <v>417</v>
      </c>
      <c r="D1056">
        <v>94</v>
      </c>
      <c r="E1056">
        <v>181.24453165314301</v>
      </c>
      <c r="F1056">
        <v>4.4336282144598904</v>
      </c>
      <c r="G1056">
        <v>25800</v>
      </c>
      <c r="H1056">
        <v>1029.41124916077</v>
      </c>
      <c r="I1056">
        <v>0.90079126990268099</v>
      </c>
      <c r="J1056">
        <v>0.305950910775518</v>
      </c>
      <c r="K1056">
        <v>0.81807372175980997</v>
      </c>
      <c r="L1056" t="s">
        <v>41</v>
      </c>
      <c r="M1056" t="s">
        <v>34</v>
      </c>
      <c r="N1056" t="s">
        <v>35</v>
      </c>
      <c r="O1056">
        <v>0.69046580863573903</v>
      </c>
      <c r="P1056" t="s">
        <v>36</v>
      </c>
    </row>
    <row r="1057" spans="1:16">
      <c r="A1057">
        <v>1056</v>
      </c>
      <c r="B1057" t="s">
        <v>1115</v>
      </c>
      <c r="C1057">
        <v>118</v>
      </c>
      <c r="D1057">
        <v>102</v>
      </c>
      <c r="E1057">
        <v>90.893270911217996</v>
      </c>
      <c r="F1057">
        <v>1.1482622317714399</v>
      </c>
      <c r="G1057">
        <v>6488.6350185255196</v>
      </c>
      <c r="H1057">
        <v>723.17194043864401</v>
      </c>
      <c r="I1057">
        <v>0.64899641502009398</v>
      </c>
      <c r="J1057">
        <v>0.15591219161331801</v>
      </c>
      <c r="K1057">
        <v>0.64723498888065201</v>
      </c>
      <c r="L1057" t="s">
        <v>41</v>
      </c>
      <c r="M1057" t="s">
        <v>34</v>
      </c>
      <c r="N1057" t="s">
        <v>35</v>
      </c>
      <c r="O1057">
        <v>0.71117875735921099</v>
      </c>
      <c r="P1057" t="s">
        <v>36</v>
      </c>
    </row>
    <row r="1058" spans="1:16">
      <c r="A1058">
        <v>1057</v>
      </c>
      <c r="B1058" t="s">
        <v>1116</v>
      </c>
      <c r="C1058">
        <v>176</v>
      </c>
      <c r="D1058">
        <v>327</v>
      </c>
      <c r="E1058">
        <v>181.11276534590201</v>
      </c>
      <c r="F1058">
        <v>0.537456817711083</v>
      </c>
      <c r="G1058">
        <v>25762.5</v>
      </c>
      <c r="H1058">
        <v>1951.16267979145</v>
      </c>
      <c r="I1058">
        <v>0.81200496180926596</v>
      </c>
      <c r="J1058">
        <v>8.5037582965829694E-2</v>
      </c>
      <c r="K1058">
        <v>0.54813829787234003</v>
      </c>
      <c r="L1058" t="s">
        <v>74</v>
      </c>
      <c r="M1058" t="s">
        <v>34</v>
      </c>
      <c r="N1058" t="s">
        <v>35</v>
      </c>
      <c r="O1058">
        <v>0.66096278949438902</v>
      </c>
      <c r="P1058" t="s">
        <v>36</v>
      </c>
    </row>
    <row r="1059" spans="1:16">
      <c r="A1059">
        <v>1058</v>
      </c>
      <c r="B1059" t="s">
        <v>1117</v>
      </c>
      <c r="C1059">
        <v>149</v>
      </c>
      <c r="D1059">
        <v>238</v>
      </c>
      <c r="E1059">
        <v>125.19374150196199</v>
      </c>
      <c r="F1059">
        <v>0.62467945953645398</v>
      </c>
      <c r="G1059">
        <v>12309.9168385633</v>
      </c>
      <c r="H1059">
        <v>1550.1222743088299</v>
      </c>
      <c r="I1059">
        <v>0.53409463880768004</v>
      </c>
      <c r="J1059">
        <v>6.4377346100635099E-2</v>
      </c>
      <c r="K1059">
        <v>0.43560034291785199</v>
      </c>
      <c r="L1059" t="s">
        <v>211</v>
      </c>
      <c r="M1059" t="s">
        <v>34</v>
      </c>
      <c r="N1059" t="s">
        <v>35</v>
      </c>
      <c r="O1059">
        <v>0.69994145029713495</v>
      </c>
      <c r="P1059" t="s">
        <v>36</v>
      </c>
    </row>
    <row r="1060" spans="1:16">
      <c r="A1060">
        <v>1059</v>
      </c>
      <c r="B1060" t="s">
        <v>1118</v>
      </c>
      <c r="C1060">
        <v>112</v>
      </c>
      <c r="D1060">
        <v>113</v>
      </c>
      <c r="E1060">
        <v>103.530318590785</v>
      </c>
      <c r="F1060">
        <v>0.99516908212560395</v>
      </c>
      <c r="G1060">
        <v>8418.3113160680496</v>
      </c>
      <c r="H1060">
        <v>542.51124721184999</v>
      </c>
      <c r="I1060">
        <v>0.68505455232036305</v>
      </c>
      <c r="J1060">
        <v>0.35943250836017299</v>
      </c>
      <c r="K1060">
        <v>0.84910949868073904</v>
      </c>
      <c r="L1060" t="s">
        <v>38</v>
      </c>
      <c r="M1060" t="s">
        <v>34</v>
      </c>
      <c r="N1060" t="s">
        <v>35</v>
      </c>
      <c r="O1060">
        <v>0.67806107127247595</v>
      </c>
      <c r="P1060" t="s">
        <v>36</v>
      </c>
    </row>
    <row r="1061" spans="1:16">
      <c r="A1061">
        <v>1060</v>
      </c>
      <c r="B1061" t="s">
        <v>1119</v>
      </c>
      <c r="C1061">
        <v>157</v>
      </c>
      <c r="D1061">
        <v>101</v>
      </c>
      <c r="E1061">
        <v>109.56733040554499</v>
      </c>
      <c r="F1061">
        <v>1.55087268530631</v>
      </c>
      <c r="G1061">
        <v>9428.7048669187207</v>
      </c>
      <c r="H1061">
        <v>666.14995077641095</v>
      </c>
      <c r="I1061">
        <v>0.60229082794769095</v>
      </c>
      <c r="J1061">
        <v>0.26700408484532401</v>
      </c>
      <c r="K1061">
        <v>0.76183213440776298</v>
      </c>
      <c r="L1061" t="s">
        <v>41</v>
      </c>
      <c r="M1061" t="s">
        <v>34</v>
      </c>
      <c r="N1061" t="s">
        <v>35</v>
      </c>
      <c r="O1061">
        <v>0.72302409150634495</v>
      </c>
      <c r="P1061" t="s">
        <v>36</v>
      </c>
    </row>
    <row r="1062" spans="1:16">
      <c r="A1062">
        <v>1061</v>
      </c>
      <c r="B1062" t="s">
        <v>1120</v>
      </c>
      <c r="C1062">
        <v>133</v>
      </c>
      <c r="D1062">
        <v>158</v>
      </c>
      <c r="E1062">
        <v>103.456262232432</v>
      </c>
      <c r="F1062">
        <v>0.83910553652069697</v>
      </c>
      <c r="G1062">
        <v>8406.2722049149306</v>
      </c>
      <c r="H1062">
        <v>1254.4915585775</v>
      </c>
      <c r="I1062">
        <v>0.59470384465077697</v>
      </c>
      <c r="J1062">
        <v>6.7123999619426597E-2</v>
      </c>
      <c r="K1062">
        <v>0.511406689392638</v>
      </c>
      <c r="L1062" t="s">
        <v>44</v>
      </c>
      <c r="M1062" t="s">
        <v>34</v>
      </c>
      <c r="N1062" t="s">
        <v>35</v>
      </c>
      <c r="O1062">
        <v>0.76195336293912297</v>
      </c>
      <c r="P1062" t="s">
        <v>36</v>
      </c>
    </row>
    <row r="1063" spans="1:16">
      <c r="A1063">
        <v>1062</v>
      </c>
      <c r="B1063" t="s">
        <v>1121</v>
      </c>
      <c r="C1063">
        <v>100</v>
      </c>
      <c r="D1063">
        <v>202</v>
      </c>
      <c r="E1063">
        <v>117.21361824676301</v>
      </c>
      <c r="F1063">
        <v>0.49297439950553401</v>
      </c>
      <c r="G1063">
        <v>10790.6107372401</v>
      </c>
      <c r="H1063">
        <v>909.23001037763504</v>
      </c>
      <c r="I1063">
        <v>0.76235277372367305</v>
      </c>
      <c r="J1063">
        <v>0.16402436551125199</v>
      </c>
      <c r="K1063">
        <v>0.66670952219150903</v>
      </c>
      <c r="L1063" t="s">
        <v>41</v>
      </c>
      <c r="M1063" t="s">
        <v>34</v>
      </c>
      <c r="N1063" t="s">
        <v>35</v>
      </c>
      <c r="O1063">
        <v>0.72607281336185303</v>
      </c>
      <c r="P1063" t="s">
        <v>36</v>
      </c>
    </row>
    <row r="1064" spans="1:16">
      <c r="A1064">
        <v>1063</v>
      </c>
      <c r="B1064" t="s">
        <v>1122</v>
      </c>
      <c r="C1064">
        <v>124</v>
      </c>
      <c r="D1064">
        <v>160</v>
      </c>
      <c r="E1064">
        <v>107.216457904069</v>
      </c>
      <c r="F1064">
        <v>0.77204684300805404</v>
      </c>
      <c r="G1064">
        <v>9028.4415788279803</v>
      </c>
      <c r="H1064">
        <v>893.96392342111301</v>
      </c>
      <c r="I1064">
        <v>0.82058984809548796</v>
      </c>
      <c r="J1064">
        <v>0.14196545230125801</v>
      </c>
      <c r="K1064">
        <v>0.60191442557323804</v>
      </c>
      <c r="L1064" t="s">
        <v>151</v>
      </c>
      <c r="M1064" t="s">
        <v>34</v>
      </c>
      <c r="N1064" t="s">
        <v>35</v>
      </c>
      <c r="O1064">
        <v>0.69685468386598004</v>
      </c>
      <c r="P1064" t="s">
        <v>36</v>
      </c>
    </row>
    <row r="1065" spans="1:16">
      <c r="A1065">
        <v>1064</v>
      </c>
      <c r="B1065" t="s">
        <v>1123</v>
      </c>
      <c r="C1065">
        <v>200</v>
      </c>
      <c r="D1065">
        <v>242</v>
      </c>
      <c r="E1065">
        <v>171.59156293944201</v>
      </c>
      <c r="F1065">
        <v>0.82436247095113802</v>
      </c>
      <c r="G1065">
        <v>23125</v>
      </c>
      <c r="H1065">
        <v>1745.8073413371999</v>
      </c>
      <c r="I1065">
        <v>0.68356340598991205</v>
      </c>
      <c r="J1065">
        <v>9.5345230847334206E-2</v>
      </c>
      <c r="K1065">
        <v>0.60875287923659105</v>
      </c>
      <c r="L1065" t="s">
        <v>111</v>
      </c>
      <c r="M1065" t="s">
        <v>34</v>
      </c>
      <c r="N1065" t="s">
        <v>35</v>
      </c>
      <c r="O1065">
        <v>0.796919486425271</v>
      </c>
      <c r="P1065" t="s">
        <v>36</v>
      </c>
    </row>
    <row r="1066" spans="1:16">
      <c r="A1066">
        <v>1065</v>
      </c>
      <c r="B1066" t="s">
        <v>1124</v>
      </c>
      <c r="C1066">
        <v>397</v>
      </c>
      <c r="D1066">
        <v>128</v>
      </c>
      <c r="E1066">
        <v>171.45237819602599</v>
      </c>
      <c r="F1066">
        <v>3.10677115457506</v>
      </c>
      <c r="G1066">
        <v>23087.5</v>
      </c>
      <c r="H1066">
        <v>1278.6143475771</v>
      </c>
      <c r="I1066">
        <v>0.71843466448798299</v>
      </c>
      <c r="J1066">
        <v>0.17746292099373201</v>
      </c>
      <c r="K1066">
        <v>0.67904411764705896</v>
      </c>
      <c r="L1066" t="s">
        <v>41</v>
      </c>
      <c r="M1066" t="s">
        <v>34</v>
      </c>
      <c r="N1066" t="s">
        <v>35</v>
      </c>
      <c r="O1066">
        <v>0.83638062291942705</v>
      </c>
      <c r="P1066" t="s">
        <v>36</v>
      </c>
    </row>
    <row r="1067" spans="1:16">
      <c r="A1067">
        <v>1066</v>
      </c>
      <c r="B1067" t="s">
        <v>1125</v>
      </c>
      <c r="C1067">
        <v>102</v>
      </c>
      <c r="D1067">
        <v>248</v>
      </c>
      <c r="E1067">
        <v>124.050284764987</v>
      </c>
      <c r="F1067">
        <v>0.41263120638027501</v>
      </c>
      <c r="G1067">
        <v>12086.0785497164</v>
      </c>
      <c r="H1067">
        <v>1298.9801958610699</v>
      </c>
      <c r="I1067">
        <v>0.768272611820776</v>
      </c>
      <c r="J1067">
        <v>9.0009887043539502E-2</v>
      </c>
      <c r="K1067">
        <v>0.59115692746121495</v>
      </c>
      <c r="L1067" t="s">
        <v>44</v>
      </c>
      <c r="M1067" t="s">
        <v>34</v>
      </c>
      <c r="N1067" t="s">
        <v>35</v>
      </c>
      <c r="O1067">
        <v>0.64939781041869105</v>
      </c>
      <c r="P1067" t="s">
        <v>36</v>
      </c>
    </row>
    <row r="1068" spans="1:16">
      <c r="A1068">
        <v>1067</v>
      </c>
      <c r="B1068" t="s">
        <v>1126</v>
      </c>
      <c r="C1068">
        <v>117</v>
      </c>
      <c r="D1068">
        <v>138</v>
      </c>
      <c r="E1068">
        <v>106.398767273129</v>
      </c>
      <c r="F1068">
        <v>0.84738450841675605</v>
      </c>
      <c r="G1068">
        <v>8891.2551640831807</v>
      </c>
      <c r="H1068">
        <v>777.82597145194597</v>
      </c>
      <c r="I1068">
        <v>0.76379885144899895</v>
      </c>
      <c r="J1068">
        <v>0.18467497880584399</v>
      </c>
      <c r="K1068">
        <v>0.68251414749908701</v>
      </c>
      <c r="L1068" t="s">
        <v>106</v>
      </c>
      <c r="M1068" t="s">
        <v>34</v>
      </c>
      <c r="N1068" t="s">
        <v>35</v>
      </c>
      <c r="O1068">
        <v>0.73342890045327902</v>
      </c>
      <c r="P1068" t="s">
        <v>36</v>
      </c>
    </row>
    <row r="1069" spans="1:16">
      <c r="A1069">
        <v>1068</v>
      </c>
      <c r="B1069" t="s">
        <v>1127</v>
      </c>
      <c r="C1069">
        <v>111</v>
      </c>
      <c r="D1069">
        <v>219</v>
      </c>
      <c r="E1069">
        <v>119.936353838782</v>
      </c>
      <c r="F1069">
        <v>0.50756432688407804</v>
      </c>
      <c r="G1069">
        <v>11297.739715690001</v>
      </c>
      <c r="H1069">
        <v>1765.93206210634</v>
      </c>
      <c r="I1069">
        <v>0.65378496496862604</v>
      </c>
      <c r="J1069">
        <v>4.5525365971455303E-2</v>
      </c>
      <c r="K1069">
        <v>0.54443226827678604</v>
      </c>
      <c r="L1069" t="s">
        <v>257</v>
      </c>
      <c r="M1069" t="s">
        <v>34</v>
      </c>
      <c r="N1069" t="s">
        <v>35</v>
      </c>
      <c r="O1069">
        <v>0.72439266932691304</v>
      </c>
      <c r="P1069" t="s">
        <v>36</v>
      </c>
    </row>
    <row r="1070" spans="1:16">
      <c r="A1070">
        <v>1069</v>
      </c>
      <c r="B1070" t="s">
        <v>1128</v>
      </c>
      <c r="C1070">
        <v>153</v>
      </c>
      <c r="D1070">
        <v>117</v>
      </c>
      <c r="E1070">
        <v>114.614497368472</v>
      </c>
      <c r="F1070">
        <v>1.3117552217211801</v>
      </c>
      <c r="G1070">
        <v>10317.3696272212</v>
      </c>
      <c r="H1070">
        <v>677.48327397077003</v>
      </c>
      <c r="I1070">
        <v>0.66190653046258596</v>
      </c>
      <c r="J1070">
        <v>0.28247609350650699</v>
      </c>
      <c r="K1070">
        <v>0.78343208622538196</v>
      </c>
      <c r="L1070" t="s">
        <v>55</v>
      </c>
      <c r="M1070" t="s">
        <v>34</v>
      </c>
      <c r="N1070" t="s">
        <v>35</v>
      </c>
      <c r="O1070">
        <v>0.75907720303388804</v>
      </c>
      <c r="P1070" t="s">
        <v>36</v>
      </c>
    </row>
    <row r="1071" spans="1:16">
      <c r="A1071">
        <v>1070</v>
      </c>
      <c r="B1071" t="s">
        <v>1129</v>
      </c>
      <c r="C1071">
        <v>196</v>
      </c>
      <c r="D1071">
        <v>273</v>
      </c>
      <c r="E1071">
        <v>165.78919950337601</v>
      </c>
      <c r="F1071">
        <v>0.71946969135320704</v>
      </c>
      <c r="G1071">
        <v>21587.5</v>
      </c>
      <c r="H1071">
        <v>1364.17783677578</v>
      </c>
      <c r="I1071">
        <v>0.750458898310431</v>
      </c>
      <c r="J1071">
        <v>0.145770698790264</v>
      </c>
      <c r="K1071">
        <v>0.56162601626016295</v>
      </c>
      <c r="L1071" t="s">
        <v>111</v>
      </c>
      <c r="M1071" t="s">
        <v>34</v>
      </c>
      <c r="N1071" t="s">
        <v>35</v>
      </c>
      <c r="O1071">
        <v>0.734110514085758</v>
      </c>
      <c r="P1071" t="s">
        <v>36</v>
      </c>
    </row>
    <row r="1072" spans="1:16">
      <c r="A1072">
        <v>1071</v>
      </c>
      <c r="B1072" t="s">
        <v>1130</v>
      </c>
      <c r="C1072">
        <v>190</v>
      </c>
      <c r="D1072">
        <v>77</v>
      </c>
      <c r="E1072">
        <v>91.988073425487798</v>
      </c>
      <c r="F1072">
        <v>2.4646535156499301</v>
      </c>
      <c r="G1072">
        <v>6645.8866185255201</v>
      </c>
      <c r="H1072">
        <v>793.59852845876105</v>
      </c>
      <c r="I1072">
        <v>0.66627203809754898</v>
      </c>
      <c r="J1072">
        <v>0.13260536158314101</v>
      </c>
      <c r="K1072">
        <v>0.60293145993177</v>
      </c>
      <c r="L1072" t="s">
        <v>44</v>
      </c>
      <c r="M1072" t="s">
        <v>34</v>
      </c>
      <c r="N1072" t="s">
        <v>35</v>
      </c>
      <c r="O1072">
        <v>0.69752319637816496</v>
      </c>
      <c r="P1072" t="s">
        <v>36</v>
      </c>
    </row>
    <row r="1073" spans="1:16">
      <c r="A1073">
        <v>1072</v>
      </c>
      <c r="B1073" t="s">
        <v>1131</v>
      </c>
      <c r="C1073">
        <v>167</v>
      </c>
      <c r="D1073">
        <v>191</v>
      </c>
      <c r="E1073">
        <v>126.006610807155</v>
      </c>
      <c r="F1073">
        <v>0.874285714285714</v>
      </c>
      <c r="G1073">
        <v>12470.289689603</v>
      </c>
      <c r="H1073">
        <v>1462.50391129421</v>
      </c>
      <c r="I1073">
        <v>0.73051102249367506</v>
      </c>
      <c r="J1073">
        <v>7.3264288102462993E-2</v>
      </c>
      <c r="K1073">
        <v>0.53815464545716896</v>
      </c>
      <c r="L1073" t="s">
        <v>77</v>
      </c>
      <c r="M1073" t="s">
        <v>34</v>
      </c>
      <c r="N1073" t="s">
        <v>35</v>
      </c>
      <c r="O1073">
        <v>0.72626041932155305</v>
      </c>
      <c r="P1073" t="s">
        <v>36</v>
      </c>
    </row>
    <row r="1074" spans="1:16">
      <c r="A1074">
        <v>1073</v>
      </c>
      <c r="B1074" t="s">
        <v>1132</v>
      </c>
      <c r="C1074">
        <v>127</v>
      </c>
      <c r="D1074">
        <v>167</v>
      </c>
      <c r="E1074">
        <v>98.5683970840672</v>
      </c>
      <c r="F1074">
        <v>0.76143790849673199</v>
      </c>
      <c r="G1074">
        <v>7630.7156370510402</v>
      </c>
      <c r="H1074">
        <v>1525.7264312043401</v>
      </c>
      <c r="I1074">
        <v>0.55513792776788895</v>
      </c>
      <c r="J1074">
        <v>4.1192845586326403E-2</v>
      </c>
      <c r="K1074">
        <v>0.48261858654985101</v>
      </c>
      <c r="L1074" t="s">
        <v>41</v>
      </c>
      <c r="M1074" t="s">
        <v>34</v>
      </c>
      <c r="N1074" t="s">
        <v>35</v>
      </c>
      <c r="O1074">
        <v>0.735768368008345</v>
      </c>
      <c r="P1074" t="s">
        <v>36</v>
      </c>
    </row>
    <row r="1075" spans="1:16">
      <c r="A1075">
        <v>1074</v>
      </c>
      <c r="B1075" t="s">
        <v>1133</v>
      </c>
      <c r="C1075">
        <v>107</v>
      </c>
      <c r="D1075">
        <v>122</v>
      </c>
      <c r="E1075">
        <v>85.3449986342778</v>
      </c>
      <c r="F1075">
        <v>0.87799993107822705</v>
      </c>
      <c r="G1075">
        <v>5720.6586317580304</v>
      </c>
      <c r="H1075">
        <v>737.66697357913699</v>
      </c>
      <c r="I1075">
        <v>0.74153918695255605</v>
      </c>
      <c r="J1075">
        <v>0.132109855384</v>
      </c>
      <c r="K1075">
        <v>0.55533271772378401</v>
      </c>
      <c r="L1075" t="s">
        <v>41</v>
      </c>
      <c r="M1075" t="s">
        <v>34</v>
      </c>
      <c r="N1075" t="s">
        <v>35</v>
      </c>
      <c r="O1075">
        <v>0.67168517343667899</v>
      </c>
      <c r="P1075" t="s">
        <v>36</v>
      </c>
    </row>
    <row r="1076" spans="1:16">
      <c r="A1076">
        <v>1075</v>
      </c>
      <c r="B1076" t="s">
        <v>1134</v>
      </c>
      <c r="C1076">
        <v>67</v>
      </c>
      <c r="D1076">
        <v>126</v>
      </c>
      <c r="E1076">
        <v>74.419033630952001</v>
      </c>
      <c r="F1076">
        <v>0.52932410871945601</v>
      </c>
      <c r="G1076">
        <v>4349.6862703213601</v>
      </c>
      <c r="H1076">
        <v>497.242153873755</v>
      </c>
      <c r="I1076">
        <v>0.88370317642999896</v>
      </c>
      <c r="J1076">
        <v>0.221071073314311</v>
      </c>
      <c r="K1076">
        <v>0.70854417354671595</v>
      </c>
      <c r="L1076" t="s">
        <v>74</v>
      </c>
      <c r="M1076" t="s">
        <v>34</v>
      </c>
      <c r="N1076" t="s">
        <v>35</v>
      </c>
      <c r="O1076">
        <v>0.71501190231249101</v>
      </c>
      <c r="P1076" t="s">
        <v>36</v>
      </c>
    </row>
    <row r="1077" spans="1:16">
      <c r="A1077">
        <v>1076</v>
      </c>
      <c r="B1077" t="s">
        <v>1135</v>
      </c>
      <c r="C1077">
        <v>102</v>
      </c>
      <c r="D1077">
        <v>158</v>
      </c>
      <c r="E1077">
        <v>113.58202161829099</v>
      </c>
      <c r="F1077">
        <v>0.64312279218067503</v>
      </c>
      <c r="G1077">
        <v>10132.324029867699</v>
      </c>
      <c r="H1077">
        <v>719.12958227478896</v>
      </c>
      <c r="I1077">
        <v>0.77878363606363699</v>
      </c>
      <c r="J1077">
        <v>0.24620939746002601</v>
      </c>
      <c r="K1077">
        <v>0.78535304079352097</v>
      </c>
      <c r="L1077" t="s">
        <v>41</v>
      </c>
      <c r="M1077" t="s">
        <v>34</v>
      </c>
      <c r="N1077" t="s">
        <v>35</v>
      </c>
      <c r="O1077">
        <v>0.73881897558468002</v>
      </c>
      <c r="P1077" t="s">
        <v>36</v>
      </c>
    </row>
    <row r="1078" spans="1:16">
      <c r="A1078">
        <v>1077</v>
      </c>
      <c r="B1078" t="s">
        <v>1136</v>
      </c>
      <c r="C1078">
        <v>99</v>
      </c>
      <c r="D1078">
        <v>140</v>
      </c>
      <c r="E1078">
        <v>90.354509441659701</v>
      </c>
      <c r="F1078">
        <v>0.70460536643610805</v>
      </c>
      <c r="G1078">
        <v>6411.9414215501001</v>
      </c>
      <c r="H1078">
        <v>703.38912498764398</v>
      </c>
      <c r="I1078">
        <v>0.61911333298678395</v>
      </c>
      <c r="J1078">
        <v>0.16285763028714301</v>
      </c>
      <c r="K1078">
        <v>0.62646123462527004</v>
      </c>
      <c r="L1078" t="s">
        <v>77</v>
      </c>
      <c r="M1078" t="s">
        <v>34</v>
      </c>
      <c r="N1078" t="s">
        <v>35</v>
      </c>
      <c r="O1078">
        <v>0.73367448726780704</v>
      </c>
      <c r="P1078" t="s">
        <v>36</v>
      </c>
    </row>
    <row r="1079" spans="1:16">
      <c r="A1079">
        <v>1078</v>
      </c>
      <c r="B1079" t="s">
        <v>1137</v>
      </c>
      <c r="C1079">
        <v>140</v>
      </c>
      <c r="D1079">
        <v>101</v>
      </c>
      <c r="E1079">
        <v>84.821196646244701</v>
      </c>
      <c r="F1079">
        <v>1.3932645368433101</v>
      </c>
      <c r="G1079">
        <v>5650.6534298676797</v>
      </c>
      <c r="H1079">
        <v>774.15779145551801</v>
      </c>
      <c r="I1079">
        <v>0.65561625202404195</v>
      </c>
      <c r="J1079">
        <v>0.118481230926615</v>
      </c>
      <c r="K1079">
        <v>0.57539388252387502</v>
      </c>
      <c r="L1079" t="s">
        <v>106</v>
      </c>
      <c r="M1079" t="s">
        <v>34</v>
      </c>
      <c r="N1079" t="s">
        <v>35</v>
      </c>
      <c r="O1079">
        <v>0.68562222828957098</v>
      </c>
      <c r="P1079" t="s">
        <v>36</v>
      </c>
    </row>
    <row r="1080" spans="1:16">
      <c r="A1080">
        <v>1079</v>
      </c>
      <c r="B1080" t="s">
        <v>1138</v>
      </c>
      <c r="C1080">
        <v>168</v>
      </c>
      <c r="D1080">
        <v>239</v>
      </c>
      <c r="E1080">
        <v>158.57642008987199</v>
      </c>
      <c r="F1080">
        <v>0.70118335970345902</v>
      </c>
      <c r="G1080">
        <v>19750</v>
      </c>
      <c r="H1080">
        <v>1454.3859875202199</v>
      </c>
      <c r="I1080">
        <v>0.75933733562542904</v>
      </c>
      <c r="J1080">
        <v>0.117332304522066</v>
      </c>
      <c r="K1080">
        <v>0.60076045627376395</v>
      </c>
      <c r="L1080" t="s">
        <v>405</v>
      </c>
      <c r="M1080" t="s">
        <v>34</v>
      </c>
      <c r="N1080" t="s">
        <v>35</v>
      </c>
      <c r="O1080">
        <v>0.64317789797614999</v>
      </c>
      <c r="P1080" t="s">
        <v>36</v>
      </c>
    </row>
    <row r="1081" spans="1:16">
      <c r="A1081">
        <v>1080</v>
      </c>
      <c r="B1081" t="s">
        <v>1139</v>
      </c>
      <c r="C1081">
        <v>143</v>
      </c>
      <c r="D1081">
        <v>258</v>
      </c>
      <c r="E1081">
        <v>158.42580132539001</v>
      </c>
      <c r="F1081">
        <v>0.55607478122926202</v>
      </c>
      <c r="G1081">
        <v>19712.5</v>
      </c>
      <c r="H1081">
        <v>1070.3300768137001</v>
      </c>
      <c r="I1081">
        <v>0.70444073677763197</v>
      </c>
      <c r="J1081">
        <v>0.21623008118579601</v>
      </c>
      <c r="K1081">
        <v>0.66066191872643498</v>
      </c>
      <c r="L1081" t="s">
        <v>41</v>
      </c>
      <c r="M1081" t="s">
        <v>34</v>
      </c>
      <c r="N1081" t="s">
        <v>35</v>
      </c>
      <c r="O1081">
        <v>0.66831757069982201</v>
      </c>
      <c r="P1081" t="s">
        <v>36</v>
      </c>
    </row>
    <row r="1082" spans="1:16">
      <c r="A1082">
        <v>1081</v>
      </c>
      <c r="B1082" t="s">
        <v>1140</v>
      </c>
      <c r="C1082">
        <v>180</v>
      </c>
      <c r="D1082">
        <v>205</v>
      </c>
      <c r="E1082">
        <v>157.82188883004</v>
      </c>
      <c r="F1082">
        <v>0.87804878048780499</v>
      </c>
      <c r="G1082">
        <v>19562.5</v>
      </c>
      <c r="H1082">
        <v>1204.4722121954001</v>
      </c>
      <c r="I1082">
        <v>0.73722001876332199</v>
      </c>
      <c r="J1082">
        <v>0.16944963934063101</v>
      </c>
      <c r="K1082">
        <v>0.68520140105078797</v>
      </c>
      <c r="L1082" t="s">
        <v>41</v>
      </c>
      <c r="M1082" t="s">
        <v>34</v>
      </c>
      <c r="N1082" t="s">
        <v>35</v>
      </c>
      <c r="O1082">
        <v>0.71654085939920398</v>
      </c>
      <c r="P1082" t="s">
        <v>36</v>
      </c>
    </row>
    <row r="1083" spans="1:16">
      <c r="A1083">
        <v>1082</v>
      </c>
      <c r="B1083" t="s">
        <v>1141</v>
      </c>
      <c r="C1083">
        <v>127</v>
      </c>
      <c r="D1083">
        <v>127</v>
      </c>
      <c r="E1083">
        <v>108.893383361779</v>
      </c>
      <c r="F1083">
        <v>1</v>
      </c>
      <c r="G1083">
        <v>9313.0699474480207</v>
      </c>
      <c r="H1083">
        <v>680.24810826830299</v>
      </c>
      <c r="I1083">
        <v>0.62839280458689595</v>
      </c>
      <c r="J1083">
        <v>0.25291118906297599</v>
      </c>
      <c r="K1083">
        <v>0.76904855417546303</v>
      </c>
      <c r="L1083" t="s">
        <v>55</v>
      </c>
      <c r="M1083" t="s">
        <v>34</v>
      </c>
      <c r="N1083" t="s">
        <v>35</v>
      </c>
      <c r="O1083">
        <v>0.76361392799707895</v>
      </c>
      <c r="P1083" t="s">
        <v>36</v>
      </c>
    </row>
    <row r="1084" spans="1:16">
      <c r="A1084">
        <v>1083</v>
      </c>
      <c r="B1084" t="s">
        <v>1142</v>
      </c>
      <c r="C1084">
        <v>107</v>
      </c>
      <c r="D1084">
        <v>150</v>
      </c>
      <c r="E1084">
        <v>89.887286640868695</v>
      </c>
      <c r="F1084">
        <v>0.71670869202481402</v>
      </c>
      <c r="G1084">
        <v>6345.80062570889</v>
      </c>
      <c r="H1084">
        <v>831.07018671605897</v>
      </c>
      <c r="I1084">
        <v>0.75194038201399604</v>
      </c>
      <c r="J1084">
        <v>0.115457162833545</v>
      </c>
      <c r="K1084">
        <v>0.56222757739764795</v>
      </c>
      <c r="L1084" t="s">
        <v>58</v>
      </c>
      <c r="M1084" t="s">
        <v>34</v>
      </c>
      <c r="N1084" t="s">
        <v>35</v>
      </c>
      <c r="O1084">
        <v>0.77134937818403204</v>
      </c>
      <c r="P1084" t="s">
        <v>36</v>
      </c>
    </row>
    <row r="1085" spans="1:16">
      <c r="A1085">
        <v>1084</v>
      </c>
      <c r="B1085" t="s">
        <v>1143</v>
      </c>
      <c r="C1085">
        <v>251</v>
      </c>
      <c r="D1085">
        <v>203</v>
      </c>
      <c r="E1085">
        <v>156.810199629035</v>
      </c>
      <c r="F1085">
        <v>1.2372881101195199</v>
      </c>
      <c r="G1085">
        <v>19312.5</v>
      </c>
      <c r="H1085">
        <v>1263.4671598672901</v>
      </c>
      <c r="I1085">
        <v>0.70055466469821204</v>
      </c>
      <c r="J1085">
        <v>0.15202690160179</v>
      </c>
      <c r="K1085">
        <v>0.54401408450704203</v>
      </c>
      <c r="L1085" t="s">
        <v>41</v>
      </c>
      <c r="M1085" t="s">
        <v>34</v>
      </c>
      <c r="N1085" t="s">
        <v>35</v>
      </c>
      <c r="O1085">
        <v>0.70035566500482704</v>
      </c>
      <c r="P1085" t="s">
        <v>36</v>
      </c>
    </row>
    <row r="1086" spans="1:16">
      <c r="A1086">
        <v>1085</v>
      </c>
      <c r="B1086" t="s">
        <v>1144</v>
      </c>
      <c r="C1086">
        <v>112</v>
      </c>
      <c r="D1086">
        <v>134</v>
      </c>
      <c r="E1086">
        <v>106.784030090954</v>
      </c>
      <c r="F1086">
        <v>0.83482540582739595</v>
      </c>
      <c r="G1086">
        <v>8955.7610189035895</v>
      </c>
      <c r="H1086">
        <v>730.11142478289798</v>
      </c>
      <c r="I1086">
        <v>0.77775237571518097</v>
      </c>
      <c r="J1086">
        <v>0.21112228197506999</v>
      </c>
      <c r="K1086">
        <v>0.75898424214941596</v>
      </c>
      <c r="L1086" t="s">
        <v>93</v>
      </c>
      <c r="M1086" t="s">
        <v>34</v>
      </c>
      <c r="N1086" t="s">
        <v>35</v>
      </c>
      <c r="O1086">
        <v>0.70842037453128504</v>
      </c>
      <c r="P1086" t="s">
        <v>36</v>
      </c>
    </row>
    <row r="1087" spans="1:16">
      <c r="A1087">
        <v>1086</v>
      </c>
      <c r="B1087" t="s">
        <v>1145</v>
      </c>
      <c r="C1087">
        <v>170</v>
      </c>
      <c r="D1087">
        <v>155</v>
      </c>
      <c r="E1087">
        <v>155.996124306826</v>
      </c>
      <c r="F1087">
        <v>1.0967741935483899</v>
      </c>
      <c r="G1087">
        <v>19112.5</v>
      </c>
      <c r="H1087">
        <v>649.91377532482102</v>
      </c>
      <c r="I1087">
        <v>0.73532444946593201</v>
      </c>
      <c r="J1087">
        <v>0.56861181306280195</v>
      </c>
      <c r="K1087">
        <v>0.87221905305191105</v>
      </c>
      <c r="L1087" t="s">
        <v>41</v>
      </c>
      <c r="M1087" t="s">
        <v>34</v>
      </c>
      <c r="N1087" t="s">
        <v>35</v>
      </c>
      <c r="O1087">
        <v>0.77613720149002896</v>
      </c>
      <c r="P1087" t="s">
        <v>36</v>
      </c>
    </row>
    <row r="1088" spans="1:16">
      <c r="A1088">
        <v>1087</v>
      </c>
      <c r="B1088" t="s">
        <v>1146</v>
      </c>
      <c r="C1088">
        <v>137</v>
      </c>
      <c r="D1088">
        <v>80</v>
      </c>
      <c r="E1088">
        <v>80.815530074079106</v>
      </c>
      <c r="F1088">
        <v>1.7239636917217001</v>
      </c>
      <c r="G1088">
        <v>5129.5531372400801</v>
      </c>
      <c r="H1088">
        <v>622.77444575662196</v>
      </c>
      <c r="I1088">
        <v>0.47441920302927398</v>
      </c>
      <c r="J1088">
        <v>0.166198779157925</v>
      </c>
      <c r="K1088">
        <v>0.659986231163467</v>
      </c>
      <c r="L1088" t="s">
        <v>77</v>
      </c>
      <c r="M1088" t="s">
        <v>34</v>
      </c>
      <c r="N1088" t="s">
        <v>35</v>
      </c>
      <c r="O1088">
        <v>0.74361861194539103</v>
      </c>
      <c r="P1088" t="s">
        <v>36</v>
      </c>
    </row>
    <row r="1089" spans="1:16">
      <c r="A1089">
        <v>1088</v>
      </c>
      <c r="B1089" t="s">
        <v>1147</v>
      </c>
      <c r="C1089">
        <v>102</v>
      </c>
      <c r="D1089">
        <v>118</v>
      </c>
      <c r="E1089">
        <v>88.814533006585904</v>
      </c>
      <c r="F1089">
        <v>0.86781738737202696</v>
      </c>
      <c r="G1089">
        <v>6195.2374207939502</v>
      </c>
      <c r="H1089">
        <v>729.979132900031</v>
      </c>
      <c r="I1089">
        <v>0.59438247310304904</v>
      </c>
      <c r="J1089">
        <v>0.14609889370228599</v>
      </c>
      <c r="K1089">
        <v>0.67462976450594803</v>
      </c>
      <c r="L1089" t="s">
        <v>507</v>
      </c>
      <c r="M1089" t="s">
        <v>34</v>
      </c>
      <c r="N1089" t="s">
        <v>35</v>
      </c>
      <c r="O1089">
        <v>0.75172044202973098</v>
      </c>
      <c r="P1089" t="s">
        <v>36</v>
      </c>
    </row>
    <row r="1090" spans="1:16">
      <c r="A1090">
        <v>1089</v>
      </c>
      <c r="B1090" t="s">
        <v>1148</v>
      </c>
      <c r="C1090">
        <v>127</v>
      </c>
      <c r="D1090">
        <v>115</v>
      </c>
      <c r="E1090">
        <v>104.090879677594</v>
      </c>
      <c r="F1090">
        <v>1.1111110142348499</v>
      </c>
      <c r="G1090">
        <v>8509.7193822306308</v>
      </c>
      <c r="H1090">
        <v>625.85866102073498</v>
      </c>
      <c r="I1090">
        <v>0.78896256088750505</v>
      </c>
      <c r="J1090">
        <v>0.27300623750641401</v>
      </c>
      <c r="K1090">
        <v>0.822402252291074</v>
      </c>
      <c r="L1090" t="s">
        <v>33</v>
      </c>
      <c r="M1090" t="s">
        <v>34</v>
      </c>
      <c r="N1090" t="s">
        <v>35</v>
      </c>
      <c r="O1090">
        <v>0.93552110782901299</v>
      </c>
      <c r="P1090" t="s">
        <v>36</v>
      </c>
    </row>
    <row r="1091" spans="1:16">
      <c r="A1091">
        <v>1090</v>
      </c>
      <c r="B1091" t="s">
        <v>1149</v>
      </c>
      <c r="C1091">
        <v>95</v>
      </c>
      <c r="D1091">
        <v>152</v>
      </c>
      <c r="E1091">
        <v>94.924232802568099</v>
      </c>
      <c r="F1091">
        <v>0.62317831359897902</v>
      </c>
      <c r="G1091">
        <v>7076.9165240075599</v>
      </c>
      <c r="H1091">
        <v>835.19003956193501</v>
      </c>
      <c r="I1091">
        <v>0.89805306549109098</v>
      </c>
      <c r="J1091">
        <v>0.12749211455703099</v>
      </c>
      <c r="K1091">
        <v>0.65993984670612205</v>
      </c>
      <c r="L1091" t="s">
        <v>58</v>
      </c>
      <c r="M1091" t="s">
        <v>34</v>
      </c>
      <c r="N1091" t="s">
        <v>35</v>
      </c>
      <c r="O1091">
        <v>0.62320122735704897</v>
      </c>
      <c r="P1091" t="s">
        <v>36</v>
      </c>
    </row>
    <row r="1092" spans="1:16">
      <c r="A1092">
        <v>1091</v>
      </c>
      <c r="B1092" t="s">
        <v>1150</v>
      </c>
      <c r="C1092">
        <v>68</v>
      </c>
      <c r="D1092">
        <v>151</v>
      </c>
      <c r="E1092">
        <v>79.690728469228304</v>
      </c>
      <c r="F1092">
        <v>0.45103450302709702</v>
      </c>
      <c r="G1092">
        <v>4987.7591614366702</v>
      </c>
      <c r="H1092">
        <v>585.88675223163898</v>
      </c>
      <c r="I1092">
        <v>0.89217541725465399</v>
      </c>
      <c r="J1092">
        <v>0.18259462236033799</v>
      </c>
      <c r="K1092">
        <v>0.708303431972646</v>
      </c>
      <c r="L1092" t="s">
        <v>77</v>
      </c>
      <c r="M1092" t="s">
        <v>34</v>
      </c>
      <c r="N1092" t="s">
        <v>35</v>
      </c>
      <c r="O1092">
        <v>0.74746601390170897</v>
      </c>
      <c r="P1092" t="s">
        <v>36</v>
      </c>
    </row>
    <row r="1093" spans="1:16">
      <c r="A1093">
        <v>1092</v>
      </c>
      <c r="B1093" t="s">
        <v>1151</v>
      </c>
      <c r="C1093">
        <v>82</v>
      </c>
      <c r="D1093">
        <v>146</v>
      </c>
      <c r="E1093">
        <v>83.631496471358503</v>
      </c>
      <c r="F1093">
        <v>0.56539782480987699</v>
      </c>
      <c r="G1093">
        <v>5493.2531988657902</v>
      </c>
      <c r="H1093">
        <v>753.75891155253305</v>
      </c>
      <c r="I1093">
        <v>0.78962492749045599</v>
      </c>
      <c r="J1093">
        <v>0.121499519884115</v>
      </c>
      <c r="K1093">
        <v>0.59192171559441997</v>
      </c>
      <c r="L1093" t="s">
        <v>77</v>
      </c>
      <c r="M1093" t="s">
        <v>34</v>
      </c>
      <c r="N1093" t="s">
        <v>35</v>
      </c>
      <c r="O1093">
        <v>0.733879809638874</v>
      </c>
      <c r="P1093" t="s">
        <v>36</v>
      </c>
    </row>
    <row r="1094" spans="1:16">
      <c r="A1094">
        <v>1093</v>
      </c>
      <c r="B1094" t="s">
        <v>1152</v>
      </c>
      <c r="C1094">
        <v>182</v>
      </c>
      <c r="D1094">
        <v>206</v>
      </c>
      <c r="E1094">
        <v>152.174387529146</v>
      </c>
      <c r="F1094">
        <v>0.88164249306480402</v>
      </c>
      <c r="G1094">
        <v>18187.5</v>
      </c>
      <c r="H1094">
        <v>1420.03570139408</v>
      </c>
      <c r="I1094">
        <v>0.70365251214745095</v>
      </c>
      <c r="J1094">
        <v>0.113340296374475</v>
      </c>
      <c r="K1094">
        <v>0.60223509933774799</v>
      </c>
      <c r="L1094" t="s">
        <v>257</v>
      </c>
      <c r="M1094" t="s">
        <v>34</v>
      </c>
      <c r="N1094" t="s">
        <v>35</v>
      </c>
      <c r="O1094">
        <v>0.803455940829369</v>
      </c>
      <c r="P1094" t="s">
        <v>36</v>
      </c>
    </row>
    <row r="1095" spans="1:16">
      <c r="A1095">
        <v>1094</v>
      </c>
      <c r="B1095" t="s">
        <v>1153</v>
      </c>
      <c r="C1095">
        <v>279</v>
      </c>
      <c r="D1095">
        <v>151</v>
      </c>
      <c r="E1095">
        <v>142.804727052782</v>
      </c>
      <c r="F1095">
        <v>1.84837563819762</v>
      </c>
      <c r="G1095">
        <v>16016.774025708901</v>
      </c>
      <c r="H1095">
        <v>2344.06288121534</v>
      </c>
      <c r="I1095">
        <v>0.71584351049307404</v>
      </c>
      <c r="J1095">
        <v>3.6630799430568101E-2</v>
      </c>
      <c r="K1095">
        <v>0.44797425941784402</v>
      </c>
      <c r="L1095" t="s">
        <v>41</v>
      </c>
      <c r="M1095" t="s">
        <v>34</v>
      </c>
      <c r="N1095" t="s">
        <v>35</v>
      </c>
      <c r="O1095">
        <v>0.74021409127459803</v>
      </c>
      <c r="P1095" t="s">
        <v>36</v>
      </c>
    </row>
    <row r="1096" spans="1:16">
      <c r="A1096">
        <v>1095</v>
      </c>
      <c r="B1096" t="s">
        <v>1154</v>
      </c>
      <c r="C1096">
        <v>206</v>
      </c>
      <c r="D1096">
        <v>132</v>
      </c>
      <c r="E1096">
        <v>103.774056071739</v>
      </c>
      <c r="F1096">
        <v>1.5619834158379899</v>
      </c>
      <c r="G1096">
        <v>8457.9957935727798</v>
      </c>
      <c r="H1096">
        <v>1442.27882523226</v>
      </c>
      <c r="I1096">
        <v>0.68219204522201105</v>
      </c>
      <c r="J1096">
        <v>5.1095055342362597E-2</v>
      </c>
      <c r="K1096">
        <v>0.492824914046194</v>
      </c>
      <c r="L1096" t="s">
        <v>41</v>
      </c>
      <c r="M1096" t="s">
        <v>34</v>
      </c>
      <c r="N1096" t="s">
        <v>35</v>
      </c>
      <c r="O1096">
        <v>0.77290757246363095</v>
      </c>
      <c r="P1096" t="s">
        <v>36</v>
      </c>
    </row>
    <row r="1097" spans="1:16">
      <c r="A1097">
        <v>1096</v>
      </c>
      <c r="B1097" t="s">
        <v>1155</v>
      </c>
      <c r="C1097">
        <v>97</v>
      </c>
      <c r="D1097">
        <v>154</v>
      </c>
      <c r="E1097">
        <v>98.664346096451695</v>
      </c>
      <c r="F1097">
        <v>0.62647440854846503</v>
      </c>
      <c r="G1097">
        <v>7645.57873724008</v>
      </c>
      <c r="H1097">
        <v>879.49158776179604</v>
      </c>
      <c r="I1097">
        <v>0.75223433886663105</v>
      </c>
      <c r="J1097">
        <v>0.124210082304886</v>
      </c>
      <c r="K1097">
        <v>0.58856508655705397</v>
      </c>
      <c r="L1097" t="s">
        <v>106</v>
      </c>
      <c r="M1097" t="s">
        <v>34</v>
      </c>
      <c r="N1097" t="s">
        <v>35</v>
      </c>
      <c r="O1097">
        <v>0.68518636403899202</v>
      </c>
      <c r="P1097" t="s">
        <v>36</v>
      </c>
    </row>
    <row r="1098" spans="1:16">
      <c r="A1098">
        <v>1097</v>
      </c>
      <c r="B1098" t="s">
        <v>1156</v>
      </c>
      <c r="C1098">
        <v>90</v>
      </c>
      <c r="D1098">
        <v>136</v>
      </c>
      <c r="E1098">
        <v>87.549437065090402</v>
      </c>
      <c r="F1098">
        <v>0.66249259876970101</v>
      </c>
      <c r="G1098">
        <v>6020.0014695652198</v>
      </c>
      <c r="H1098">
        <v>557.13857223521097</v>
      </c>
      <c r="I1098">
        <v>0.77334686911895001</v>
      </c>
      <c r="J1098">
        <v>0.243713736145487</v>
      </c>
      <c r="K1098">
        <v>0.71430083064388095</v>
      </c>
      <c r="L1098" t="s">
        <v>55</v>
      </c>
      <c r="M1098" t="s">
        <v>34</v>
      </c>
      <c r="N1098" t="s">
        <v>35</v>
      </c>
      <c r="O1098">
        <v>0.73123114595190797</v>
      </c>
      <c r="P1098" t="s">
        <v>36</v>
      </c>
    </row>
    <row r="1099" spans="1:16">
      <c r="A1099">
        <v>1098</v>
      </c>
      <c r="B1099" t="s">
        <v>1157</v>
      </c>
      <c r="C1099">
        <v>115</v>
      </c>
      <c r="D1099">
        <v>197</v>
      </c>
      <c r="E1099">
        <v>115.617296748486</v>
      </c>
      <c r="F1099">
        <v>0.58629411980617696</v>
      </c>
      <c r="G1099">
        <v>10498.699449527399</v>
      </c>
      <c r="H1099">
        <v>1282.3269906365399</v>
      </c>
      <c r="I1099">
        <v>0.64417523250861897</v>
      </c>
      <c r="J1099">
        <v>8.0232033615337997E-2</v>
      </c>
      <c r="K1099">
        <v>0.62753529197501801</v>
      </c>
      <c r="L1099" t="s">
        <v>33</v>
      </c>
      <c r="M1099" t="s">
        <v>34</v>
      </c>
      <c r="N1099" t="s">
        <v>35</v>
      </c>
      <c r="O1099">
        <v>0.92206219029431302</v>
      </c>
      <c r="P1099" t="s">
        <v>36</v>
      </c>
    </row>
    <row r="1100" spans="1:16">
      <c r="A1100">
        <v>1099</v>
      </c>
      <c r="B1100" t="s">
        <v>1158</v>
      </c>
      <c r="C1100">
        <v>106</v>
      </c>
      <c r="D1100">
        <v>192</v>
      </c>
      <c r="E1100">
        <v>102.303845871124</v>
      </c>
      <c r="F1100">
        <v>0.55373106976308895</v>
      </c>
      <c r="G1100">
        <v>8220.0375595463192</v>
      </c>
      <c r="H1100">
        <v>1280.2330179918299</v>
      </c>
      <c r="I1100">
        <v>0.76714848279013304</v>
      </c>
      <c r="J1100">
        <v>6.3023949943046803E-2</v>
      </c>
      <c r="K1100">
        <v>0.54007206820112696</v>
      </c>
      <c r="L1100" t="s">
        <v>111</v>
      </c>
      <c r="M1100" t="s">
        <v>34</v>
      </c>
      <c r="N1100" t="s">
        <v>35</v>
      </c>
      <c r="O1100">
        <v>0.63780380465912301</v>
      </c>
      <c r="P1100" t="s">
        <v>36</v>
      </c>
    </row>
    <row r="1101" spans="1:16">
      <c r="A1101">
        <v>1100</v>
      </c>
      <c r="B1101" t="s">
        <v>1159</v>
      </c>
      <c r="C1101">
        <v>197</v>
      </c>
      <c r="D1101">
        <v>210</v>
      </c>
      <c r="E1101">
        <v>149.377116793315</v>
      </c>
      <c r="F1101">
        <v>0.94056470360316702</v>
      </c>
      <c r="G1101">
        <v>17525</v>
      </c>
      <c r="H1101">
        <v>1069.1168737411499</v>
      </c>
      <c r="I1101">
        <v>0.45086275490986399</v>
      </c>
      <c r="J1101">
        <v>0.192671519578408</v>
      </c>
      <c r="K1101">
        <v>0.57294646505925595</v>
      </c>
      <c r="L1101" t="s">
        <v>41</v>
      </c>
      <c r="M1101" t="s">
        <v>34</v>
      </c>
      <c r="N1101" t="s">
        <v>35</v>
      </c>
      <c r="O1101">
        <v>0.75505223779248998</v>
      </c>
      <c r="P1101" t="s">
        <v>36</v>
      </c>
    </row>
    <row r="1102" spans="1:16">
      <c r="A1102">
        <v>1101</v>
      </c>
      <c r="B1102" t="s">
        <v>1160</v>
      </c>
      <c r="C1102">
        <v>114</v>
      </c>
      <c r="D1102">
        <v>129</v>
      </c>
      <c r="E1102">
        <v>107.557453650911</v>
      </c>
      <c r="F1102">
        <v>0.88649515926003697</v>
      </c>
      <c r="G1102">
        <v>9085.9617765595503</v>
      </c>
      <c r="H1102">
        <v>602.93683310477604</v>
      </c>
      <c r="I1102">
        <v>0.65643934929145797</v>
      </c>
      <c r="J1102">
        <v>0.31407772643871701</v>
      </c>
      <c r="K1102">
        <v>0.81161710037174695</v>
      </c>
      <c r="L1102" t="s">
        <v>74</v>
      </c>
      <c r="M1102" t="s">
        <v>34</v>
      </c>
      <c r="N1102" t="s">
        <v>35</v>
      </c>
      <c r="O1102">
        <v>0.79663734753947102</v>
      </c>
      <c r="P1102" t="s">
        <v>36</v>
      </c>
    </row>
    <row r="1103" spans="1:16">
      <c r="A1103">
        <v>1102</v>
      </c>
      <c r="B1103" t="s">
        <v>1161</v>
      </c>
      <c r="C1103">
        <v>82</v>
      </c>
      <c r="D1103">
        <v>117</v>
      </c>
      <c r="E1103">
        <v>82.413145643671399</v>
      </c>
      <c r="F1103">
        <v>0.70567785716602105</v>
      </c>
      <c r="G1103">
        <v>5334.3666578449902</v>
      </c>
      <c r="H1103">
        <v>691.47183706096996</v>
      </c>
      <c r="I1103">
        <v>0.82154173722178103</v>
      </c>
      <c r="J1103">
        <v>0.14019861869542799</v>
      </c>
      <c r="K1103">
        <v>0.68036624898106202</v>
      </c>
      <c r="L1103" t="s">
        <v>33</v>
      </c>
      <c r="M1103" t="s">
        <v>34</v>
      </c>
      <c r="N1103" t="s">
        <v>35</v>
      </c>
      <c r="O1103">
        <v>0.93953330524759704</v>
      </c>
      <c r="P1103" t="s">
        <v>36</v>
      </c>
    </row>
    <row r="1104" spans="1:16">
      <c r="A1104">
        <v>1103</v>
      </c>
      <c r="B1104" t="s">
        <v>1162</v>
      </c>
      <c r="C1104">
        <v>78</v>
      </c>
      <c r="D1104">
        <v>139</v>
      </c>
      <c r="E1104">
        <v>84.528419888080506</v>
      </c>
      <c r="F1104">
        <v>0.56411829961289905</v>
      </c>
      <c r="G1104">
        <v>5611.7121073724002</v>
      </c>
      <c r="H1104">
        <v>611.41842508108698</v>
      </c>
      <c r="I1104">
        <v>0.78619984407571897</v>
      </c>
      <c r="J1104">
        <v>0.18863757407123</v>
      </c>
      <c r="K1104">
        <v>0.70043039477589797</v>
      </c>
      <c r="L1104" t="s">
        <v>55</v>
      </c>
      <c r="M1104" t="s">
        <v>34</v>
      </c>
      <c r="N1104" t="s">
        <v>35</v>
      </c>
      <c r="O1104">
        <v>0.865706305137662</v>
      </c>
      <c r="P1104" t="s">
        <v>36</v>
      </c>
    </row>
    <row r="1105" spans="1:16">
      <c r="A1105">
        <v>1104</v>
      </c>
      <c r="B1105" t="s">
        <v>1163</v>
      </c>
      <c r="C1105">
        <v>117</v>
      </c>
      <c r="D1105">
        <v>78</v>
      </c>
      <c r="E1105">
        <v>74.4622510008722</v>
      </c>
      <c r="F1105">
        <v>1.4965034965035</v>
      </c>
      <c r="G1105">
        <v>4354.7397243856303</v>
      </c>
      <c r="H1105">
        <v>877.79838376988505</v>
      </c>
      <c r="I1105">
        <v>0.74948491377461302</v>
      </c>
      <c r="J1105">
        <v>7.1020301772377198E-2</v>
      </c>
      <c r="K1105">
        <v>0.61311653797057797</v>
      </c>
      <c r="L1105" t="s">
        <v>38</v>
      </c>
      <c r="M1105" t="s">
        <v>34</v>
      </c>
      <c r="N1105" t="s">
        <v>35</v>
      </c>
      <c r="O1105">
        <v>0.63282045084054395</v>
      </c>
      <c r="P1105" t="s">
        <v>36</v>
      </c>
    </row>
    <row r="1106" spans="1:16">
      <c r="A1106">
        <v>1105</v>
      </c>
      <c r="B1106" t="s">
        <v>1164</v>
      </c>
      <c r="C1106">
        <v>92</v>
      </c>
      <c r="D1106">
        <v>173</v>
      </c>
      <c r="E1106">
        <v>105.46803595192</v>
      </c>
      <c r="F1106">
        <v>0.53026240549322201</v>
      </c>
      <c r="G1106">
        <v>8736.3816601134204</v>
      </c>
      <c r="H1106">
        <v>875.48132931761097</v>
      </c>
      <c r="I1106">
        <v>0.65047751432380696</v>
      </c>
      <c r="J1106">
        <v>0.143234516093903</v>
      </c>
      <c r="K1106">
        <v>0.66931985105728797</v>
      </c>
      <c r="L1106" t="s">
        <v>41</v>
      </c>
      <c r="M1106" t="s">
        <v>34</v>
      </c>
      <c r="N1106" t="s">
        <v>35</v>
      </c>
      <c r="O1106">
        <v>0.68081629149354606</v>
      </c>
      <c r="P1106" t="s">
        <v>36</v>
      </c>
    </row>
    <row r="1107" spans="1:16">
      <c r="A1107">
        <v>1106</v>
      </c>
      <c r="B1107" t="s">
        <v>1165</v>
      </c>
      <c r="C1107">
        <v>104</v>
      </c>
      <c r="D1107">
        <v>140</v>
      </c>
      <c r="E1107">
        <v>86.262499726375793</v>
      </c>
      <c r="F1107">
        <v>0.74420720404908203</v>
      </c>
      <c r="G1107">
        <v>5844.3196253308097</v>
      </c>
      <c r="H1107">
        <v>927.448020715403</v>
      </c>
      <c r="I1107">
        <v>0.70390011380951001</v>
      </c>
      <c r="J1107">
        <v>8.53816741294358E-2</v>
      </c>
      <c r="K1107">
        <v>0.51503006012024</v>
      </c>
      <c r="L1107" t="s">
        <v>41</v>
      </c>
      <c r="M1107" t="s">
        <v>34</v>
      </c>
      <c r="N1107" t="s">
        <v>35</v>
      </c>
      <c r="O1107">
        <v>0.75345390408221202</v>
      </c>
      <c r="P1107" t="s">
        <v>36</v>
      </c>
    </row>
    <row r="1108" spans="1:16">
      <c r="A1108">
        <v>1107</v>
      </c>
      <c r="B1108" t="s">
        <v>1166</v>
      </c>
      <c r="C1108">
        <v>74</v>
      </c>
      <c r="D1108">
        <v>64</v>
      </c>
      <c r="E1108">
        <v>65.929655407903397</v>
      </c>
      <c r="F1108">
        <v>1.15384615384615</v>
      </c>
      <c r="G1108">
        <v>3413.9054824196601</v>
      </c>
      <c r="H1108">
        <v>273.42514443055398</v>
      </c>
      <c r="I1108">
        <v>0.681377211938481</v>
      </c>
      <c r="J1108">
        <v>0.57383159497965897</v>
      </c>
      <c r="K1108">
        <v>0.911251289375546</v>
      </c>
      <c r="L1108" t="s">
        <v>111</v>
      </c>
      <c r="M1108" t="s">
        <v>34</v>
      </c>
      <c r="N1108" t="s">
        <v>35</v>
      </c>
      <c r="O1108">
        <v>0.81570065221631605</v>
      </c>
      <c r="P1108" t="s">
        <v>36</v>
      </c>
    </row>
    <row r="1109" spans="1:16">
      <c r="A1109">
        <v>1108</v>
      </c>
      <c r="B1109" t="s">
        <v>1167</v>
      </c>
      <c r="C1109">
        <v>59</v>
      </c>
      <c r="D1109">
        <v>123</v>
      </c>
      <c r="E1109">
        <v>63.916938755440498</v>
      </c>
      <c r="F1109">
        <v>0.48</v>
      </c>
      <c r="G1109">
        <v>3208.6460688090701</v>
      </c>
      <c r="H1109">
        <v>567.34936092729197</v>
      </c>
      <c r="I1109">
        <v>0.89410689218245099</v>
      </c>
      <c r="J1109">
        <v>0.12526522958205899</v>
      </c>
      <c r="K1109">
        <v>0.63544579519029798</v>
      </c>
      <c r="L1109" t="s">
        <v>33</v>
      </c>
      <c r="M1109" t="s">
        <v>34</v>
      </c>
      <c r="N1109" t="s">
        <v>35</v>
      </c>
      <c r="O1109">
        <v>0.86756139716594105</v>
      </c>
      <c r="P1109" t="s">
        <v>36</v>
      </c>
    </row>
    <row r="1110" spans="1:16">
      <c r="A1110">
        <v>1109</v>
      </c>
      <c r="B1110" t="s">
        <v>1168</v>
      </c>
      <c r="C1110">
        <v>153</v>
      </c>
      <c r="D1110">
        <v>64</v>
      </c>
      <c r="E1110">
        <v>78.263809942797906</v>
      </c>
      <c r="F1110">
        <v>2.3928758356904698</v>
      </c>
      <c r="G1110">
        <v>4810.7396381852604</v>
      </c>
      <c r="H1110">
        <v>699.23717242209796</v>
      </c>
      <c r="I1110">
        <v>0.62545978575007599</v>
      </c>
      <c r="J1110">
        <v>0.12364390172001299</v>
      </c>
      <c r="K1110">
        <v>0.63650665670291595</v>
      </c>
      <c r="L1110" t="s">
        <v>41</v>
      </c>
      <c r="M1110" t="s">
        <v>34</v>
      </c>
      <c r="N1110" t="s">
        <v>35</v>
      </c>
      <c r="O1110">
        <v>0.78470633210016805</v>
      </c>
      <c r="P1110" t="s">
        <v>36</v>
      </c>
    </row>
    <row r="1111" spans="1:16">
      <c r="A1111">
        <v>1110</v>
      </c>
      <c r="B1111" t="s">
        <v>1169</v>
      </c>
      <c r="C1111">
        <v>141</v>
      </c>
      <c r="D1111">
        <v>137</v>
      </c>
      <c r="E1111">
        <v>109.602731945122</v>
      </c>
      <c r="F1111">
        <v>1.0286093254314601</v>
      </c>
      <c r="G1111">
        <v>9434.7987379962196</v>
      </c>
      <c r="H1111">
        <v>1157.6753469713899</v>
      </c>
      <c r="I1111">
        <v>0.57300296813392204</v>
      </c>
      <c r="J1111">
        <v>8.8464481086403202E-2</v>
      </c>
      <c r="K1111">
        <v>0.58177985519200803</v>
      </c>
      <c r="L1111" t="s">
        <v>38</v>
      </c>
      <c r="M1111" t="s">
        <v>34</v>
      </c>
      <c r="N1111" t="s">
        <v>35</v>
      </c>
      <c r="O1111">
        <v>0.65574582733116504</v>
      </c>
      <c r="P1111" t="s">
        <v>36</v>
      </c>
    </row>
    <row r="1112" spans="1:16">
      <c r="A1112">
        <v>1111</v>
      </c>
      <c r="B1112" t="s">
        <v>1170</v>
      </c>
      <c r="C1112">
        <v>177</v>
      </c>
      <c r="D1112">
        <v>372</v>
      </c>
      <c r="E1112">
        <v>150.335948397176</v>
      </c>
      <c r="F1112">
        <v>0.47504385583943098</v>
      </c>
      <c r="G1112">
        <v>17750.703293761799</v>
      </c>
      <c r="H1112">
        <v>2808.58258937234</v>
      </c>
      <c r="I1112">
        <v>0.75653677288688004</v>
      </c>
      <c r="J1112">
        <v>2.8278152366154798E-2</v>
      </c>
      <c r="K1112">
        <v>0.41692878612797502</v>
      </c>
      <c r="L1112" t="s">
        <v>41</v>
      </c>
      <c r="M1112" t="s">
        <v>34</v>
      </c>
      <c r="N1112" t="s">
        <v>35</v>
      </c>
      <c r="O1112">
        <v>0.69743594064008596</v>
      </c>
      <c r="P1112" t="s">
        <v>36</v>
      </c>
    </row>
    <row r="1113" spans="1:16">
      <c r="A1113">
        <v>1112</v>
      </c>
      <c r="B1113" t="s">
        <v>1171</v>
      </c>
      <c r="C1113">
        <v>102</v>
      </c>
      <c r="D1113">
        <v>70</v>
      </c>
      <c r="E1113">
        <v>76.530239502203102</v>
      </c>
      <c r="F1113">
        <v>1.4592202599687401</v>
      </c>
      <c r="G1113">
        <v>4599.9808775047304</v>
      </c>
      <c r="H1113">
        <v>386.23699485104999</v>
      </c>
      <c r="I1113">
        <v>0.78168583468100805</v>
      </c>
      <c r="J1113">
        <v>0.38748790548034201</v>
      </c>
      <c r="K1113">
        <v>0.82846588323473502</v>
      </c>
      <c r="L1113" t="s">
        <v>38</v>
      </c>
      <c r="M1113" t="s">
        <v>34</v>
      </c>
      <c r="N1113" t="s">
        <v>35</v>
      </c>
      <c r="O1113">
        <v>0.717350350143933</v>
      </c>
      <c r="P1113" t="s">
        <v>36</v>
      </c>
    </row>
    <row r="1114" spans="1:16">
      <c r="A1114">
        <v>1113</v>
      </c>
      <c r="B1114" t="s">
        <v>1172</v>
      </c>
      <c r="C1114">
        <v>197</v>
      </c>
      <c r="D1114">
        <v>118</v>
      </c>
      <c r="E1114">
        <v>107.82280455618</v>
      </c>
      <c r="F1114">
        <v>1.67016788147986</v>
      </c>
      <c r="G1114">
        <v>9130.8483391304399</v>
      </c>
      <c r="H1114">
        <v>1395.2390332202301</v>
      </c>
      <c r="I1114">
        <v>0.60959412947427005</v>
      </c>
      <c r="J1114">
        <v>5.8941849363548397E-2</v>
      </c>
      <c r="K1114">
        <v>0.46931962291249701</v>
      </c>
      <c r="L1114" t="s">
        <v>41</v>
      </c>
      <c r="M1114" t="s">
        <v>34</v>
      </c>
      <c r="N1114" t="s">
        <v>35</v>
      </c>
      <c r="O1114">
        <v>0.83393511100935902</v>
      </c>
      <c r="P1114" t="s">
        <v>36</v>
      </c>
    </row>
    <row r="1115" spans="1:16">
      <c r="A1115">
        <v>1114</v>
      </c>
      <c r="B1115" t="s">
        <v>1173</v>
      </c>
      <c r="C1115">
        <v>152</v>
      </c>
      <c r="D1115">
        <v>161</v>
      </c>
      <c r="E1115">
        <v>110.266337120502</v>
      </c>
      <c r="F1115">
        <v>0.93918917665000601</v>
      </c>
      <c r="G1115">
        <v>9549.3932404536899</v>
      </c>
      <c r="H1115">
        <v>1646.3490119483199</v>
      </c>
      <c r="I1115">
        <v>0.65832158066855595</v>
      </c>
      <c r="J1115">
        <v>4.4273293158406501E-2</v>
      </c>
      <c r="K1115">
        <v>0.48970274390243901</v>
      </c>
      <c r="L1115" t="s">
        <v>41</v>
      </c>
      <c r="M1115" t="s">
        <v>34</v>
      </c>
      <c r="N1115" t="s">
        <v>35</v>
      </c>
      <c r="O1115">
        <v>0.76037890909358596</v>
      </c>
      <c r="P1115" t="s">
        <v>36</v>
      </c>
    </row>
    <row r="1116" spans="1:16">
      <c r="A1116">
        <v>1115</v>
      </c>
      <c r="B1116" t="s">
        <v>1174</v>
      </c>
      <c r="C1116">
        <v>112</v>
      </c>
      <c r="D1116">
        <v>215</v>
      </c>
      <c r="E1116">
        <v>104.14722411060499</v>
      </c>
      <c r="F1116">
        <v>0.518987341772152</v>
      </c>
      <c r="G1116">
        <v>8518.9345043478297</v>
      </c>
      <c r="H1116">
        <v>1808.00734577863</v>
      </c>
      <c r="I1116">
        <v>0.59429855336934301</v>
      </c>
      <c r="J1116">
        <v>3.2748752574584199E-2</v>
      </c>
      <c r="K1116">
        <v>0.43427134003121598</v>
      </c>
      <c r="L1116" t="s">
        <v>151</v>
      </c>
      <c r="M1116" t="s">
        <v>34</v>
      </c>
      <c r="N1116" t="s">
        <v>35</v>
      </c>
      <c r="O1116">
        <v>0.72415356394908903</v>
      </c>
      <c r="P1116" t="s">
        <v>36</v>
      </c>
    </row>
    <row r="1117" spans="1:16">
      <c r="A1117">
        <v>1116</v>
      </c>
      <c r="B1117" t="s">
        <v>1175</v>
      </c>
      <c r="C1117">
        <v>86</v>
      </c>
      <c r="D1117">
        <v>106</v>
      </c>
      <c r="E1117">
        <v>78.315779956131195</v>
      </c>
      <c r="F1117">
        <v>0.81369589721546298</v>
      </c>
      <c r="G1117">
        <v>4817.1307712665403</v>
      </c>
      <c r="H1117">
        <v>575.16949348926596</v>
      </c>
      <c r="I1117">
        <v>0.76620889261441405</v>
      </c>
      <c r="J1117">
        <v>0.18298125991933401</v>
      </c>
      <c r="K1117">
        <v>0.70550077276388301</v>
      </c>
      <c r="L1117" t="s">
        <v>77</v>
      </c>
      <c r="M1117" t="s">
        <v>34</v>
      </c>
      <c r="N1117" t="s">
        <v>35</v>
      </c>
      <c r="O1117">
        <v>0.84352787708815802</v>
      </c>
      <c r="P1117" t="s">
        <v>36</v>
      </c>
    </row>
    <row r="1118" spans="1:16">
      <c r="A1118">
        <v>1117</v>
      </c>
      <c r="B1118" t="s">
        <v>1176</v>
      </c>
      <c r="C1118">
        <v>98</v>
      </c>
      <c r="D1118">
        <v>127</v>
      </c>
      <c r="E1118">
        <v>95.653093202125802</v>
      </c>
      <c r="F1118">
        <v>0.76824034334763902</v>
      </c>
      <c r="G1118">
        <v>7186.0116793950901</v>
      </c>
      <c r="H1118">
        <v>578.44079783709196</v>
      </c>
      <c r="I1118">
        <v>0.74948232291600103</v>
      </c>
      <c r="J1118">
        <v>0.269885747179962</v>
      </c>
      <c r="K1118">
        <v>0.78719593604480798</v>
      </c>
      <c r="L1118" t="s">
        <v>33</v>
      </c>
      <c r="M1118" t="s">
        <v>34</v>
      </c>
      <c r="N1118" t="s">
        <v>35</v>
      </c>
      <c r="O1118">
        <v>0.85815721178365301</v>
      </c>
      <c r="P1118" t="s">
        <v>36</v>
      </c>
    </row>
    <row r="1119" spans="1:16">
      <c r="A1119">
        <v>1118</v>
      </c>
      <c r="B1119" t="s">
        <v>1177</v>
      </c>
      <c r="C1119">
        <v>114</v>
      </c>
      <c r="D1119">
        <v>76</v>
      </c>
      <c r="E1119">
        <v>64.334522550841996</v>
      </c>
      <c r="F1119">
        <v>1.5092473055395701</v>
      </c>
      <c r="G1119">
        <v>3250.7086423440501</v>
      </c>
      <c r="H1119">
        <v>696.527135325411</v>
      </c>
      <c r="I1119">
        <v>0.57392228888595598</v>
      </c>
      <c r="J1119">
        <v>8.4199949146451306E-2</v>
      </c>
      <c r="K1119">
        <v>0.50801356499117301</v>
      </c>
      <c r="L1119" t="s">
        <v>93</v>
      </c>
      <c r="M1119" t="s">
        <v>34</v>
      </c>
      <c r="N1119" t="s">
        <v>35</v>
      </c>
      <c r="O1119">
        <v>0.74025123844405305</v>
      </c>
      <c r="P1119" t="s">
        <v>36</v>
      </c>
    </row>
    <row r="1120" spans="1:16">
      <c r="A1120">
        <v>1119</v>
      </c>
      <c r="B1120" t="s">
        <v>1178</v>
      </c>
      <c r="C1120">
        <v>92</v>
      </c>
      <c r="D1120">
        <v>167</v>
      </c>
      <c r="E1120">
        <v>106.078132734021</v>
      </c>
      <c r="F1120">
        <v>0.55067892697312903</v>
      </c>
      <c r="G1120">
        <v>8837.7480034026503</v>
      </c>
      <c r="H1120">
        <v>604.85311890425896</v>
      </c>
      <c r="I1120">
        <v>0.841833299568572</v>
      </c>
      <c r="J1120">
        <v>0.30356495234168601</v>
      </c>
      <c r="K1120">
        <v>0.768915441414181</v>
      </c>
      <c r="L1120" t="s">
        <v>33</v>
      </c>
      <c r="M1120" t="s">
        <v>34</v>
      </c>
      <c r="N1120" t="s">
        <v>35</v>
      </c>
      <c r="O1120">
        <v>0.80366100025058296</v>
      </c>
      <c r="P1120" t="s">
        <v>36</v>
      </c>
    </row>
    <row r="1121" spans="1:16">
      <c r="A1121">
        <v>1120</v>
      </c>
      <c r="B1121" t="s">
        <v>1179</v>
      </c>
      <c r="C1121">
        <v>104</v>
      </c>
      <c r="D1121">
        <v>91</v>
      </c>
      <c r="E1121">
        <v>89.920965694722497</v>
      </c>
      <c r="F1121">
        <v>1.1494988985833501</v>
      </c>
      <c r="G1121">
        <v>6350.5568177693804</v>
      </c>
      <c r="H1121">
        <v>486.55699485104998</v>
      </c>
      <c r="I1121">
        <v>0.69645789366687405</v>
      </c>
      <c r="J1121">
        <v>0.33709648892159799</v>
      </c>
      <c r="K1121">
        <v>0.823541883504876</v>
      </c>
      <c r="L1121" t="s">
        <v>93</v>
      </c>
      <c r="M1121" t="s">
        <v>34</v>
      </c>
      <c r="N1121" t="s">
        <v>35</v>
      </c>
      <c r="O1121">
        <v>0.72680407152651905</v>
      </c>
      <c r="P1121" t="s">
        <v>36</v>
      </c>
    </row>
    <row r="1122" spans="1:16">
      <c r="A1122">
        <v>1121</v>
      </c>
      <c r="B1122" t="s">
        <v>1180</v>
      </c>
      <c r="C1122">
        <v>81</v>
      </c>
      <c r="D1122">
        <v>160</v>
      </c>
      <c r="E1122">
        <v>99.117880882471994</v>
      </c>
      <c r="F1122">
        <v>0.50606795258543602</v>
      </c>
      <c r="G1122">
        <v>7716.0298321361097</v>
      </c>
      <c r="H1122">
        <v>580.24748923488301</v>
      </c>
      <c r="I1122">
        <v>0.801133426883747</v>
      </c>
      <c r="J1122">
        <v>0.28798987694720901</v>
      </c>
      <c r="K1122">
        <v>0.83207513904248998</v>
      </c>
      <c r="L1122" t="s">
        <v>38</v>
      </c>
      <c r="M1122" t="s">
        <v>34</v>
      </c>
      <c r="N1122" t="s">
        <v>35</v>
      </c>
      <c r="O1122">
        <v>0.68854469206056401</v>
      </c>
      <c r="P1122" t="s">
        <v>36</v>
      </c>
    </row>
    <row r="1123" spans="1:16">
      <c r="A1123">
        <v>1122</v>
      </c>
      <c r="B1123" t="s">
        <v>1181</v>
      </c>
      <c r="C1123">
        <v>271</v>
      </c>
      <c r="D1123">
        <v>139</v>
      </c>
      <c r="E1123">
        <v>141.576964845916</v>
      </c>
      <c r="F1123">
        <v>1.9560346613208599</v>
      </c>
      <c r="G1123">
        <v>15742.549827221201</v>
      </c>
      <c r="H1123">
        <v>1084.21610842777</v>
      </c>
      <c r="I1123">
        <v>0.72490016817824199</v>
      </c>
      <c r="J1123">
        <v>0.168288031258986</v>
      </c>
      <c r="K1123">
        <v>0.59071845266645095</v>
      </c>
      <c r="L1123" t="s">
        <v>33</v>
      </c>
      <c r="M1123" t="s">
        <v>34</v>
      </c>
      <c r="N1123" t="s">
        <v>35</v>
      </c>
      <c r="O1123">
        <v>0.92310891161038</v>
      </c>
      <c r="P1123" t="s">
        <v>36</v>
      </c>
    </row>
    <row r="1124" spans="1:16">
      <c r="A1124">
        <v>1123</v>
      </c>
      <c r="B1124" t="s">
        <v>1182</v>
      </c>
      <c r="C1124">
        <v>78</v>
      </c>
      <c r="D1124">
        <v>160</v>
      </c>
      <c r="E1124">
        <v>89.116587950982293</v>
      </c>
      <c r="F1124">
        <v>0.48875084425454202</v>
      </c>
      <c r="G1124">
        <v>6237.4486253308096</v>
      </c>
      <c r="H1124">
        <v>532.86172577090895</v>
      </c>
      <c r="I1124">
        <v>0.82170828251075501</v>
      </c>
      <c r="J1124">
        <v>0.27605002552117702</v>
      </c>
      <c r="K1124">
        <v>0.69141294319230295</v>
      </c>
      <c r="L1124" t="s">
        <v>41</v>
      </c>
      <c r="M1124" t="s">
        <v>34</v>
      </c>
      <c r="N1124" t="s">
        <v>35</v>
      </c>
      <c r="O1124">
        <v>0.72530209425615699</v>
      </c>
      <c r="P1124" t="s">
        <v>36</v>
      </c>
    </row>
    <row r="1125" spans="1:16">
      <c r="A1125">
        <v>1124</v>
      </c>
      <c r="B1125" t="s">
        <v>1183</v>
      </c>
      <c r="C1125">
        <v>82</v>
      </c>
      <c r="D1125">
        <v>93</v>
      </c>
      <c r="E1125">
        <v>70.773443193525296</v>
      </c>
      <c r="F1125">
        <v>0.88823529411764701</v>
      </c>
      <c r="G1125">
        <v>3933.96535803403</v>
      </c>
      <c r="H1125">
        <v>468.52607359699601</v>
      </c>
      <c r="I1125">
        <v>0.69858590204026005</v>
      </c>
      <c r="J1125">
        <v>0.22520232313883801</v>
      </c>
      <c r="K1125">
        <v>0.74423574401079695</v>
      </c>
      <c r="L1125" t="s">
        <v>58</v>
      </c>
      <c r="M1125" t="s">
        <v>34</v>
      </c>
      <c r="N1125" t="s">
        <v>35</v>
      </c>
      <c r="O1125">
        <v>0.75819296227736599</v>
      </c>
      <c r="P1125" t="s">
        <v>36</v>
      </c>
    </row>
    <row r="1126" spans="1:16">
      <c r="A1126">
        <v>1125</v>
      </c>
      <c r="B1126" t="s">
        <v>1184</v>
      </c>
      <c r="C1126">
        <v>74</v>
      </c>
      <c r="D1126">
        <v>130</v>
      </c>
      <c r="E1126">
        <v>68.400668525587704</v>
      </c>
      <c r="F1126">
        <v>0.57042795669371904</v>
      </c>
      <c r="G1126">
        <v>3674.6042597353498</v>
      </c>
      <c r="H1126">
        <v>1000.50715115019</v>
      </c>
      <c r="I1126">
        <v>0.63343667486488198</v>
      </c>
      <c r="J1126">
        <v>4.6129637726627599E-2</v>
      </c>
      <c r="K1126">
        <v>0.49636604561516201</v>
      </c>
      <c r="L1126" t="s">
        <v>41</v>
      </c>
      <c r="M1126" t="s">
        <v>34</v>
      </c>
      <c r="N1126" t="s">
        <v>35</v>
      </c>
      <c r="O1126">
        <v>0.79097273681889202</v>
      </c>
      <c r="P1126" t="s">
        <v>36</v>
      </c>
    </row>
    <row r="1127" spans="1:16">
      <c r="A1127">
        <v>1126</v>
      </c>
      <c r="B1127" t="s">
        <v>1185</v>
      </c>
      <c r="C1127">
        <v>171</v>
      </c>
      <c r="D1127">
        <v>107</v>
      </c>
      <c r="E1127">
        <v>98.965977459085494</v>
      </c>
      <c r="F1127">
        <v>1.6001816038591401</v>
      </c>
      <c r="G1127">
        <v>7692.3975028355399</v>
      </c>
      <c r="H1127">
        <v>953.72804989970302</v>
      </c>
      <c r="I1127">
        <v>0.66447499712186897</v>
      </c>
      <c r="J1127">
        <v>0.106272885030787</v>
      </c>
      <c r="K1127">
        <v>0.59992581344399498</v>
      </c>
      <c r="L1127" t="s">
        <v>41</v>
      </c>
      <c r="M1127" t="s">
        <v>34</v>
      </c>
      <c r="N1127" t="s">
        <v>35</v>
      </c>
      <c r="O1127">
        <v>0.67456759863703197</v>
      </c>
      <c r="P1127" t="s">
        <v>36</v>
      </c>
    </row>
    <row r="1128" spans="1:16">
      <c r="A1128">
        <v>1127</v>
      </c>
      <c r="B1128" t="s">
        <v>1186</v>
      </c>
      <c r="C1128">
        <v>176</v>
      </c>
      <c r="D1128">
        <v>87</v>
      </c>
      <c r="E1128">
        <v>84.211032749857594</v>
      </c>
      <c r="F1128">
        <v>2.0187499999999998</v>
      </c>
      <c r="G1128">
        <v>5569.6495338374298</v>
      </c>
      <c r="H1128">
        <v>1253.6430100794501</v>
      </c>
      <c r="I1128">
        <v>0.69140417319363301</v>
      </c>
      <c r="J1128">
        <v>4.4533821631985201E-2</v>
      </c>
      <c r="K1128">
        <v>0.48708616588460102</v>
      </c>
      <c r="L1128" t="s">
        <v>44</v>
      </c>
      <c r="M1128" t="s">
        <v>34</v>
      </c>
      <c r="N1128" t="s">
        <v>35</v>
      </c>
      <c r="O1128">
        <v>0.77084261156072997</v>
      </c>
      <c r="P1128" t="s">
        <v>36</v>
      </c>
    </row>
    <row r="1129" spans="1:16">
      <c r="A1129">
        <v>1128</v>
      </c>
      <c r="B1129" t="s">
        <v>1187</v>
      </c>
      <c r="C1129">
        <v>146</v>
      </c>
      <c r="D1129">
        <v>59</v>
      </c>
      <c r="E1129">
        <v>80.171346557504705</v>
      </c>
      <c r="F1129">
        <v>2.4634574568599201</v>
      </c>
      <c r="G1129">
        <v>5048.1033482041603</v>
      </c>
      <c r="H1129">
        <v>540.275580445787</v>
      </c>
      <c r="I1129">
        <v>0.74015049292381196</v>
      </c>
      <c r="J1129">
        <v>0.21732386709095899</v>
      </c>
      <c r="K1129">
        <v>0.74131307840055904</v>
      </c>
      <c r="L1129" t="s">
        <v>41</v>
      </c>
      <c r="M1129" t="s">
        <v>34</v>
      </c>
      <c r="N1129" t="s">
        <v>35</v>
      </c>
      <c r="O1129">
        <v>0.73643136727013103</v>
      </c>
      <c r="P1129" t="s">
        <v>36</v>
      </c>
    </row>
    <row r="1130" spans="1:16">
      <c r="A1130">
        <v>1129</v>
      </c>
      <c r="B1130" t="s">
        <v>1188</v>
      </c>
      <c r="C1130">
        <v>189</v>
      </c>
      <c r="D1130">
        <v>91</v>
      </c>
      <c r="E1130">
        <v>106.639497817597</v>
      </c>
      <c r="F1130">
        <v>2.0848105055035502</v>
      </c>
      <c r="G1130">
        <v>8931.5341655954599</v>
      </c>
      <c r="H1130">
        <v>796.30856555544801</v>
      </c>
      <c r="I1130">
        <v>0.56975061442852104</v>
      </c>
      <c r="J1130">
        <v>0.176999953936125</v>
      </c>
      <c r="K1130">
        <v>0.630040470548764</v>
      </c>
      <c r="L1130" t="s">
        <v>41</v>
      </c>
      <c r="M1130" t="s">
        <v>34</v>
      </c>
      <c r="N1130" t="s">
        <v>35</v>
      </c>
      <c r="O1130">
        <v>0.77658165518988398</v>
      </c>
      <c r="P1130" t="s">
        <v>36</v>
      </c>
    </row>
    <row r="1131" spans="1:16">
      <c r="A1131">
        <v>1130</v>
      </c>
      <c r="B1131" t="s">
        <v>1189</v>
      </c>
      <c r="C1131">
        <v>162</v>
      </c>
      <c r="D1131">
        <v>122</v>
      </c>
      <c r="E1131">
        <v>97.475668634845107</v>
      </c>
      <c r="F1131">
        <v>1.32657973063609</v>
      </c>
      <c r="G1131">
        <v>7462.4653429111504</v>
      </c>
      <c r="H1131">
        <v>1236.7479185703501</v>
      </c>
      <c r="I1131">
        <v>0.59514113390163803</v>
      </c>
      <c r="J1131">
        <v>6.1309788079578501E-2</v>
      </c>
      <c r="K1131">
        <v>0.50610352300791295</v>
      </c>
      <c r="L1131" t="s">
        <v>77</v>
      </c>
      <c r="M1131" t="s">
        <v>34</v>
      </c>
      <c r="N1131" t="s">
        <v>35</v>
      </c>
      <c r="O1131">
        <v>0.75649397474526703</v>
      </c>
      <c r="P1131" t="s">
        <v>36</v>
      </c>
    </row>
    <row r="1132" spans="1:16">
      <c r="A1132">
        <v>1131</v>
      </c>
      <c r="B1132" t="s">
        <v>1190</v>
      </c>
      <c r="C1132">
        <v>118</v>
      </c>
      <c r="D1132">
        <v>161</v>
      </c>
      <c r="E1132">
        <v>107.816661431692</v>
      </c>
      <c r="F1132">
        <v>0.72972972972973005</v>
      </c>
      <c r="G1132">
        <v>9129.8079221171993</v>
      </c>
      <c r="H1132">
        <v>1170.0897027098599</v>
      </c>
      <c r="I1132">
        <v>0.70702712458181105</v>
      </c>
      <c r="J1132">
        <v>8.3797910561583006E-2</v>
      </c>
      <c r="K1132">
        <v>0.66570573955262702</v>
      </c>
      <c r="L1132" t="s">
        <v>41</v>
      </c>
      <c r="M1132" t="s">
        <v>34</v>
      </c>
      <c r="N1132" t="s">
        <v>35</v>
      </c>
      <c r="O1132">
        <v>0.75329352625428903</v>
      </c>
      <c r="P1132" t="s">
        <v>36</v>
      </c>
    </row>
    <row r="1133" spans="1:16">
      <c r="A1133">
        <v>1132</v>
      </c>
      <c r="B1133" t="s">
        <v>1191</v>
      </c>
      <c r="C1133">
        <v>107</v>
      </c>
      <c r="D1133">
        <v>112</v>
      </c>
      <c r="E1133">
        <v>78.318196326751007</v>
      </c>
      <c r="F1133">
        <v>0.95145631067961201</v>
      </c>
      <c r="G1133">
        <v>4817.4280332703202</v>
      </c>
      <c r="H1133">
        <v>919.94726912000897</v>
      </c>
      <c r="I1133">
        <v>0.53683456257320905</v>
      </c>
      <c r="J1133">
        <v>7.15318126611178E-2</v>
      </c>
      <c r="K1133">
        <v>0.58582608852820495</v>
      </c>
      <c r="L1133" t="s">
        <v>74</v>
      </c>
      <c r="M1133" t="s">
        <v>34</v>
      </c>
      <c r="N1133" t="s">
        <v>35</v>
      </c>
      <c r="O1133">
        <v>0.72737800273547604</v>
      </c>
      <c r="P1133" t="s">
        <v>36</v>
      </c>
    </row>
    <row r="1134" spans="1:16">
      <c r="A1134">
        <v>1133</v>
      </c>
      <c r="B1134" t="s">
        <v>1192</v>
      </c>
      <c r="C1134">
        <v>59</v>
      </c>
      <c r="D1134">
        <v>118</v>
      </c>
      <c r="E1134">
        <v>63.832501253855398</v>
      </c>
      <c r="F1134">
        <v>0.5</v>
      </c>
      <c r="G1134">
        <v>3200.1741017013201</v>
      </c>
      <c r="H1134">
        <v>617.59625784780701</v>
      </c>
      <c r="I1134">
        <v>0.628360256737866</v>
      </c>
      <c r="J1134">
        <v>0.105432416002114</v>
      </c>
      <c r="K1134">
        <v>0.56293139510562595</v>
      </c>
      <c r="L1134" t="s">
        <v>41</v>
      </c>
      <c r="M1134" t="s">
        <v>34</v>
      </c>
      <c r="N1134" t="s">
        <v>35</v>
      </c>
      <c r="O1134">
        <v>0.666250715559632</v>
      </c>
      <c r="P1134" t="s">
        <v>36</v>
      </c>
    </row>
    <row r="1135" spans="1:16">
      <c r="A1135">
        <v>1134</v>
      </c>
      <c r="B1135" t="s">
        <v>1193</v>
      </c>
      <c r="C1135">
        <v>83</v>
      </c>
      <c r="D1135">
        <v>94</v>
      </c>
      <c r="E1135">
        <v>76.980200087525205</v>
      </c>
      <c r="F1135">
        <v>0.88505744689103605</v>
      </c>
      <c r="G1135">
        <v>4654.2311931947097</v>
      </c>
      <c r="H1135">
        <v>596.07484344254397</v>
      </c>
      <c r="I1135">
        <v>0.804716435862182</v>
      </c>
      <c r="J1135">
        <v>0.16461000563309</v>
      </c>
      <c r="K1135">
        <v>0.69432372505543205</v>
      </c>
      <c r="L1135" t="s">
        <v>41</v>
      </c>
      <c r="M1135" t="s">
        <v>34</v>
      </c>
      <c r="N1135" t="s">
        <v>35</v>
      </c>
      <c r="O1135">
        <v>0.71976957633349503</v>
      </c>
      <c r="P1135" t="s">
        <v>36</v>
      </c>
    </row>
    <row r="1136" spans="1:16">
      <c r="A1136">
        <v>1135</v>
      </c>
      <c r="B1136" t="s">
        <v>1194</v>
      </c>
      <c r="C1136">
        <v>77</v>
      </c>
      <c r="D1136">
        <v>68</v>
      </c>
      <c r="E1136">
        <v>67.950987962890395</v>
      </c>
      <c r="F1136">
        <v>1.1340780870010201</v>
      </c>
      <c r="G1136">
        <v>3626.44781512287</v>
      </c>
      <c r="H1136">
        <v>312.835785968511</v>
      </c>
      <c r="I1136">
        <v>0.78986916815695896</v>
      </c>
      <c r="J1136">
        <v>0.46564875066964301</v>
      </c>
      <c r="K1136">
        <v>0.86776683145428002</v>
      </c>
      <c r="L1136" t="s">
        <v>111</v>
      </c>
      <c r="M1136" t="s">
        <v>34</v>
      </c>
      <c r="N1136" t="s">
        <v>35</v>
      </c>
      <c r="O1136">
        <v>0.76606165641372603</v>
      </c>
      <c r="P1136" t="s">
        <v>36</v>
      </c>
    </row>
    <row r="1137" spans="1:16">
      <c r="A1137">
        <v>1136</v>
      </c>
      <c r="B1137" t="s">
        <v>1195</v>
      </c>
      <c r="C1137">
        <v>61</v>
      </c>
      <c r="D1137">
        <v>109</v>
      </c>
      <c r="E1137">
        <v>73.401256702908896</v>
      </c>
      <c r="F1137">
        <v>0.55389501925005402</v>
      </c>
      <c r="G1137">
        <v>4231.52462381853</v>
      </c>
      <c r="H1137">
        <v>481.87587475403501</v>
      </c>
      <c r="I1137">
        <v>0.74181344211275901</v>
      </c>
      <c r="J1137">
        <v>0.22900046748161301</v>
      </c>
      <c r="K1137">
        <v>0.77774135387641397</v>
      </c>
      <c r="L1137" t="s">
        <v>41</v>
      </c>
      <c r="M1137" t="s">
        <v>34</v>
      </c>
      <c r="N1137" t="s">
        <v>35</v>
      </c>
      <c r="O1137">
        <v>0.689282929516291</v>
      </c>
      <c r="P1137" t="s">
        <v>36</v>
      </c>
    </row>
    <row r="1138" spans="1:16">
      <c r="A1138">
        <v>1137</v>
      </c>
      <c r="B1138" t="s">
        <v>1196</v>
      </c>
      <c r="C1138">
        <v>232</v>
      </c>
      <c r="D1138">
        <v>126</v>
      </c>
      <c r="E1138">
        <v>132.91425312283201</v>
      </c>
      <c r="F1138">
        <v>1.8472223055686099</v>
      </c>
      <c r="G1138">
        <v>13875</v>
      </c>
      <c r="H1138">
        <v>896.69046759605396</v>
      </c>
      <c r="I1138">
        <v>0.60230252473784696</v>
      </c>
      <c r="J1138">
        <v>0.21684916286495401</v>
      </c>
      <c r="K1138">
        <v>0.64798598949211905</v>
      </c>
      <c r="L1138" t="s">
        <v>111</v>
      </c>
      <c r="M1138" t="s">
        <v>34</v>
      </c>
      <c r="N1138" t="s">
        <v>35</v>
      </c>
      <c r="O1138">
        <v>0.71332295381062605</v>
      </c>
      <c r="P1138" t="s">
        <v>36</v>
      </c>
    </row>
    <row r="1139" spans="1:16">
      <c r="A1139">
        <v>1138</v>
      </c>
      <c r="B1139" t="s">
        <v>1197</v>
      </c>
      <c r="C1139">
        <v>114</v>
      </c>
      <c r="D1139">
        <v>157</v>
      </c>
      <c r="E1139">
        <v>98.110393424919494</v>
      </c>
      <c r="F1139">
        <v>0.72870643501622101</v>
      </c>
      <c r="G1139">
        <v>7559.9672801512297</v>
      </c>
      <c r="H1139">
        <v>1049.7223034931301</v>
      </c>
      <c r="I1139">
        <v>0.722893597464769</v>
      </c>
      <c r="J1139">
        <v>8.6214622381169601E-2</v>
      </c>
      <c r="K1139">
        <v>0.61006296851574204</v>
      </c>
      <c r="L1139" t="s">
        <v>257</v>
      </c>
      <c r="M1139" t="s">
        <v>34</v>
      </c>
      <c r="N1139" t="s">
        <v>35</v>
      </c>
      <c r="O1139">
        <v>0.77578015977843595</v>
      </c>
      <c r="P1139" t="s">
        <v>36</v>
      </c>
    </row>
    <row r="1140" spans="1:16">
      <c r="A1140">
        <v>1139</v>
      </c>
      <c r="B1140" t="s">
        <v>1198</v>
      </c>
      <c r="C1140">
        <v>93</v>
      </c>
      <c r="D1140">
        <v>102</v>
      </c>
      <c r="E1140">
        <v>72.837041363606104</v>
      </c>
      <c r="F1140">
        <v>0.90909090909090895</v>
      </c>
      <c r="G1140">
        <v>4166.7215069943304</v>
      </c>
      <c r="H1140">
        <v>801.34116633871304</v>
      </c>
      <c r="I1140">
        <v>0.67390147061976702</v>
      </c>
      <c r="J1140">
        <v>8.1539760351517193E-2</v>
      </c>
      <c r="K1140">
        <v>0.52222346410342402</v>
      </c>
      <c r="L1140" t="s">
        <v>38</v>
      </c>
      <c r="M1140" t="s">
        <v>34</v>
      </c>
      <c r="N1140" t="s">
        <v>35</v>
      </c>
      <c r="O1140">
        <v>0.68847438887232104</v>
      </c>
      <c r="P1140" t="s">
        <v>36</v>
      </c>
    </row>
    <row r="1141" spans="1:16">
      <c r="A1141">
        <v>1140</v>
      </c>
      <c r="B1141" t="s">
        <v>1199</v>
      </c>
      <c r="C1141">
        <v>70</v>
      </c>
      <c r="D1141">
        <v>108</v>
      </c>
      <c r="E1141">
        <v>69.161425385861506</v>
      </c>
      <c r="F1141">
        <v>0.64882345782804096</v>
      </c>
      <c r="G1141">
        <v>3756.7972037807199</v>
      </c>
      <c r="H1141">
        <v>649.69323687408303</v>
      </c>
      <c r="I1141">
        <v>0.74883184855940099</v>
      </c>
      <c r="J1141">
        <v>0.11184354503893899</v>
      </c>
      <c r="K1141">
        <v>0.622822364044058</v>
      </c>
      <c r="L1141" t="s">
        <v>44</v>
      </c>
      <c r="M1141" t="s">
        <v>34</v>
      </c>
      <c r="N1141" t="s">
        <v>35</v>
      </c>
      <c r="O1141">
        <v>0.79512696913241199</v>
      </c>
      <c r="P1141" t="s">
        <v>36</v>
      </c>
    </row>
    <row r="1142" spans="1:16">
      <c r="A1142">
        <v>1141</v>
      </c>
      <c r="B1142" t="s">
        <v>1200</v>
      </c>
      <c r="C1142">
        <v>173</v>
      </c>
      <c r="D1142">
        <v>207</v>
      </c>
      <c r="E1142">
        <v>131.16649476232101</v>
      </c>
      <c r="F1142">
        <v>0.83620669350959698</v>
      </c>
      <c r="G1142">
        <v>13512.5</v>
      </c>
      <c r="H1142">
        <v>1314.17783677578</v>
      </c>
      <c r="I1142">
        <v>0.60248720008395595</v>
      </c>
      <c r="J1142">
        <v>9.8318963992206507E-2</v>
      </c>
      <c r="K1142">
        <v>0.51747247486835801</v>
      </c>
      <c r="L1142" t="s">
        <v>295</v>
      </c>
      <c r="M1142" t="s">
        <v>34</v>
      </c>
      <c r="N1142" t="s">
        <v>35</v>
      </c>
      <c r="O1142">
        <v>0.71724639208796603</v>
      </c>
      <c r="P1142" t="s">
        <v>36</v>
      </c>
    </row>
    <row r="1143" spans="1:16">
      <c r="A1143">
        <v>1142</v>
      </c>
      <c r="B1143" t="s">
        <v>1201</v>
      </c>
      <c r="C1143">
        <v>110</v>
      </c>
      <c r="D1143">
        <v>51</v>
      </c>
      <c r="E1143">
        <v>62.807384980316499</v>
      </c>
      <c r="F1143">
        <v>2.1733744225326901</v>
      </c>
      <c r="G1143">
        <v>3098.2132344045399</v>
      </c>
      <c r="H1143">
        <v>436.958262102189</v>
      </c>
      <c r="I1143">
        <v>0.57117321413643796</v>
      </c>
      <c r="J1143">
        <v>0.20391128326876601</v>
      </c>
      <c r="K1143">
        <v>0.65207870616573305</v>
      </c>
      <c r="L1143" t="s">
        <v>44</v>
      </c>
      <c r="M1143" t="s">
        <v>34</v>
      </c>
      <c r="N1143" t="s">
        <v>35</v>
      </c>
      <c r="O1143">
        <v>0.77112105183250701</v>
      </c>
      <c r="P1143" t="s">
        <v>36</v>
      </c>
    </row>
    <row r="1144" spans="1:16">
      <c r="A1144">
        <v>1143</v>
      </c>
      <c r="B1144" t="s">
        <v>1202</v>
      </c>
      <c r="C1144">
        <v>109</v>
      </c>
      <c r="D1144">
        <v>62</v>
      </c>
      <c r="E1144">
        <v>73.0070230215306</v>
      </c>
      <c r="F1144">
        <v>1.76871399739352</v>
      </c>
      <c r="G1144">
        <v>4186.1921682419697</v>
      </c>
      <c r="H1144">
        <v>415.86582306519801</v>
      </c>
      <c r="I1144">
        <v>0.74756170428163604</v>
      </c>
      <c r="J1144">
        <v>0.30417433280738099</v>
      </c>
      <c r="K1144">
        <v>0.80014204545454504</v>
      </c>
      <c r="L1144" t="s">
        <v>41</v>
      </c>
      <c r="M1144" t="s">
        <v>34</v>
      </c>
      <c r="N1144" t="s">
        <v>35</v>
      </c>
      <c r="O1144">
        <v>0.72221927728618895</v>
      </c>
      <c r="P1144" t="s">
        <v>36</v>
      </c>
    </row>
    <row r="1145" spans="1:16">
      <c r="A1145">
        <v>1144</v>
      </c>
      <c r="B1145" t="s">
        <v>1203</v>
      </c>
      <c r="C1145">
        <v>77</v>
      </c>
      <c r="D1145">
        <v>93</v>
      </c>
      <c r="E1145">
        <v>68.404818422059094</v>
      </c>
      <c r="F1145">
        <v>0.82753299480088405</v>
      </c>
      <c r="G1145">
        <v>3675.0501527410202</v>
      </c>
      <c r="H1145">
        <v>593.17771726214403</v>
      </c>
      <c r="I1145">
        <v>0.76394718926949201</v>
      </c>
      <c r="J1145">
        <v>0.13125125884529201</v>
      </c>
      <c r="K1145">
        <v>0.64780319107128803</v>
      </c>
      <c r="L1145" t="s">
        <v>77</v>
      </c>
      <c r="M1145" t="s">
        <v>34</v>
      </c>
      <c r="N1145" t="s">
        <v>35</v>
      </c>
      <c r="O1145">
        <v>0.77986026734457703</v>
      </c>
      <c r="P1145" t="s">
        <v>36</v>
      </c>
    </row>
    <row r="1146" spans="1:16">
      <c r="A1146">
        <v>1145</v>
      </c>
      <c r="B1146" t="s">
        <v>1204</v>
      </c>
      <c r="C1146">
        <v>147</v>
      </c>
      <c r="D1146">
        <v>39</v>
      </c>
      <c r="E1146">
        <v>62.890189742682502</v>
      </c>
      <c r="F1146">
        <v>3.7887323943662001</v>
      </c>
      <c r="G1146">
        <v>3106.38793950851</v>
      </c>
      <c r="H1146">
        <v>617.46396596493901</v>
      </c>
      <c r="I1146">
        <v>0.84859773675154704</v>
      </c>
      <c r="J1146">
        <v>0.102386410897705</v>
      </c>
      <c r="K1146">
        <v>0.56465121305452004</v>
      </c>
      <c r="L1146" t="s">
        <v>33</v>
      </c>
      <c r="M1146" t="s">
        <v>34</v>
      </c>
      <c r="N1146" t="s">
        <v>35</v>
      </c>
      <c r="O1146">
        <v>0.79756032027313695</v>
      </c>
      <c r="P1146" t="s">
        <v>36</v>
      </c>
    </row>
    <row r="1147" spans="1:16">
      <c r="A1147">
        <v>1146</v>
      </c>
      <c r="B1147" t="s">
        <v>1205</v>
      </c>
      <c r="C1147">
        <v>112</v>
      </c>
      <c r="D1147">
        <v>107</v>
      </c>
      <c r="E1147">
        <v>87.3904184029617</v>
      </c>
      <c r="F1147">
        <v>1.0510204081632699</v>
      </c>
      <c r="G1147">
        <v>5998.1527122873404</v>
      </c>
      <c r="H1147">
        <v>817.21391550872602</v>
      </c>
      <c r="I1147">
        <v>0.60600384145683595</v>
      </c>
      <c r="J1147">
        <v>0.11286411390968799</v>
      </c>
      <c r="K1147">
        <v>0.63795883524613495</v>
      </c>
      <c r="L1147" t="s">
        <v>33</v>
      </c>
      <c r="M1147" t="s">
        <v>34</v>
      </c>
      <c r="N1147" t="s">
        <v>35</v>
      </c>
      <c r="O1147">
        <v>0.85105740282548203</v>
      </c>
      <c r="P1147" t="s">
        <v>36</v>
      </c>
    </row>
    <row r="1148" spans="1:16">
      <c r="A1148">
        <v>1147</v>
      </c>
      <c r="B1148" t="s">
        <v>1206</v>
      </c>
      <c r="C1148">
        <v>102</v>
      </c>
      <c r="D1148">
        <v>161</v>
      </c>
      <c r="E1148">
        <v>94.630716839814198</v>
      </c>
      <c r="F1148">
        <v>0.63175675675675702</v>
      </c>
      <c r="G1148">
        <v>7033.2190094518</v>
      </c>
      <c r="H1148">
        <v>1026.9648671796999</v>
      </c>
      <c r="I1148">
        <v>0.775196071301543</v>
      </c>
      <c r="J1148">
        <v>8.3801700671674695E-2</v>
      </c>
      <c r="K1148">
        <v>0.53154802691439296</v>
      </c>
      <c r="L1148" t="s">
        <v>44</v>
      </c>
      <c r="M1148" t="s">
        <v>34</v>
      </c>
      <c r="N1148" t="s">
        <v>35</v>
      </c>
      <c r="O1148">
        <v>0.62290070594824098</v>
      </c>
      <c r="P1148" t="s">
        <v>36</v>
      </c>
    </row>
    <row r="1149" spans="1:16">
      <c r="A1149">
        <v>1148</v>
      </c>
      <c r="B1149" t="s">
        <v>1207</v>
      </c>
      <c r="C1149">
        <v>123</v>
      </c>
      <c r="D1149">
        <v>147</v>
      </c>
      <c r="E1149">
        <v>93.2457163868348</v>
      </c>
      <c r="F1149">
        <v>0.83333333333333304</v>
      </c>
      <c r="G1149">
        <v>6828.8513818525498</v>
      </c>
      <c r="H1149">
        <v>967.71661298990296</v>
      </c>
      <c r="I1149">
        <v>0.68237745266331196</v>
      </c>
      <c r="J1149">
        <v>9.1634946726037003E-2</v>
      </c>
      <c r="K1149">
        <v>0.53451144176739496</v>
      </c>
      <c r="L1149" t="s">
        <v>44</v>
      </c>
      <c r="M1149" t="s">
        <v>34</v>
      </c>
      <c r="N1149" t="s">
        <v>35</v>
      </c>
      <c r="O1149">
        <v>0.77536717439029501</v>
      </c>
      <c r="P1149" t="s">
        <v>36</v>
      </c>
    </row>
    <row r="1150" spans="1:16">
      <c r="A1150">
        <v>1149</v>
      </c>
      <c r="B1150" t="s">
        <v>1208</v>
      </c>
      <c r="C1150">
        <v>93</v>
      </c>
      <c r="D1150">
        <v>108</v>
      </c>
      <c r="E1150">
        <v>68.044221190105205</v>
      </c>
      <c r="F1150">
        <v>0.86363636363636398</v>
      </c>
      <c r="G1150">
        <v>3636.40609224953</v>
      </c>
      <c r="H1150">
        <v>934.34211009730495</v>
      </c>
      <c r="I1150">
        <v>0.57652636024091797</v>
      </c>
      <c r="J1150">
        <v>5.2344420421097999E-2</v>
      </c>
      <c r="K1150">
        <v>0.47169738567132002</v>
      </c>
      <c r="L1150" t="s">
        <v>74</v>
      </c>
      <c r="M1150" t="s">
        <v>34</v>
      </c>
      <c r="N1150" t="s">
        <v>35</v>
      </c>
      <c r="O1150">
        <v>0.68434809505453997</v>
      </c>
      <c r="P1150" t="s">
        <v>36</v>
      </c>
    </row>
    <row r="1151" spans="1:16">
      <c r="A1151">
        <v>1150</v>
      </c>
      <c r="B1151" t="s">
        <v>1209</v>
      </c>
      <c r="C1151">
        <v>65</v>
      </c>
      <c r="D1151">
        <v>58</v>
      </c>
      <c r="E1151">
        <v>59.6961679635832</v>
      </c>
      <c r="F1151">
        <v>1.1150589468232599</v>
      </c>
      <c r="G1151">
        <v>2798.87039659735</v>
      </c>
      <c r="H1151">
        <v>275.87059776150699</v>
      </c>
      <c r="I1151">
        <v>0.74218673036737204</v>
      </c>
      <c r="J1151">
        <v>0.46214879057883301</v>
      </c>
      <c r="K1151">
        <v>0.84988942546373603</v>
      </c>
      <c r="L1151" t="s">
        <v>38</v>
      </c>
      <c r="M1151" t="s">
        <v>34</v>
      </c>
      <c r="N1151" t="s">
        <v>35</v>
      </c>
      <c r="O1151">
        <v>0.76729714658675297</v>
      </c>
      <c r="P1151" t="s">
        <v>36</v>
      </c>
    </row>
    <row r="1152" spans="1:16">
      <c r="A1152">
        <v>1151</v>
      </c>
      <c r="B1152" t="s">
        <v>1210</v>
      </c>
      <c r="C1152">
        <v>171</v>
      </c>
      <c r="D1152">
        <v>147</v>
      </c>
      <c r="E1152">
        <v>114.67227218412501</v>
      </c>
      <c r="F1152">
        <v>1.1672862453531601</v>
      </c>
      <c r="G1152">
        <v>10327.7737973535</v>
      </c>
      <c r="H1152">
        <v>1367.7871815671101</v>
      </c>
      <c r="I1152">
        <v>0.63784194326426402</v>
      </c>
      <c r="J1152">
        <v>6.9371250395597703E-2</v>
      </c>
      <c r="K1152">
        <v>0.50349255115645497</v>
      </c>
      <c r="L1152" t="s">
        <v>106</v>
      </c>
      <c r="M1152" t="s">
        <v>34</v>
      </c>
      <c r="N1152" t="s">
        <v>35</v>
      </c>
      <c r="O1152">
        <v>0.63817998943104903</v>
      </c>
      <c r="P1152" t="s">
        <v>36</v>
      </c>
    </row>
    <row r="1153" spans="1:16">
      <c r="A1153">
        <v>1152</v>
      </c>
      <c r="B1153" t="s">
        <v>1211</v>
      </c>
      <c r="C1153">
        <v>89</v>
      </c>
      <c r="D1153">
        <v>120</v>
      </c>
      <c r="E1153">
        <v>92.175093461974797</v>
      </c>
      <c r="F1153">
        <v>0.74023929913749797</v>
      </c>
      <c r="G1153">
        <v>6672.9374608695698</v>
      </c>
      <c r="H1153">
        <v>487.966810600239</v>
      </c>
      <c r="I1153">
        <v>0.71121681039525597</v>
      </c>
      <c r="J1153">
        <v>0.35216512893656499</v>
      </c>
      <c r="K1153">
        <v>0.80863096846238403</v>
      </c>
      <c r="L1153" t="s">
        <v>38</v>
      </c>
      <c r="M1153" t="s">
        <v>34</v>
      </c>
      <c r="N1153" t="s">
        <v>35</v>
      </c>
      <c r="O1153">
        <v>0.69550089538841997</v>
      </c>
      <c r="P1153" t="s">
        <v>36</v>
      </c>
    </row>
    <row r="1154" spans="1:16">
      <c r="A1154">
        <v>1153</v>
      </c>
      <c r="B1154" t="s">
        <v>1212</v>
      </c>
      <c r="C1154">
        <v>104</v>
      </c>
      <c r="D1154">
        <v>47</v>
      </c>
      <c r="E1154">
        <v>60.387996233577297</v>
      </c>
      <c r="F1154">
        <v>2.2162164215160201</v>
      </c>
      <c r="G1154">
        <v>2864.1194064272199</v>
      </c>
      <c r="H1154">
        <v>470.06818122905202</v>
      </c>
      <c r="I1154">
        <v>0.61637619129417398</v>
      </c>
      <c r="J1154">
        <v>0.162884318125499</v>
      </c>
      <c r="K1154">
        <v>0.63964681670318002</v>
      </c>
      <c r="L1154" t="s">
        <v>111</v>
      </c>
      <c r="M1154" t="s">
        <v>34</v>
      </c>
      <c r="N1154" t="s">
        <v>35</v>
      </c>
      <c r="O1154">
        <v>0.75000006216401705</v>
      </c>
      <c r="P1154" t="s">
        <v>36</v>
      </c>
    </row>
    <row r="1155" spans="1:16">
      <c r="A1155">
        <v>1154</v>
      </c>
      <c r="B1155" t="s">
        <v>1213</v>
      </c>
      <c r="C1155">
        <v>86</v>
      </c>
      <c r="D1155">
        <v>104</v>
      </c>
      <c r="E1155">
        <v>61.374907829145499</v>
      </c>
      <c r="F1155">
        <v>0.82504346531462303</v>
      </c>
      <c r="G1155">
        <v>2958.5000926276002</v>
      </c>
      <c r="H1155">
        <v>589.39994286402396</v>
      </c>
      <c r="I1155">
        <v>0.792513102738855</v>
      </c>
      <c r="J1155">
        <v>0.10701909458950699</v>
      </c>
      <c r="K1155">
        <v>0.51458042500387802</v>
      </c>
      <c r="L1155" t="s">
        <v>41</v>
      </c>
      <c r="M1155" t="s">
        <v>34</v>
      </c>
      <c r="N1155" t="s">
        <v>35</v>
      </c>
      <c r="O1155">
        <v>0.65075358333580102</v>
      </c>
      <c r="P1155" t="s">
        <v>36</v>
      </c>
    </row>
    <row r="1156" spans="1:16">
      <c r="A1156">
        <v>1155</v>
      </c>
      <c r="B1156" t="s">
        <v>1214</v>
      </c>
      <c r="C1156">
        <v>93</v>
      </c>
      <c r="D1156">
        <v>117</v>
      </c>
      <c r="E1156">
        <v>74.691899048280604</v>
      </c>
      <c r="F1156">
        <v>0.79439252336448596</v>
      </c>
      <c r="G1156">
        <v>4381.64193572779</v>
      </c>
      <c r="H1156">
        <v>635.70467378388298</v>
      </c>
      <c r="I1156">
        <v>0.71454096786314703</v>
      </c>
      <c r="J1156">
        <v>0.13624982076356501</v>
      </c>
      <c r="K1156">
        <v>0.58507154623216295</v>
      </c>
      <c r="L1156" t="s">
        <v>405</v>
      </c>
      <c r="M1156" t="s">
        <v>34</v>
      </c>
      <c r="N1156" t="s">
        <v>35</v>
      </c>
      <c r="O1156">
        <v>0.67342084369811095</v>
      </c>
      <c r="P1156" t="s">
        <v>36</v>
      </c>
    </row>
    <row r="1157" spans="1:16">
      <c r="A1157">
        <v>1156</v>
      </c>
      <c r="B1157" t="s">
        <v>1215</v>
      </c>
      <c r="C1157">
        <v>257</v>
      </c>
      <c r="D1157">
        <v>132</v>
      </c>
      <c r="E1157">
        <v>112.832286076473</v>
      </c>
      <c r="F1157">
        <v>1.9475456652896299</v>
      </c>
      <c r="G1157">
        <v>9999.0020211720202</v>
      </c>
      <c r="H1157">
        <v>1846.73383042107</v>
      </c>
      <c r="I1157">
        <v>0.54765676293656995</v>
      </c>
      <c r="J1157">
        <v>3.6843248043252397E-2</v>
      </c>
      <c r="K1157">
        <v>0.42509067472102502</v>
      </c>
      <c r="L1157" t="s">
        <v>38</v>
      </c>
      <c r="M1157" t="s">
        <v>34</v>
      </c>
      <c r="N1157" t="s">
        <v>35</v>
      </c>
      <c r="O1157">
        <v>0.683425898435155</v>
      </c>
      <c r="P1157" t="s">
        <v>36</v>
      </c>
    </row>
    <row r="1158" spans="1:16">
      <c r="A1158">
        <v>1157</v>
      </c>
      <c r="B1158" t="s">
        <v>1216</v>
      </c>
      <c r="C1158">
        <v>113</v>
      </c>
      <c r="D1158">
        <v>98</v>
      </c>
      <c r="E1158">
        <v>89.747172646589206</v>
      </c>
      <c r="F1158">
        <v>1.1464678840442</v>
      </c>
      <c r="G1158">
        <v>6326.0327024574699</v>
      </c>
      <c r="H1158">
        <v>527.48704653988705</v>
      </c>
      <c r="I1158">
        <v>0.479495915168487</v>
      </c>
      <c r="J1158">
        <v>0.28570490626714001</v>
      </c>
      <c r="K1158">
        <v>0.73269065243587495</v>
      </c>
      <c r="L1158" t="s">
        <v>41</v>
      </c>
      <c r="M1158" t="s">
        <v>34</v>
      </c>
      <c r="N1158" t="s">
        <v>35</v>
      </c>
      <c r="O1158">
        <v>0.75113207625242295</v>
      </c>
      <c r="P1158" t="s">
        <v>36</v>
      </c>
    </row>
    <row r="1159" spans="1:16">
      <c r="A1159">
        <v>1158</v>
      </c>
      <c r="B1159" t="s">
        <v>1217</v>
      </c>
      <c r="C1159">
        <v>181</v>
      </c>
      <c r="D1159">
        <v>87</v>
      </c>
      <c r="E1159">
        <v>91.412297485241396</v>
      </c>
      <c r="F1159">
        <v>2.0781116238321</v>
      </c>
      <c r="G1159">
        <v>6562.9505194706999</v>
      </c>
      <c r="H1159">
        <v>1030.6557446573099</v>
      </c>
      <c r="I1159">
        <v>0.67042446706717895</v>
      </c>
      <c r="J1159">
        <v>7.7639322584745193E-2</v>
      </c>
      <c r="K1159">
        <v>0.58732143332180597</v>
      </c>
      <c r="L1159" t="s">
        <v>58</v>
      </c>
      <c r="M1159" t="s">
        <v>34</v>
      </c>
      <c r="N1159" t="s">
        <v>35</v>
      </c>
      <c r="O1159">
        <v>0.66449955827948703</v>
      </c>
      <c r="P1159" t="s">
        <v>36</v>
      </c>
    </row>
    <row r="1160" spans="1:16">
      <c r="A1160">
        <v>1159</v>
      </c>
      <c r="B1160" t="s">
        <v>1218</v>
      </c>
      <c r="C1160">
        <v>156</v>
      </c>
      <c r="D1160">
        <v>93</v>
      </c>
      <c r="E1160">
        <v>91.849103780023796</v>
      </c>
      <c r="F1160">
        <v>1.6823528841540001</v>
      </c>
      <c r="G1160">
        <v>6625.8214332703201</v>
      </c>
      <c r="H1160">
        <v>1106.7442931553601</v>
      </c>
      <c r="I1160">
        <v>0.67696432273435803</v>
      </c>
      <c r="J1160">
        <v>6.7975906665363295E-2</v>
      </c>
      <c r="K1160">
        <v>0.525014721469792</v>
      </c>
      <c r="L1160" t="s">
        <v>38</v>
      </c>
      <c r="M1160" t="s">
        <v>34</v>
      </c>
      <c r="N1160" t="s">
        <v>35</v>
      </c>
      <c r="O1160">
        <v>0.73189411280833006</v>
      </c>
      <c r="P1160" t="s">
        <v>36</v>
      </c>
    </row>
    <row r="1161" spans="1:16">
      <c r="A1161">
        <v>1160</v>
      </c>
      <c r="B1161" t="s">
        <v>1219</v>
      </c>
      <c r="C1161">
        <v>156</v>
      </c>
      <c r="D1161">
        <v>304</v>
      </c>
      <c r="E1161">
        <v>148.10069637451801</v>
      </c>
      <c r="F1161">
        <v>0.51433692069912595</v>
      </c>
      <c r="G1161">
        <v>17226.779012098301</v>
      </c>
      <c r="H1161">
        <v>2045.2600976132301</v>
      </c>
      <c r="I1161">
        <v>0.71969830098892795</v>
      </c>
      <c r="J1161">
        <v>5.1750774713685201E-2</v>
      </c>
      <c r="K1161">
        <v>0.50562542806911903</v>
      </c>
      <c r="L1161" t="s">
        <v>41</v>
      </c>
      <c r="M1161" t="s">
        <v>34</v>
      </c>
      <c r="N1161" t="s">
        <v>35</v>
      </c>
      <c r="O1161">
        <v>0.70170576028220799</v>
      </c>
      <c r="P1161" t="s">
        <v>36</v>
      </c>
    </row>
    <row r="1162" spans="1:16">
      <c r="A1162">
        <v>1161</v>
      </c>
      <c r="B1162" t="s">
        <v>1220</v>
      </c>
      <c r="C1162">
        <v>137</v>
      </c>
      <c r="D1162">
        <v>147</v>
      </c>
      <c r="E1162">
        <v>95.122391181693104</v>
      </c>
      <c r="F1162">
        <v>0.93308560012433905</v>
      </c>
      <c r="G1162">
        <v>7106.4940933837397</v>
      </c>
      <c r="H1162">
        <v>1083.73556831889</v>
      </c>
      <c r="I1162">
        <v>0.61324831977167304</v>
      </c>
      <c r="J1162">
        <v>7.6035885678240905E-2</v>
      </c>
      <c r="K1162">
        <v>0.50670835099618505</v>
      </c>
      <c r="L1162" t="s">
        <v>111</v>
      </c>
      <c r="M1162" t="s">
        <v>34</v>
      </c>
      <c r="N1162" t="s">
        <v>35</v>
      </c>
      <c r="O1162">
        <v>0.68123799817498099</v>
      </c>
      <c r="P1162" t="s">
        <v>36</v>
      </c>
    </row>
    <row r="1163" spans="1:16">
      <c r="A1163">
        <v>1162</v>
      </c>
      <c r="B1163" t="s">
        <v>1221</v>
      </c>
      <c r="C1163">
        <v>89</v>
      </c>
      <c r="D1163">
        <v>121</v>
      </c>
      <c r="E1163">
        <v>79.682416528817697</v>
      </c>
      <c r="F1163">
        <v>0.73617360721847502</v>
      </c>
      <c r="G1163">
        <v>4986.7187444234396</v>
      </c>
      <c r="H1163">
        <v>608.31151233579806</v>
      </c>
      <c r="I1163">
        <v>0.70099279320099395</v>
      </c>
      <c r="J1163">
        <v>0.169345112587104</v>
      </c>
      <c r="K1163">
        <v>0.62722701015124005</v>
      </c>
      <c r="L1163" t="s">
        <v>44</v>
      </c>
      <c r="M1163" t="s">
        <v>34</v>
      </c>
      <c r="N1163" t="s">
        <v>35</v>
      </c>
      <c r="O1163">
        <v>0.73630862262765795</v>
      </c>
      <c r="P1163" t="s">
        <v>36</v>
      </c>
    </row>
    <row r="1164" spans="1:16">
      <c r="A1164">
        <v>1163</v>
      </c>
      <c r="B1164" t="s">
        <v>1222</v>
      </c>
      <c r="C1164">
        <v>98</v>
      </c>
      <c r="D1164">
        <v>48</v>
      </c>
      <c r="E1164">
        <v>62.780261519210299</v>
      </c>
      <c r="F1164">
        <v>2.03189646877289</v>
      </c>
      <c r="G1164">
        <v>3095.5378763705098</v>
      </c>
      <c r="H1164">
        <v>297.75678809570201</v>
      </c>
      <c r="I1164">
        <v>0.52186472504664205</v>
      </c>
      <c r="J1164">
        <v>0.43875557133099802</v>
      </c>
      <c r="K1164">
        <v>0.82758483668441596</v>
      </c>
      <c r="L1164" t="s">
        <v>44</v>
      </c>
      <c r="M1164" t="s">
        <v>34</v>
      </c>
      <c r="N1164" t="s">
        <v>35</v>
      </c>
      <c r="O1164">
        <v>0.81617306752278496</v>
      </c>
      <c r="P1164" t="s">
        <v>36</v>
      </c>
    </row>
    <row r="1165" spans="1:16">
      <c r="A1165">
        <v>1164</v>
      </c>
      <c r="B1165" t="s">
        <v>1223</v>
      </c>
      <c r="C1165">
        <v>87</v>
      </c>
      <c r="D1165">
        <v>107</v>
      </c>
      <c r="E1165">
        <v>89.796711592954097</v>
      </c>
      <c r="F1165">
        <v>0.81218274111675104</v>
      </c>
      <c r="G1165">
        <v>6333.0183595463104</v>
      </c>
      <c r="H1165">
        <v>570.64336275629398</v>
      </c>
      <c r="I1165">
        <v>0.66628562130551705</v>
      </c>
      <c r="J1165">
        <v>0.24439429879570701</v>
      </c>
      <c r="K1165">
        <v>0.81551446945337602</v>
      </c>
      <c r="L1165" t="s">
        <v>507</v>
      </c>
      <c r="M1165" t="s">
        <v>34</v>
      </c>
      <c r="N1165" t="s">
        <v>35</v>
      </c>
      <c r="O1165">
        <v>0.68385714998831704</v>
      </c>
      <c r="P1165" t="s">
        <v>36</v>
      </c>
    </row>
    <row r="1166" spans="1:16">
      <c r="A1166">
        <v>1165</v>
      </c>
      <c r="B1166" t="s">
        <v>1224</v>
      </c>
      <c r="C1166">
        <v>142</v>
      </c>
      <c r="D1166">
        <v>152</v>
      </c>
      <c r="E1166">
        <v>119.72473379883201</v>
      </c>
      <c r="F1166">
        <v>0.93189964157706096</v>
      </c>
      <c r="G1166">
        <v>11257.9066071834</v>
      </c>
      <c r="H1166">
        <v>1094.0426561699701</v>
      </c>
      <c r="I1166">
        <v>0.65491716039091896</v>
      </c>
      <c r="J1166">
        <v>0.11819497008376199</v>
      </c>
      <c r="K1166">
        <v>0.672431242342998</v>
      </c>
      <c r="L1166" t="s">
        <v>93</v>
      </c>
      <c r="M1166" t="s">
        <v>34</v>
      </c>
      <c r="N1166" t="s">
        <v>35</v>
      </c>
      <c r="O1166">
        <v>0.77647851477441299</v>
      </c>
      <c r="P1166" t="s">
        <v>36</v>
      </c>
    </row>
    <row r="1167" spans="1:16">
      <c r="A1167">
        <v>1166</v>
      </c>
      <c r="B1167" t="s">
        <v>1225</v>
      </c>
      <c r="C1167">
        <v>110</v>
      </c>
      <c r="D1167">
        <v>77</v>
      </c>
      <c r="E1167">
        <v>87.267982584836503</v>
      </c>
      <c r="F1167">
        <v>1.4374062432118899</v>
      </c>
      <c r="G1167">
        <v>5981.3574090737202</v>
      </c>
      <c r="H1167">
        <v>372.35802616254102</v>
      </c>
      <c r="I1167">
        <v>0.66834193513474804</v>
      </c>
      <c r="J1167">
        <v>0.54211094925996495</v>
      </c>
      <c r="K1167">
        <v>0.91866410993927805</v>
      </c>
      <c r="L1167" t="s">
        <v>33</v>
      </c>
      <c r="M1167" t="s">
        <v>34</v>
      </c>
      <c r="N1167" t="s">
        <v>35</v>
      </c>
      <c r="O1167">
        <v>0.87110981845564905</v>
      </c>
      <c r="P1167" t="s">
        <v>36</v>
      </c>
    </row>
    <row r="1168" spans="1:16">
      <c r="A1168">
        <v>1167</v>
      </c>
      <c r="B1168" t="s">
        <v>1226</v>
      </c>
      <c r="C1168">
        <v>112</v>
      </c>
      <c r="D1168">
        <v>98</v>
      </c>
      <c r="E1168">
        <v>84.339028473679704</v>
      </c>
      <c r="F1168">
        <v>1.1444444444444399</v>
      </c>
      <c r="G1168">
        <v>5586.5934680529299</v>
      </c>
      <c r="H1168">
        <v>718.864998509055</v>
      </c>
      <c r="I1168">
        <v>0.65876215347106204</v>
      </c>
      <c r="J1168">
        <v>0.135850817616533</v>
      </c>
      <c r="K1168">
        <v>0.63247963922729999</v>
      </c>
      <c r="L1168" t="s">
        <v>58</v>
      </c>
      <c r="M1168" t="s">
        <v>34</v>
      </c>
      <c r="N1168" t="s">
        <v>35</v>
      </c>
      <c r="O1168">
        <v>0.67012219458723299</v>
      </c>
      <c r="P1168" t="s">
        <v>36</v>
      </c>
    </row>
    <row r="1169" spans="1:16">
      <c r="A1169">
        <v>1168</v>
      </c>
      <c r="B1169" t="s">
        <v>1227</v>
      </c>
      <c r="C1169">
        <v>99</v>
      </c>
      <c r="D1169">
        <v>92</v>
      </c>
      <c r="E1169">
        <v>95.381663295305998</v>
      </c>
      <c r="F1169">
        <v>1.0785997916583501</v>
      </c>
      <c r="G1169">
        <v>7145.2867848771302</v>
      </c>
      <c r="H1169">
        <v>428.179986640474</v>
      </c>
      <c r="I1169">
        <v>0.58868405208950902</v>
      </c>
      <c r="J1169">
        <v>0.48975265596601197</v>
      </c>
      <c r="K1169">
        <v>0.91423246614939901</v>
      </c>
      <c r="L1169" t="s">
        <v>33</v>
      </c>
      <c r="M1169" t="s">
        <v>34</v>
      </c>
      <c r="N1169" t="s">
        <v>35</v>
      </c>
      <c r="O1169">
        <v>0.93966625773068702</v>
      </c>
      <c r="P1169" t="s">
        <v>36</v>
      </c>
    </row>
    <row r="1170" spans="1:16">
      <c r="A1170">
        <v>1169</v>
      </c>
      <c r="B1170" t="s">
        <v>1228</v>
      </c>
      <c r="C1170">
        <v>103</v>
      </c>
      <c r="D1170">
        <v>128</v>
      </c>
      <c r="E1170">
        <v>85.665916349194504</v>
      </c>
      <c r="F1170">
        <v>0.80565909726707097</v>
      </c>
      <c r="G1170">
        <v>5763.7616223062396</v>
      </c>
      <c r="H1170">
        <v>935.20395383803702</v>
      </c>
      <c r="I1170">
        <v>0.55035034233355695</v>
      </c>
      <c r="J1170">
        <v>8.2813894064253699E-2</v>
      </c>
      <c r="K1170">
        <v>0.51928974115189397</v>
      </c>
      <c r="L1170" t="s">
        <v>55</v>
      </c>
      <c r="M1170" t="s">
        <v>34</v>
      </c>
      <c r="N1170" t="s">
        <v>35</v>
      </c>
      <c r="O1170">
        <v>0.73857584238151996</v>
      </c>
      <c r="P1170" t="s">
        <v>36</v>
      </c>
    </row>
    <row r="1171" spans="1:16">
      <c r="A1171">
        <v>1170</v>
      </c>
      <c r="B1171" t="s">
        <v>1229</v>
      </c>
      <c r="C1171">
        <v>119</v>
      </c>
      <c r="D1171">
        <v>72</v>
      </c>
      <c r="E1171">
        <v>75.928221148082201</v>
      </c>
      <c r="F1171">
        <v>1.66117920929378</v>
      </c>
      <c r="G1171">
        <v>4527.8948415879004</v>
      </c>
      <c r="H1171">
        <v>484.85049561645701</v>
      </c>
      <c r="I1171">
        <v>0.79665971466441299</v>
      </c>
      <c r="J1171">
        <v>0.242041874817186</v>
      </c>
      <c r="K1171">
        <v>0.74829898553216601</v>
      </c>
      <c r="L1171" t="s">
        <v>77</v>
      </c>
      <c r="M1171" t="s">
        <v>34</v>
      </c>
      <c r="N1171" t="s">
        <v>35</v>
      </c>
      <c r="O1171">
        <v>0.75895913799606796</v>
      </c>
      <c r="P1171" t="s">
        <v>36</v>
      </c>
    </row>
    <row r="1172" spans="1:16">
      <c r="A1172">
        <v>1171</v>
      </c>
      <c r="B1172" t="s">
        <v>1230</v>
      </c>
      <c r="C1172">
        <v>131</v>
      </c>
      <c r="D1172">
        <v>77</v>
      </c>
      <c r="E1172">
        <v>94.168633880528006</v>
      </c>
      <c r="F1172">
        <v>1.6971830985915499</v>
      </c>
      <c r="G1172">
        <v>6964.7001175803398</v>
      </c>
      <c r="H1172">
        <v>594.13586016188503</v>
      </c>
      <c r="I1172">
        <v>0.71884011465557296</v>
      </c>
      <c r="J1172">
        <v>0.24793666427786101</v>
      </c>
      <c r="K1172">
        <v>0.78167381186714902</v>
      </c>
      <c r="L1172" t="s">
        <v>295</v>
      </c>
      <c r="M1172" t="s">
        <v>34</v>
      </c>
      <c r="N1172" t="s">
        <v>35</v>
      </c>
      <c r="O1172">
        <v>0.65998955388249902</v>
      </c>
      <c r="P1172" t="s">
        <v>36</v>
      </c>
    </row>
    <row r="1173" spans="1:16">
      <c r="A1173">
        <v>1172</v>
      </c>
      <c r="B1173" t="s">
        <v>1231</v>
      </c>
      <c r="C1173">
        <v>112</v>
      </c>
      <c r="D1173">
        <v>107</v>
      </c>
      <c r="E1173">
        <v>90.862035035897406</v>
      </c>
      <c r="F1173">
        <v>1.04311864623415</v>
      </c>
      <c r="G1173">
        <v>6484.1760884688101</v>
      </c>
      <c r="H1173">
        <v>634.69173368329598</v>
      </c>
      <c r="I1173">
        <v>0.72685943471803904</v>
      </c>
      <c r="J1173">
        <v>0.20227349581203</v>
      </c>
      <c r="K1173">
        <v>0.70961970135658303</v>
      </c>
      <c r="L1173" t="s">
        <v>93</v>
      </c>
      <c r="M1173" t="s">
        <v>34</v>
      </c>
      <c r="N1173" t="s">
        <v>35</v>
      </c>
      <c r="O1173">
        <v>0.75772319303205404</v>
      </c>
      <c r="P1173" t="s">
        <v>36</v>
      </c>
    </row>
    <row r="1174" spans="1:16">
      <c r="A1174">
        <v>1173</v>
      </c>
      <c r="B1174" t="s">
        <v>1232</v>
      </c>
      <c r="C1174">
        <v>122</v>
      </c>
      <c r="D1174">
        <v>177</v>
      </c>
      <c r="E1174">
        <v>95.326093449301794</v>
      </c>
      <c r="F1174">
        <v>0.69135802469135799</v>
      </c>
      <c r="G1174">
        <v>7136.9634487712701</v>
      </c>
      <c r="H1174">
        <v>1210.9195622355001</v>
      </c>
      <c r="I1174">
        <v>0.57054322483611397</v>
      </c>
      <c r="J1174">
        <v>6.1163558696672997E-2</v>
      </c>
      <c r="K1174">
        <v>0.47543515713182399</v>
      </c>
      <c r="L1174" t="s">
        <v>41</v>
      </c>
      <c r="M1174" t="s">
        <v>34</v>
      </c>
      <c r="N1174" t="s">
        <v>35</v>
      </c>
      <c r="O1174">
        <v>0.75590445854878896</v>
      </c>
      <c r="P1174" t="s">
        <v>36</v>
      </c>
    </row>
    <row r="1175" spans="1:16">
      <c r="A1175">
        <v>1174</v>
      </c>
      <c r="B1175" t="s">
        <v>1233</v>
      </c>
      <c r="C1175">
        <v>191</v>
      </c>
      <c r="D1175">
        <v>107</v>
      </c>
      <c r="E1175">
        <v>122.248309421149</v>
      </c>
      <c r="F1175">
        <v>1.78904689628179</v>
      </c>
      <c r="G1175">
        <v>11737.5</v>
      </c>
      <c r="H1175">
        <v>730.62445223331497</v>
      </c>
      <c r="I1175">
        <v>0.75222768201688395</v>
      </c>
      <c r="J1175">
        <v>0.27631029306668298</v>
      </c>
      <c r="K1175">
        <v>0.68791208791208802</v>
      </c>
      <c r="L1175" t="s">
        <v>41</v>
      </c>
      <c r="M1175" t="s">
        <v>34</v>
      </c>
      <c r="N1175" t="s">
        <v>35</v>
      </c>
      <c r="O1175">
        <v>0.74731803147168097</v>
      </c>
      <c r="P1175" t="s">
        <v>36</v>
      </c>
    </row>
    <row r="1176" spans="1:16">
      <c r="A1176">
        <v>1175</v>
      </c>
      <c r="B1176" t="s">
        <v>1234</v>
      </c>
      <c r="C1176">
        <v>93</v>
      </c>
      <c r="D1176">
        <v>79</v>
      </c>
      <c r="E1176">
        <v>57.585612757427199</v>
      </c>
      <c r="F1176">
        <v>1.18055555555556</v>
      </c>
      <c r="G1176">
        <v>2604.4610461247598</v>
      </c>
      <c r="H1176">
        <v>573.35339985298106</v>
      </c>
      <c r="I1176">
        <v>0.36731890873266299</v>
      </c>
      <c r="J1176">
        <v>9.9559554829485905E-2</v>
      </c>
      <c r="K1176">
        <v>0.554086956521739</v>
      </c>
      <c r="L1176" t="s">
        <v>44</v>
      </c>
      <c r="M1176" t="s">
        <v>34</v>
      </c>
      <c r="N1176" t="s">
        <v>35</v>
      </c>
      <c r="O1176">
        <v>0.71604658171895097</v>
      </c>
      <c r="P1176" t="s">
        <v>36</v>
      </c>
    </row>
    <row r="1177" spans="1:16">
      <c r="A1177">
        <v>1176</v>
      </c>
      <c r="B1177" t="s">
        <v>1235</v>
      </c>
      <c r="C1177">
        <v>88</v>
      </c>
      <c r="D1177">
        <v>80</v>
      </c>
      <c r="E1177">
        <v>65.706824740523899</v>
      </c>
      <c r="F1177">
        <v>1.0952381150097701</v>
      </c>
      <c r="G1177">
        <v>3390.8676771266501</v>
      </c>
      <c r="H1177">
        <v>669.13397387732596</v>
      </c>
      <c r="I1177">
        <v>0.63053327412568305</v>
      </c>
      <c r="J1177">
        <v>9.5168789395422004E-2</v>
      </c>
      <c r="K1177">
        <v>0.56491271511699903</v>
      </c>
      <c r="L1177" t="s">
        <v>41</v>
      </c>
      <c r="M1177" t="s">
        <v>34</v>
      </c>
      <c r="N1177" t="s">
        <v>35</v>
      </c>
      <c r="O1177">
        <v>0.66493627985075299</v>
      </c>
      <c r="P1177" t="s">
        <v>36</v>
      </c>
    </row>
    <row r="1178" spans="1:16">
      <c r="A1178">
        <v>1177</v>
      </c>
      <c r="B1178" t="s">
        <v>1236</v>
      </c>
      <c r="C1178">
        <v>87</v>
      </c>
      <c r="D1178">
        <v>214</v>
      </c>
      <c r="E1178">
        <v>96.461819569877903</v>
      </c>
      <c r="F1178">
        <v>0.40523242126296999</v>
      </c>
      <c r="G1178">
        <v>7308.0377319470699</v>
      </c>
      <c r="H1178">
        <v>1180.77096872838</v>
      </c>
      <c r="I1178">
        <v>0.63851284083555804</v>
      </c>
      <c r="J1178">
        <v>6.5868733266551405E-2</v>
      </c>
      <c r="K1178">
        <v>0.496626467082803</v>
      </c>
      <c r="L1178" t="s">
        <v>44</v>
      </c>
      <c r="M1178" t="s">
        <v>34</v>
      </c>
      <c r="N1178" t="s">
        <v>35</v>
      </c>
      <c r="O1178">
        <v>0.75802111258398996</v>
      </c>
      <c r="P1178" t="s">
        <v>36</v>
      </c>
    </row>
    <row r="1179" spans="1:16">
      <c r="A1179">
        <v>1178</v>
      </c>
      <c r="B1179" t="s">
        <v>1237</v>
      </c>
      <c r="C1179">
        <v>66</v>
      </c>
      <c r="D1179">
        <v>94</v>
      </c>
      <c r="E1179">
        <v>69.509421613512899</v>
      </c>
      <c r="F1179">
        <v>0.70253684274041805</v>
      </c>
      <c r="G1179">
        <v>3794.6981092627602</v>
      </c>
      <c r="H1179">
        <v>464.93538828258897</v>
      </c>
      <c r="I1179">
        <v>0.78969401233874204</v>
      </c>
      <c r="J1179">
        <v>0.22059816112800601</v>
      </c>
      <c r="K1179">
        <v>0.70174811720081398</v>
      </c>
      <c r="L1179" t="s">
        <v>41</v>
      </c>
      <c r="M1179" t="s">
        <v>34</v>
      </c>
      <c r="N1179" t="s">
        <v>35</v>
      </c>
      <c r="O1179">
        <v>0.74472601939048799</v>
      </c>
      <c r="P1179" t="s">
        <v>36</v>
      </c>
    </row>
    <row r="1180" spans="1:16">
      <c r="A1180">
        <v>1179</v>
      </c>
      <c r="B1180" t="s">
        <v>1238</v>
      </c>
      <c r="C1180">
        <v>155</v>
      </c>
      <c r="D1180">
        <v>149</v>
      </c>
      <c r="E1180">
        <v>120.87358593107101</v>
      </c>
      <c r="F1180">
        <v>1.0379506532014999</v>
      </c>
      <c r="G1180">
        <v>11475</v>
      </c>
      <c r="H1180">
        <v>890.83260297775303</v>
      </c>
      <c r="I1180">
        <v>0.63130530564493104</v>
      </c>
      <c r="J1180">
        <v>0.18170645350439399</v>
      </c>
      <c r="K1180">
        <v>0.67899408284023699</v>
      </c>
      <c r="L1180" t="s">
        <v>211</v>
      </c>
      <c r="M1180" t="s">
        <v>34</v>
      </c>
      <c r="N1180" t="s">
        <v>35</v>
      </c>
      <c r="O1180">
        <v>0.74369122855589298</v>
      </c>
      <c r="P1180" t="s">
        <v>36</v>
      </c>
    </row>
    <row r="1181" spans="1:16">
      <c r="A1181">
        <v>1180</v>
      </c>
      <c r="B1181" t="s">
        <v>1239</v>
      </c>
      <c r="C1181">
        <v>181</v>
      </c>
      <c r="D1181">
        <v>88</v>
      </c>
      <c r="E1181">
        <v>95.5739232719895</v>
      </c>
      <c r="F1181">
        <v>2.06211181301554</v>
      </c>
      <c r="G1181">
        <v>7174.1211992438602</v>
      </c>
      <c r="H1181">
        <v>1084.5254266119</v>
      </c>
      <c r="I1181">
        <v>0.62423232049007105</v>
      </c>
      <c r="J1181">
        <v>7.6647694547908707E-2</v>
      </c>
      <c r="K1181">
        <v>0.60955989139357203</v>
      </c>
      <c r="L1181" t="s">
        <v>44</v>
      </c>
      <c r="M1181" t="s">
        <v>34</v>
      </c>
      <c r="N1181" t="s">
        <v>35</v>
      </c>
      <c r="O1181">
        <v>0.73033600814210198</v>
      </c>
      <c r="P1181" t="s">
        <v>36</v>
      </c>
    </row>
    <row r="1182" spans="1:16">
      <c r="A1182">
        <v>1181</v>
      </c>
      <c r="B1182" t="s">
        <v>1240</v>
      </c>
      <c r="C1182">
        <v>103</v>
      </c>
      <c r="D1182">
        <v>151</v>
      </c>
      <c r="E1182">
        <v>104.919342627351</v>
      </c>
      <c r="F1182">
        <v>0.67870036101082998</v>
      </c>
      <c r="G1182">
        <v>8645.7167489602998</v>
      </c>
      <c r="H1182">
        <v>994.30662090228998</v>
      </c>
      <c r="I1182">
        <v>0.74052078477743899</v>
      </c>
      <c r="J1182">
        <v>0.109893044281513</v>
      </c>
      <c r="K1182">
        <v>0.67310429419456397</v>
      </c>
      <c r="L1182" t="s">
        <v>33</v>
      </c>
      <c r="M1182" t="s">
        <v>34</v>
      </c>
      <c r="N1182" t="s">
        <v>35</v>
      </c>
      <c r="O1182">
        <v>0.95005587709438599</v>
      </c>
      <c r="P1182" t="s">
        <v>36</v>
      </c>
    </row>
    <row r="1183" spans="1:16">
      <c r="A1183">
        <v>1182</v>
      </c>
      <c r="B1183" t="s">
        <v>1241</v>
      </c>
      <c r="C1183">
        <v>128</v>
      </c>
      <c r="D1183">
        <v>93</v>
      </c>
      <c r="E1183">
        <v>80.550487352464899</v>
      </c>
      <c r="F1183">
        <v>1.3764705882352899</v>
      </c>
      <c r="G1183">
        <v>5095.9625308128598</v>
      </c>
      <c r="H1183">
        <v>881.81415144837399</v>
      </c>
      <c r="I1183">
        <v>0.651932704838035</v>
      </c>
      <c r="J1183">
        <v>8.23534811370457E-2</v>
      </c>
      <c r="K1183">
        <v>0.58278798592578696</v>
      </c>
      <c r="L1183" t="s">
        <v>44</v>
      </c>
      <c r="M1183" t="s">
        <v>34</v>
      </c>
      <c r="N1183" t="s">
        <v>35</v>
      </c>
      <c r="O1183">
        <v>0.74771602942422</v>
      </c>
      <c r="P1183" t="s">
        <v>36</v>
      </c>
    </row>
    <row r="1184" spans="1:16">
      <c r="A1184">
        <v>1183</v>
      </c>
      <c r="B1184" t="s">
        <v>1242</v>
      </c>
      <c r="C1184">
        <v>111</v>
      </c>
      <c r="D1184">
        <v>109</v>
      </c>
      <c r="E1184">
        <v>85.477938300982203</v>
      </c>
      <c r="F1184">
        <v>1.02382988963022</v>
      </c>
      <c r="G1184">
        <v>5738.4943519848803</v>
      </c>
      <c r="H1184">
        <v>793.88580970567205</v>
      </c>
      <c r="I1184">
        <v>0.54636731769089597</v>
      </c>
      <c r="J1184">
        <v>0.11441731289769499</v>
      </c>
      <c r="K1184">
        <v>0.65787993933920597</v>
      </c>
      <c r="L1184" t="s">
        <v>38</v>
      </c>
      <c r="M1184" t="s">
        <v>34</v>
      </c>
      <c r="N1184" t="s">
        <v>35</v>
      </c>
      <c r="O1184">
        <v>0.67315384344605</v>
      </c>
      <c r="P1184" t="s">
        <v>36</v>
      </c>
    </row>
    <row r="1185" spans="1:16">
      <c r="A1185">
        <v>1184</v>
      </c>
      <c r="B1185" t="s">
        <v>1243</v>
      </c>
      <c r="C1185">
        <v>61</v>
      </c>
      <c r="D1185">
        <v>107</v>
      </c>
      <c r="E1185">
        <v>69.514866500064699</v>
      </c>
      <c r="F1185">
        <v>0.56754410666120503</v>
      </c>
      <c r="G1185">
        <v>3795.29263327032</v>
      </c>
      <c r="H1185">
        <v>516.97957436240199</v>
      </c>
      <c r="I1185">
        <v>0.705964186000548</v>
      </c>
      <c r="J1185">
        <v>0.17844663475713099</v>
      </c>
      <c r="K1185">
        <v>0.69035903536281995</v>
      </c>
      <c r="L1185" t="s">
        <v>41</v>
      </c>
      <c r="M1185" t="s">
        <v>34</v>
      </c>
      <c r="N1185" t="s">
        <v>35</v>
      </c>
      <c r="O1185">
        <v>0.74989292709056699</v>
      </c>
      <c r="P1185" t="s">
        <v>36</v>
      </c>
    </row>
    <row r="1186" spans="1:16">
      <c r="A1186">
        <v>1185</v>
      </c>
      <c r="B1186" t="s">
        <v>1244</v>
      </c>
      <c r="C1186">
        <v>69</v>
      </c>
      <c r="D1186">
        <v>124</v>
      </c>
      <c r="E1186">
        <v>79.950337036855402</v>
      </c>
      <c r="F1186">
        <v>0.55627214754124998</v>
      </c>
      <c r="G1186">
        <v>5020.3093508506599</v>
      </c>
      <c r="H1186">
        <v>587.90323019432003</v>
      </c>
      <c r="I1186">
        <v>0.85203334474793402</v>
      </c>
      <c r="J1186">
        <v>0.18252764494535501</v>
      </c>
      <c r="K1186">
        <v>0.743184668529561</v>
      </c>
      <c r="L1186" t="s">
        <v>38</v>
      </c>
      <c r="M1186" t="s">
        <v>34</v>
      </c>
      <c r="N1186" t="s">
        <v>35</v>
      </c>
      <c r="O1186">
        <v>0.64182903817891102</v>
      </c>
      <c r="P1186" t="s">
        <v>36</v>
      </c>
    </row>
    <row r="1187" spans="1:16">
      <c r="A1187">
        <v>1186</v>
      </c>
      <c r="B1187" t="s">
        <v>1245</v>
      </c>
      <c r="C1187">
        <v>122</v>
      </c>
      <c r="D1187">
        <v>83</v>
      </c>
      <c r="E1187">
        <v>78.431681771963</v>
      </c>
      <c r="F1187">
        <v>1.4736843056295901</v>
      </c>
      <c r="G1187">
        <v>4831.3993474480203</v>
      </c>
      <c r="H1187">
        <v>730.64999455286102</v>
      </c>
      <c r="I1187">
        <v>0.82591888455352402</v>
      </c>
      <c r="J1187">
        <v>0.11372711692174201</v>
      </c>
      <c r="K1187">
        <v>0.61381875861548096</v>
      </c>
      <c r="L1187" t="s">
        <v>405</v>
      </c>
      <c r="M1187" t="s">
        <v>34</v>
      </c>
      <c r="N1187" t="s">
        <v>35</v>
      </c>
      <c r="O1187">
        <v>0.82382771078365302</v>
      </c>
      <c r="P1187" t="s">
        <v>36</v>
      </c>
    </row>
    <row r="1188" spans="1:16">
      <c r="A1188">
        <v>1187</v>
      </c>
      <c r="B1188" t="s">
        <v>1246</v>
      </c>
      <c r="C1188">
        <v>51</v>
      </c>
      <c r="D1188">
        <v>107</v>
      </c>
      <c r="E1188">
        <v>69.351333946941295</v>
      </c>
      <c r="F1188">
        <v>0.47331953001176003</v>
      </c>
      <c r="G1188">
        <v>3777.4569130434802</v>
      </c>
      <c r="H1188">
        <v>350.471835828346</v>
      </c>
      <c r="I1188">
        <v>0.84917248342326102</v>
      </c>
      <c r="J1188">
        <v>0.38645874249399897</v>
      </c>
      <c r="K1188">
        <v>0.82963374028856796</v>
      </c>
      <c r="L1188" t="s">
        <v>41</v>
      </c>
      <c r="M1188" t="s">
        <v>34</v>
      </c>
      <c r="N1188" t="s">
        <v>35</v>
      </c>
      <c r="O1188">
        <v>0.748090959117791</v>
      </c>
      <c r="P1188" t="s">
        <v>36</v>
      </c>
    </row>
    <row r="1189" spans="1:16">
      <c r="A1189">
        <v>1188</v>
      </c>
      <c r="B1189" t="s">
        <v>1247</v>
      </c>
      <c r="C1189">
        <v>119</v>
      </c>
      <c r="D1189">
        <v>66</v>
      </c>
      <c r="E1189">
        <v>63.7924655336003</v>
      </c>
      <c r="F1189">
        <v>1.82216141454498</v>
      </c>
      <c r="G1189">
        <v>3196.16106465028</v>
      </c>
      <c r="H1189">
        <v>657.13919126863095</v>
      </c>
      <c r="I1189">
        <v>0.61565578612694805</v>
      </c>
      <c r="J1189">
        <v>9.3008744671765897E-2</v>
      </c>
      <c r="K1189">
        <v>0.49317707497190599</v>
      </c>
      <c r="L1189" t="s">
        <v>41</v>
      </c>
      <c r="M1189" t="s">
        <v>34</v>
      </c>
      <c r="N1189" t="s">
        <v>35</v>
      </c>
      <c r="O1189">
        <v>0.67218937979050397</v>
      </c>
      <c r="P1189" t="s">
        <v>36</v>
      </c>
    </row>
    <row r="1190" spans="1:16">
      <c r="A1190">
        <v>1189</v>
      </c>
      <c r="B1190" t="s">
        <v>1248</v>
      </c>
      <c r="C1190">
        <v>148</v>
      </c>
      <c r="D1190">
        <v>117</v>
      </c>
      <c r="E1190">
        <v>102.13352139280001</v>
      </c>
      <c r="F1190">
        <v>1.2638157497745699</v>
      </c>
      <c r="G1190">
        <v>8192.6894551984897</v>
      </c>
      <c r="H1190">
        <v>878.23676137665097</v>
      </c>
      <c r="I1190">
        <v>0.71159892013340897</v>
      </c>
      <c r="J1190">
        <v>0.13347905809986399</v>
      </c>
      <c r="K1190">
        <v>0.67428774144616899</v>
      </c>
      <c r="L1190" t="s">
        <v>44</v>
      </c>
      <c r="M1190" t="s">
        <v>34</v>
      </c>
      <c r="N1190" t="s">
        <v>35</v>
      </c>
      <c r="O1190">
        <v>0.80888239120304894</v>
      </c>
      <c r="P1190" t="s">
        <v>36</v>
      </c>
    </row>
    <row r="1191" spans="1:16">
      <c r="A1191">
        <v>1190</v>
      </c>
      <c r="B1191" t="s">
        <v>1249</v>
      </c>
      <c r="C1191">
        <v>172</v>
      </c>
      <c r="D1191">
        <v>152</v>
      </c>
      <c r="E1191">
        <v>124.627880058927</v>
      </c>
      <c r="F1191">
        <v>1.1330935544006699</v>
      </c>
      <c r="G1191">
        <v>12198.8894801512</v>
      </c>
      <c r="H1191">
        <v>1623.7011700365899</v>
      </c>
      <c r="I1191">
        <v>0.694845095123373</v>
      </c>
      <c r="J1191">
        <v>5.8145746888015701E-2</v>
      </c>
      <c r="K1191">
        <v>0.59375248677937698</v>
      </c>
      <c r="L1191" t="s">
        <v>41</v>
      </c>
      <c r="M1191" t="s">
        <v>34</v>
      </c>
      <c r="N1191" t="s">
        <v>35</v>
      </c>
      <c r="O1191">
        <v>0.84819245400092602</v>
      </c>
      <c r="P1191" t="s">
        <v>36</v>
      </c>
    </row>
    <row r="1192" spans="1:16">
      <c r="A1192">
        <v>1191</v>
      </c>
      <c r="B1192" t="s">
        <v>1250</v>
      </c>
      <c r="C1192">
        <v>137</v>
      </c>
      <c r="D1192">
        <v>88</v>
      </c>
      <c r="E1192">
        <v>96.376441649985097</v>
      </c>
      <c r="F1192">
        <v>1.54938271604938</v>
      </c>
      <c r="G1192">
        <v>7295.1068347826103</v>
      </c>
      <c r="H1192">
        <v>684.10337734844404</v>
      </c>
      <c r="I1192">
        <v>0.58677972529703704</v>
      </c>
      <c r="J1192">
        <v>0.195883588465467</v>
      </c>
      <c r="K1192">
        <v>0.75910173528410996</v>
      </c>
      <c r="L1192" t="s">
        <v>41</v>
      </c>
      <c r="M1192" t="s">
        <v>34</v>
      </c>
      <c r="N1192" t="s">
        <v>35</v>
      </c>
      <c r="O1192">
        <v>0.72529431919876197</v>
      </c>
      <c r="P1192" t="s">
        <v>36</v>
      </c>
    </row>
    <row r="1193" spans="1:16">
      <c r="A1193">
        <v>1192</v>
      </c>
      <c r="B1193" t="s">
        <v>1251</v>
      </c>
      <c r="C1193">
        <v>72</v>
      </c>
      <c r="D1193">
        <v>107</v>
      </c>
      <c r="E1193">
        <v>78.732708723081402</v>
      </c>
      <c r="F1193">
        <v>0.67111113734164496</v>
      </c>
      <c r="G1193">
        <v>4868.5570979206104</v>
      </c>
      <c r="H1193">
        <v>409.907179101861</v>
      </c>
      <c r="I1193">
        <v>0.67802208210530102</v>
      </c>
      <c r="J1193">
        <v>0.364115429386628</v>
      </c>
      <c r="K1193">
        <v>0.78555326394551295</v>
      </c>
      <c r="L1193" t="s">
        <v>55</v>
      </c>
      <c r="M1193" t="s">
        <v>34</v>
      </c>
      <c r="N1193" t="s">
        <v>35</v>
      </c>
      <c r="O1193">
        <v>0.92911577226353304</v>
      </c>
      <c r="P1193" t="s">
        <v>36</v>
      </c>
    </row>
    <row r="1194" spans="1:16">
      <c r="A1194">
        <v>1193</v>
      </c>
      <c r="B1194" t="s">
        <v>1252</v>
      </c>
      <c r="C1194">
        <v>61</v>
      </c>
      <c r="D1194">
        <v>65</v>
      </c>
      <c r="E1194">
        <v>58.747103803023101</v>
      </c>
      <c r="F1194">
        <v>0.94796021043601497</v>
      </c>
      <c r="G1194">
        <v>2710.5835814744801</v>
      </c>
      <c r="H1194">
        <v>262.52079660446702</v>
      </c>
      <c r="I1194">
        <v>0.73664941657156802</v>
      </c>
      <c r="J1194">
        <v>0.49424836413505702</v>
      </c>
      <c r="K1194">
        <v>0.85744510790352202</v>
      </c>
      <c r="L1194" t="s">
        <v>111</v>
      </c>
      <c r="M1194" t="s">
        <v>34</v>
      </c>
      <c r="N1194" t="s">
        <v>35</v>
      </c>
      <c r="O1194">
        <v>0.74305595789295298</v>
      </c>
      <c r="P1194" t="s">
        <v>36</v>
      </c>
    </row>
    <row r="1195" spans="1:16">
      <c r="A1195">
        <v>1194</v>
      </c>
      <c r="B1195" t="s">
        <v>1253</v>
      </c>
      <c r="C1195">
        <v>93</v>
      </c>
      <c r="D1195">
        <v>73</v>
      </c>
      <c r="E1195">
        <v>68.737374948621294</v>
      </c>
      <c r="F1195">
        <v>1.2781954887218001</v>
      </c>
      <c r="G1195">
        <v>3710.8702241965998</v>
      </c>
      <c r="H1195">
        <v>531.79398846947595</v>
      </c>
      <c r="I1195">
        <v>0.61783057944337105</v>
      </c>
      <c r="J1195">
        <v>0.164891695351777</v>
      </c>
      <c r="K1195">
        <v>0.76179288460364902</v>
      </c>
      <c r="L1195" t="s">
        <v>41</v>
      </c>
      <c r="M1195" t="s">
        <v>34</v>
      </c>
      <c r="N1195" t="s">
        <v>35</v>
      </c>
      <c r="O1195">
        <v>0.74042767514768504</v>
      </c>
      <c r="P1195" t="s">
        <v>36</v>
      </c>
    </row>
    <row r="1196" spans="1:16">
      <c r="A1196">
        <v>1195</v>
      </c>
      <c r="B1196" t="s">
        <v>1254</v>
      </c>
      <c r="C1196">
        <v>66</v>
      </c>
      <c r="D1196">
        <v>147</v>
      </c>
      <c r="E1196">
        <v>84.688343348234397</v>
      </c>
      <c r="F1196">
        <v>0.44627392350456302</v>
      </c>
      <c r="G1196">
        <v>5632.9663406427198</v>
      </c>
      <c r="H1196">
        <v>519.98629494449403</v>
      </c>
      <c r="I1196">
        <v>0.861031686570633</v>
      </c>
      <c r="J1196">
        <v>0.26179613200183199</v>
      </c>
      <c r="K1196">
        <v>0.71514293801301998</v>
      </c>
      <c r="L1196" t="s">
        <v>41</v>
      </c>
      <c r="M1196" t="s">
        <v>34</v>
      </c>
      <c r="N1196" t="s">
        <v>35</v>
      </c>
      <c r="O1196">
        <v>0.72645003625484394</v>
      </c>
      <c r="P1196" t="s">
        <v>36</v>
      </c>
    </row>
    <row r="1197" spans="1:16">
      <c r="A1197">
        <v>1196</v>
      </c>
      <c r="B1197" t="s">
        <v>1255</v>
      </c>
      <c r="C1197">
        <v>176</v>
      </c>
      <c r="D1197">
        <v>171</v>
      </c>
      <c r="E1197">
        <v>120.93727459917901</v>
      </c>
      <c r="F1197">
        <v>1.0254777070063701</v>
      </c>
      <c r="G1197">
        <v>11487.095612098299</v>
      </c>
      <c r="H1197">
        <v>1861.15526188374</v>
      </c>
      <c r="I1197">
        <v>0.63433733561929195</v>
      </c>
      <c r="J1197">
        <v>4.1673011985401902E-2</v>
      </c>
      <c r="K1197">
        <v>0.51345659409650501</v>
      </c>
      <c r="L1197" t="s">
        <v>93</v>
      </c>
      <c r="M1197" t="s">
        <v>34</v>
      </c>
      <c r="N1197" t="s">
        <v>35</v>
      </c>
      <c r="O1197">
        <v>0.75040176740711695</v>
      </c>
      <c r="P1197" t="s">
        <v>36</v>
      </c>
    </row>
    <row r="1198" spans="1:16">
      <c r="A1198">
        <v>1197</v>
      </c>
      <c r="B1198" t="s">
        <v>1256</v>
      </c>
      <c r="C1198">
        <v>124</v>
      </c>
      <c r="D1198">
        <v>219</v>
      </c>
      <c r="E1198">
        <v>115.27982368208799</v>
      </c>
      <c r="F1198">
        <v>0.56701944721883701</v>
      </c>
      <c r="G1198">
        <v>10437.5</v>
      </c>
      <c r="H1198">
        <v>1120.3300768137001</v>
      </c>
      <c r="I1198">
        <v>0.80201719192351395</v>
      </c>
      <c r="J1198">
        <v>0.104499535925263</v>
      </c>
      <c r="K1198">
        <v>0.49349881796690298</v>
      </c>
      <c r="L1198" t="s">
        <v>257</v>
      </c>
      <c r="M1198" t="s">
        <v>34</v>
      </c>
      <c r="N1198" t="s">
        <v>35</v>
      </c>
      <c r="O1198">
        <v>0.74413341425041002</v>
      </c>
      <c r="P1198" t="s">
        <v>36</v>
      </c>
    </row>
    <row r="1199" spans="1:16">
      <c r="A1199">
        <v>1198</v>
      </c>
      <c r="B1199" t="s">
        <v>1257</v>
      </c>
      <c r="C1199">
        <v>91</v>
      </c>
      <c r="D1199">
        <v>87</v>
      </c>
      <c r="E1199">
        <v>77.809111746759697</v>
      </c>
      <c r="F1199">
        <v>1.0534729789677799</v>
      </c>
      <c r="G1199">
        <v>4755.0030124763698</v>
      </c>
      <c r="H1199">
        <v>448.67905870665697</v>
      </c>
      <c r="I1199">
        <v>0.75068316768278198</v>
      </c>
      <c r="J1199">
        <v>0.29681719752362701</v>
      </c>
      <c r="K1199">
        <v>0.79160686890681398</v>
      </c>
      <c r="L1199" t="s">
        <v>41</v>
      </c>
      <c r="M1199" t="s">
        <v>34</v>
      </c>
      <c r="N1199" t="s">
        <v>35</v>
      </c>
      <c r="O1199">
        <v>0.76558832892416795</v>
      </c>
      <c r="P1199" t="s">
        <v>36</v>
      </c>
    </row>
    <row r="1200" spans="1:16">
      <c r="A1200">
        <v>1199</v>
      </c>
      <c r="B1200" t="s">
        <v>1258</v>
      </c>
      <c r="C1200">
        <v>132</v>
      </c>
      <c r="D1200">
        <v>123</v>
      </c>
      <c r="E1200">
        <v>97.207381118494993</v>
      </c>
      <c r="F1200">
        <v>1.07555555555556</v>
      </c>
      <c r="G1200">
        <v>7421.4431863894197</v>
      </c>
      <c r="H1200">
        <v>898.62234603695299</v>
      </c>
      <c r="I1200">
        <v>0.68516862598452399</v>
      </c>
      <c r="J1200">
        <v>0.115489846249091</v>
      </c>
      <c r="K1200">
        <v>0.629953446122403</v>
      </c>
      <c r="L1200" t="s">
        <v>111</v>
      </c>
      <c r="M1200" t="s">
        <v>34</v>
      </c>
      <c r="N1200" t="s">
        <v>35</v>
      </c>
      <c r="O1200">
        <v>0.73592810397824804</v>
      </c>
      <c r="P1200" t="s">
        <v>36</v>
      </c>
    </row>
    <row r="1201" spans="1:16">
      <c r="A1201">
        <v>1200</v>
      </c>
      <c r="B1201" t="s">
        <v>1259</v>
      </c>
      <c r="C1201">
        <v>40</v>
      </c>
      <c r="D1201">
        <v>79</v>
      </c>
      <c r="E1201">
        <v>51.734532942886098</v>
      </c>
      <c r="F1201">
        <v>0.51219513607204503</v>
      </c>
      <c r="G1201">
        <v>2102.0882597353502</v>
      </c>
      <c r="H1201">
        <v>253.79731834359799</v>
      </c>
      <c r="I1201">
        <v>0.81220066263033996</v>
      </c>
      <c r="J1201">
        <v>0.410097151521085</v>
      </c>
      <c r="K1201">
        <v>0.85173140620295096</v>
      </c>
      <c r="L1201" t="s">
        <v>44</v>
      </c>
      <c r="M1201" t="s">
        <v>34</v>
      </c>
      <c r="N1201" t="s">
        <v>35</v>
      </c>
      <c r="O1201">
        <v>0.78214526969309905</v>
      </c>
      <c r="P1201" t="s">
        <v>36</v>
      </c>
    </row>
    <row r="1202" spans="1:16">
      <c r="A1202">
        <v>1201</v>
      </c>
      <c r="B1202" t="s">
        <v>1260</v>
      </c>
      <c r="C1202">
        <v>73</v>
      </c>
      <c r="D1202">
        <v>166</v>
      </c>
      <c r="E1202">
        <v>79.949153525460105</v>
      </c>
      <c r="F1202">
        <v>0.43606557377049199</v>
      </c>
      <c r="G1202">
        <v>5020.16071984877</v>
      </c>
      <c r="H1202">
        <v>955.63493346069197</v>
      </c>
      <c r="I1202">
        <v>0.82081670374278404</v>
      </c>
      <c r="J1202">
        <v>6.9078587883862397E-2</v>
      </c>
      <c r="K1202">
        <v>0.52447204968944094</v>
      </c>
      <c r="L1202" t="s">
        <v>33</v>
      </c>
      <c r="M1202" t="s">
        <v>34</v>
      </c>
      <c r="N1202" t="s">
        <v>35</v>
      </c>
      <c r="O1202">
        <v>0.86112379070559897</v>
      </c>
      <c r="P1202" t="s">
        <v>36</v>
      </c>
    </row>
    <row r="1203" spans="1:16">
      <c r="A1203">
        <v>1202</v>
      </c>
      <c r="B1203" t="s">
        <v>1261</v>
      </c>
      <c r="C1203">
        <v>69</v>
      </c>
      <c r="D1203">
        <v>140</v>
      </c>
      <c r="E1203">
        <v>61.371824360187802</v>
      </c>
      <c r="F1203">
        <v>0.49135607034169099</v>
      </c>
      <c r="G1203">
        <v>2958.2028306238199</v>
      </c>
      <c r="H1203">
        <v>1067.7665199898599</v>
      </c>
      <c r="I1203">
        <v>0.65322015084732599</v>
      </c>
      <c r="J1203">
        <v>3.2605075756470703E-2</v>
      </c>
      <c r="K1203">
        <v>0.39282753720443703</v>
      </c>
      <c r="L1203" t="s">
        <v>111</v>
      </c>
      <c r="M1203" t="s">
        <v>34</v>
      </c>
      <c r="N1203" t="s">
        <v>35</v>
      </c>
      <c r="O1203">
        <v>0.73336470121270103</v>
      </c>
      <c r="P1203" t="s">
        <v>36</v>
      </c>
    </row>
    <row r="1204" spans="1:16">
      <c r="A1204">
        <v>1203</v>
      </c>
      <c r="B1204" t="s">
        <v>1262</v>
      </c>
      <c r="C1204">
        <v>182</v>
      </c>
      <c r="D1204">
        <v>98</v>
      </c>
      <c r="E1204">
        <v>95.026848778025496</v>
      </c>
      <c r="F1204">
        <v>1.85558233481174</v>
      </c>
      <c r="G1204">
        <v>7092.2255172022697</v>
      </c>
      <c r="H1204">
        <v>1216.38113838704</v>
      </c>
      <c r="I1204">
        <v>0.48143480322380899</v>
      </c>
      <c r="J1204">
        <v>6.0235573051977E-2</v>
      </c>
      <c r="K1204">
        <v>0.534614307321719</v>
      </c>
      <c r="L1204" t="s">
        <v>1263</v>
      </c>
      <c r="M1204" t="s">
        <v>34</v>
      </c>
      <c r="N1204" t="s">
        <v>35</v>
      </c>
      <c r="O1204">
        <v>0.68780860937575306</v>
      </c>
      <c r="P1204" t="s">
        <v>36</v>
      </c>
    </row>
    <row r="1205" spans="1:16">
      <c r="A1205">
        <v>1204</v>
      </c>
      <c r="B1205" t="s">
        <v>1264</v>
      </c>
      <c r="C1205">
        <v>86</v>
      </c>
      <c r="D1205">
        <v>39</v>
      </c>
      <c r="E1205">
        <v>55.132739500008299</v>
      </c>
      <c r="F1205">
        <v>2.22535211267606</v>
      </c>
      <c r="G1205">
        <v>2387.31115236295</v>
      </c>
      <c r="H1205">
        <v>293.90151901556101</v>
      </c>
      <c r="I1205">
        <v>0.72621631461809999</v>
      </c>
      <c r="J1205">
        <v>0.34730835376394897</v>
      </c>
      <c r="K1205">
        <v>0.85824205183008295</v>
      </c>
      <c r="L1205" t="s">
        <v>41</v>
      </c>
      <c r="M1205" t="s">
        <v>34</v>
      </c>
      <c r="N1205" t="s">
        <v>35</v>
      </c>
      <c r="O1205">
        <v>0.68413184847952901</v>
      </c>
      <c r="P1205" t="s">
        <v>36</v>
      </c>
    </row>
    <row r="1206" spans="1:16">
      <c r="A1206">
        <v>1205</v>
      </c>
      <c r="B1206" t="s">
        <v>1265</v>
      </c>
      <c r="C1206">
        <v>138</v>
      </c>
      <c r="D1206">
        <v>82</v>
      </c>
      <c r="E1206">
        <v>85.310622216346999</v>
      </c>
      <c r="F1206">
        <v>1.6748828435163801</v>
      </c>
      <c r="G1206">
        <v>5716.0510706994301</v>
      </c>
      <c r="H1206">
        <v>769.873547007105</v>
      </c>
      <c r="I1206">
        <v>0.62338728247403996</v>
      </c>
      <c r="J1206">
        <v>0.121190107166219</v>
      </c>
      <c r="K1206">
        <v>0.61768012591950106</v>
      </c>
      <c r="L1206" t="s">
        <v>74</v>
      </c>
      <c r="M1206" t="s">
        <v>34</v>
      </c>
      <c r="N1206" t="s">
        <v>35</v>
      </c>
      <c r="O1206">
        <v>0.67230135603435204</v>
      </c>
      <c r="P1206" t="s">
        <v>36</v>
      </c>
    </row>
    <row r="1207" spans="1:16">
      <c r="A1207">
        <v>1206</v>
      </c>
      <c r="B1207" t="s">
        <v>1266</v>
      </c>
      <c r="C1207">
        <v>53</v>
      </c>
      <c r="D1207">
        <v>87</v>
      </c>
      <c r="E1207">
        <v>58.367372143910799</v>
      </c>
      <c r="F1207">
        <v>0.61250000000000004</v>
      </c>
      <c r="G1207">
        <v>2675.6552960302502</v>
      </c>
      <c r="H1207">
        <v>427.27664094157802</v>
      </c>
      <c r="I1207">
        <v>0.77942757210937597</v>
      </c>
      <c r="J1207">
        <v>0.184171203119425</v>
      </c>
      <c r="K1207">
        <v>0.71168215062265305</v>
      </c>
      <c r="L1207" t="s">
        <v>1263</v>
      </c>
      <c r="M1207" t="s">
        <v>34</v>
      </c>
      <c r="N1207" t="s">
        <v>35</v>
      </c>
      <c r="O1207">
        <v>0.69675943169393295</v>
      </c>
      <c r="P1207" t="s">
        <v>36</v>
      </c>
    </row>
    <row r="1208" spans="1:16">
      <c r="A1208">
        <v>1207</v>
      </c>
      <c r="B1208" t="s">
        <v>1267</v>
      </c>
      <c r="C1208">
        <v>112</v>
      </c>
      <c r="D1208">
        <v>77</v>
      </c>
      <c r="E1208">
        <v>71.8258300107086</v>
      </c>
      <c r="F1208">
        <v>1.45070432221412</v>
      </c>
      <c r="G1208">
        <v>4051.8297425330802</v>
      </c>
      <c r="H1208">
        <v>862.84778477575503</v>
      </c>
      <c r="I1208">
        <v>0.69057372537100703</v>
      </c>
      <c r="J1208">
        <v>6.8390011249050697E-2</v>
      </c>
      <c r="K1208">
        <v>0.55131757235019296</v>
      </c>
      <c r="L1208" t="s">
        <v>44</v>
      </c>
      <c r="M1208" t="s">
        <v>34</v>
      </c>
      <c r="N1208" t="s">
        <v>35</v>
      </c>
      <c r="O1208">
        <v>0.63332334370126597</v>
      </c>
      <c r="P1208" t="s">
        <v>36</v>
      </c>
    </row>
    <row r="1209" spans="1:16">
      <c r="A1209">
        <v>1208</v>
      </c>
      <c r="B1209" t="s">
        <v>1268</v>
      </c>
      <c r="C1209">
        <v>68</v>
      </c>
      <c r="D1209">
        <v>79</v>
      </c>
      <c r="E1209">
        <v>70.813540707569203</v>
      </c>
      <c r="F1209">
        <v>0.86520459554015605</v>
      </c>
      <c r="G1209">
        <v>3938.42428809074</v>
      </c>
      <c r="H1209">
        <v>353.65624325565699</v>
      </c>
      <c r="I1209">
        <v>0.74982907217905104</v>
      </c>
      <c r="J1209">
        <v>0.39570333132830099</v>
      </c>
      <c r="K1209">
        <v>0.84174078780177897</v>
      </c>
      <c r="L1209" t="s">
        <v>38</v>
      </c>
      <c r="M1209" t="s">
        <v>34</v>
      </c>
      <c r="N1209" t="s">
        <v>35</v>
      </c>
      <c r="O1209">
        <v>0.76839655008546204</v>
      </c>
      <c r="P1209" t="s">
        <v>36</v>
      </c>
    </row>
    <row r="1210" spans="1:16">
      <c r="A1210">
        <v>1209</v>
      </c>
      <c r="B1210" t="s">
        <v>1269</v>
      </c>
      <c r="C1210">
        <v>94</v>
      </c>
      <c r="D1210">
        <v>215</v>
      </c>
      <c r="E1210">
        <v>112.48474552491901</v>
      </c>
      <c r="F1210">
        <v>0.43833940614850803</v>
      </c>
      <c r="G1210">
        <v>9937.5</v>
      </c>
      <c r="H1210">
        <v>1046.89861834049</v>
      </c>
      <c r="I1210">
        <v>0.77954619545631498</v>
      </c>
      <c r="J1210">
        <v>0.113940403318481</v>
      </c>
      <c r="K1210">
        <v>0.603644646924829</v>
      </c>
      <c r="L1210" t="s">
        <v>106</v>
      </c>
      <c r="M1210" t="s">
        <v>34</v>
      </c>
      <c r="N1210" t="s">
        <v>35</v>
      </c>
      <c r="O1210">
        <v>0.66017309817500003</v>
      </c>
      <c r="P1210" t="s">
        <v>36</v>
      </c>
    </row>
    <row r="1211" spans="1:16">
      <c r="A1211">
        <v>1210</v>
      </c>
      <c r="B1211" t="s">
        <v>1270</v>
      </c>
      <c r="C1211">
        <v>107</v>
      </c>
      <c r="D1211">
        <v>58</v>
      </c>
      <c r="E1211">
        <v>59.105188985996897</v>
      </c>
      <c r="F1211">
        <v>1.8490566037735801</v>
      </c>
      <c r="G1211">
        <v>2743.7282948960301</v>
      </c>
      <c r="H1211">
        <v>516.42770934975704</v>
      </c>
      <c r="I1211">
        <v>0.71079061335742399</v>
      </c>
      <c r="J1211">
        <v>0.12928016350986499</v>
      </c>
      <c r="K1211">
        <v>0.60940182226330397</v>
      </c>
      <c r="L1211" t="s">
        <v>41</v>
      </c>
      <c r="M1211" t="s">
        <v>34</v>
      </c>
      <c r="N1211" t="s">
        <v>35</v>
      </c>
      <c r="O1211">
        <v>0.72960508047866002</v>
      </c>
      <c r="P1211" t="s">
        <v>36</v>
      </c>
    </row>
    <row r="1212" spans="1:16">
      <c r="A1212">
        <v>1211</v>
      </c>
      <c r="B1212" t="s">
        <v>1271</v>
      </c>
      <c r="C1212">
        <v>65</v>
      </c>
      <c r="D1212">
        <v>114</v>
      </c>
      <c r="E1212">
        <v>64.6426468701018</v>
      </c>
      <c r="F1212">
        <v>0.57149446818448801</v>
      </c>
      <c r="G1212">
        <v>3281.9211527410198</v>
      </c>
      <c r="H1212">
        <v>604.74352450256799</v>
      </c>
      <c r="I1212">
        <v>0.81384759156013298</v>
      </c>
      <c r="J1212">
        <v>0.11277051237232601</v>
      </c>
      <c r="K1212">
        <v>0.58042215387850604</v>
      </c>
      <c r="L1212" t="s">
        <v>41</v>
      </c>
      <c r="M1212" t="s">
        <v>34</v>
      </c>
      <c r="N1212" t="s">
        <v>35</v>
      </c>
      <c r="O1212">
        <v>0.66368449436514598</v>
      </c>
      <c r="P1212" t="s">
        <v>36</v>
      </c>
    </row>
    <row r="1213" spans="1:16">
      <c r="A1213">
        <v>1212</v>
      </c>
      <c r="B1213" t="s">
        <v>1272</v>
      </c>
      <c r="C1213">
        <v>177</v>
      </c>
      <c r="D1213">
        <v>105</v>
      </c>
      <c r="E1213">
        <v>91.238233923657006</v>
      </c>
      <c r="F1213">
        <v>1.6838087280665399</v>
      </c>
      <c r="G1213">
        <v>6537.9805111531196</v>
      </c>
      <c r="H1213">
        <v>1518.54506057553</v>
      </c>
      <c r="I1213">
        <v>0.611086143909781</v>
      </c>
      <c r="J1213">
        <v>3.5628547603505402E-2</v>
      </c>
      <c r="K1213">
        <v>0.48086404232758001</v>
      </c>
      <c r="L1213" t="s">
        <v>33</v>
      </c>
      <c r="M1213" t="s">
        <v>34</v>
      </c>
      <c r="N1213" t="s">
        <v>35</v>
      </c>
      <c r="O1213">
        <v>0.91890606883991999</v>
      </c>
      <c r="P1213" t="s">
        <v>36</v>
      </c>
    </row>
    <row r="1214" spans="1:16">
      <c r="A1214">
        <v>1213</v>
      </c>
      <c r="B1214" t="s">
        <v>1273</v>
      </c>
      <c r="C1214">
        <v>107</v>
      </c>
      <c r="D1214">
        <v>92</v>
      </c>
      <c r="E1214">
        <v>57.098827923523402</v>
      </c>
      <c r="F1214">
        <v>1.1656804733727799</v>
      </c>
      <c r="G1214">
        <v>2560.61490056711</v>
      </c>
      <c r="H1214">
        <v>693.09143937504803</v>
      </c>
      <c r="I1214">
        <v>0.353084608430979</v>
      </c>
      <c r="J1214">
        <v>6.6984306113763506E-2</v>
      </c>
      <c r="K1214">
        <v>0.364575177229923</v>
      </c>
      <c r="L1214" t="s">
        <v>41</v>
      </c>
      <c r="M1214" t="s">
        <v>34</v>
      </c>
      <c r="N1214" t="s">
        <v>35</v>
      </c>
      <c r="O1214">
        <v>0.726356873670568</v>
      </c>
      <c r="P1214" t="s">
        <v>36</v>
      </c>
    </row>
    <row r="1215" spans="1:16">
      <c r="A1215">
        <v>1214</v>
      </c>
      <c r="B1215" t="s">
        <v>1274</v>
      </c>
      <c r="C1215">
        <v>284</v>
      </c>
      <c r="D1215">
        <v>439</v>
      </c>
      <c r="E1215">
        <v>185.13484678601</v>
      </c>
      <c r="F1215">
        <v>0.645870664640526</v>
      </c>
      <c r="G1215">
        <v>26919.452538374298</v>
      </c>
      <c r="H1215">
        <v>2710.8588439209602</v>
      </c>
      <c r="I1215">
        <v>0.54459927379932405</v>
      </c>
      <c r="J1215">
        <v>4.60322580375358E-2</v>
      </c>
      <c r="K1215">
        <v>0.28764597418561799</v>
      </c>
      <c r="L1215" t="s">
        <v>44</v>
      </c>
      <c r="M1215" t="s">
        <v>34</v>
      </c>
      <c r="N1215" t="s">
        <v>35</v>
      </c>
      <c r="O1215">
        <v>0.724401719067302</v>
      </c>
      <c r="P1215" t="s">
        <v>36</v>
      </c>
    </row>
    <row r="1216" spans="1:16">
      <c r="A1216">
        <v>1215</v>
      </c>
      <c r="B1216" t="s">
        <v>1275</v>
      </c>
      <c r="C1216">
        <v>149</v>
      </c>
      <c r="D1216">
        <v>126</v>
      </c>
      <c r="E1216">
        <v>111.418515342684</v>
      </c>
      <c r="F1216">
        <v>1.1818181474066001</v>
      </c>
      <c r="G1216">
        <v>9750</v>
      </c>
      <c r="H1216">
        <v>830.12192606925998</v>
      </c>
      <c r="I1216">
        <v>0.49506037667747999</v>
      </c>
      <c r="J1216">
        <v>0.17779957134287799</v>
      </c>
      <c r="K1216">
        <v>0.60747663551401898</v>
      </c>
      <c r="L1216" t="s">
        <v>41</v>
      </c>
      <c r="M1216" t="s">
        <v>34</v>
      </c>
      <c r="N1216" t="s">
        <v>35</v>
      </c>
      <c r="O1216">
        <v>0.70014696093696505</v>
      </c>
      <c r="P1216" t="s">
        <v>36</v>
      </c>
    </row>
    <row r="1217" spans="1:16">
      <c r="A1217">
        <v>1216</v>
      </c>
      <c r="B1217" t="s">
        <v>1276</v>
      </c>
      <c r="C1217">
        <v>97</v>
      </c>
      <c r="D1217">
        <v>163</v>
      </c>
      <c r="E1217">
        <v>111.060830582262</v>
      </c>
      <c r="F1217">
        <v>0.598550717506945</v>
      </c>
      <c r="G1217">
        <v>9687.5</v>
      </c>
      <c r="H1217">
        <v>686.48231685161602</v>
      </c>
      <c r="I1217">
        <v>0.75642313756237001</v>
      </c>
      <c r="J1217">
        <v>0.25832287776030299</v>
      </c>
      <c r="K1217">
        <v>0.740210124164279</v>
      </c>
      <c r="L1217" t="s">
        <v>41</v>
      </c>
      <c r="M1217" t="s">
        <v>34</v>
      </c>
      <c r="N1217" t="s">
        <v>35</v>
      </c>
      <c r="O1217">
        <v>0.64134604770868697</v>
      </c>
      <c r="P1217" t="s">
        <v>36</v>
      </c>
    </row>
    <row r="1218" spans="1:16">
      <c r="A1218">
        <v>1217</v>
      </c>
      <c r="B1218" t="s">
        <v>1277</v>
      </c>
      <c r="C1218">
        <v>122</v>
      </c>
      <c r="D1218">
        <v>75</v>
      </c>
      <c r="E1218">
        <v>68.117882449724803</v>
      </c>
      <c r="F1218">
        <v>1.6250986807699599</v>
      </c>
      <c r="G1218">
        <v>3644.2835353497198</v>
      </c>
      <c r="H1218">
        <v>817.87537492306296</v>
      </c>
      <c r="I1218">
        <v>0.64950279120627297</v>
      </c>
      <c r="J1218">
        <v>6.8461712467735303E-2</v>
      </c>
      <c r="K1218">
        <v>0.55049393803322899</v>
      </c>
      <c r="L1218" t="s">
        <v>41</v>
      </c>
      <c r="M1218" t="s">
        <v>34</v>
      </c>
      <c r="N1218" t="s">
        <v>35</v>
      </c>
      <c r="O1218">
        <v>0.80630331136507905</v>
      </c>
      <c r="P1218" t="s">
        <v>36</v>
      </c>
    </row>
    <row r="1219" spans="1:16">
      <c r="A1219">
        <v>1218</v>
      </c>
      <c r="B1219" t="s">
        <v>1278</v>
      </c>
      <c r="C1219">
        <v>73</v>
      </c>
      <c r="D1219">
        <v>93</v>
      </c>
      <c r="E1219">
        <v>57.386447960102302</v>
      </c>
      <c r="F1219">
        <v>0.77777777777777801</v>
      </c>
      <c r="G1219">
        <v>2586.47669489603</v>
      </c>
      <c r="H1219">
        <v>684.71003956193499</v>
      </c>
      <c r="I1219">
        <v>0.71894868087380004</v>
      </c>
      <c r="J1219">
        <v>6.93274206005427E-2</v>
      </c>
      <c r="K1219">
        <v>0.52508976796113604</v>
      </c>
      <c r="L1219" t="s">
        <v>151</v>
      </c>
      <c r="M1219" t="s">
        <v>34</v>
      </c>
      <c r="N1219" t="s">
        <v>35</v>
      </c>
      <c r="O1219">
        <v>0.83885188454233295</v>
      </c>
      <c r="P1219" t="s">
        <v>36</v>
      </c>
    </row>
    <row r="1220" spans="1:16">
      <c r="A1220">
        <v>1219</v>
      </c>
      <c r="B1220" t="s">
        <v>1279</v>
      </c>
      <c r="C1220">
        <v>74</v>
      </c>
      <c r="D1220">
        <v>107</v>
      </c>
      <c r="E1220">
        <v>72.8318448422594</v>
      </c>
      <c r="F1220">
        <v>0.68877551020408201</v>
      </c>
      <c r="G1220">
        <v>4166.1269829867697</v>
      </c>
      <c r="H1220">
        <v>821.07307759305695</v>
      </c>
      <c r="I1220">
        <v>0.73548292833103801</v>
      </c>
      <c r="J1220">
        <v>7.7656666273945602E-2</v>
      </c>
      <c r="K1220">
        <v>0.64174183799624496</v>
      </c>
      <c r="L1220" t="s">
        <v>33</v>
      </c>
      <c r="M1220" t="s">
        <v>34</v>
      </c>
      <c r="N1220" t="s">
        <v>35</v>
      </c>
      <c r="O1220">
        <v>0.90798115240995902</v>
      </c>
      <c r="P1220" t="s">
        <v>36</v>
      </c>
    </row>
    <row r="1221" spans="1:16">
      <c r="A1221">
        <v>1220</v>
      </c>
      <c r="B1221" t="s">
        <v>1280</v>
      </c>
      <c r="C1221">
        <v>130</v>
      </c>
      <c r="D1221">
        <v>126</v>
      </c>
      <c r="E1221">
        <v>109.980796846468</v>
      </c>
      <c r="F1221">
        <v>1.03724913421118</v>
      </c>
      <c r="G1221">
        <v>9500</v>
      </c>
      <c r="H1221">
        <v>673.55338454246498</v>
      </c>
      <c r="I1221">
        <v>0.62539117973967895</v>
      </c>
      <c r="J1221">
        <v>0.26314154712983601</v>
      </c>
      <c r="K1221">
        <v>0.70046082949308797</v>
      </c>
      <c r="L1221" t="s">
        <v>38</v>
      </c>
      <c r="M1221" t="s">
        <v>34</v>
      </c>
      <c r="N1221" t="s">
        <v>35</v>
      </c>
      <c r="O1221">
        <v>0.65929371238475298</v>
      </c>
      <c r="P1221" t="s">
        <v>36</v>
      </c>
    </row>
    <row r="1222" spans="1:16">
      <c r="A1222">
        <v>1221</v>
      </c>
      <c r="B1222" t="s">
        <v>1281</v>
      </c>
      <c r="C1222">
        <v>142</v>
      </c>
      <c r="D1222">
        <v>67</v>
      </c>
      <c r="E1222">
        <v>76.637730184833003</v>
      </c>
      <c r="F1222">
        <v>2.1268753896736201</v>
      </c>
      <c r="G1222">
        <v>4612.91177466919</v>
      </c>
      <c r="H1222">
        <v>613.41220556259202</v>
      </c>
      <c r="I1222">
        <v>0.70989464290943605</v>
      </c>
      <c r="J1222">
        <v>0.154056556434752</v>
      </c>
      <c r="K1222">
        <v>0.63372401682525403</v>
      </c>
      <c r="L1222" t="s">
        <v>41</v>
      </c>
      <c r="M1222" t="s">
        <v>34</v>
      </c>
      <c r="N1222" t="s">
        <v>35</v>
      </c>
      <c r="O1222">
        <v>0.72206135466629895</v>
      </c>
      <c r="P1222" t="s">
        <v>36</v>
      </c>
    </row>
    <row r="1223" spans="1:16">
      <c r="A1223">
        <v>1222</v>
      </c>
      <c r="B1223" t="s">
        <v>1282</v>
      </c>
      <c r="C1223">
        <v>65</v>
      </c>
      <c r="D1223">
        <v>75</v>
      </c>
      <c r="E1223">
        <v>55.077792193968797</v>
      </c>
      <c r="F1223">
        <v>0.86844615871703401</v>
      </c>
      <c r="G1223">
        <v>2382.5549603024601</v>
      </c>
      <c r="H1223">
        <v>400.242746188122</v>
      </c>
      <c r="I1223">
        <v>0.76431207809009805</v>
      </c>
      <c r="J1223">
        <v>0.186898515658244</v>
      </c>
      <c r="K1223">
        <v>0.66272531833967296</v>
      </c>
      <c r="L1223" t="s">
        <v>58</v>
      </c>
      <c r="M1223" t="s">
        <v>34</v>
      </c>
      <c r="N1223" t="s">
        <v>35</v>
      </c>
      <c r="O1223">
        <v>0.64928039976825702</v>
      </c>
      <c r="P1223" t="s">
        <v>36</v>
      </c>
    </row>
    <row r="1224" spans="1:16">
      <c r="A1224">
        <v>1223</v>
      </c>
      <c r="B1224" t="s">
        <v>1283</v>
      </c>
      <c r="C1224">
        <v>87</v>
      </c>
      <c r="D1224">
        <v>148</v>
      </c>
      <c r="E1224">
        <v>72.204236738928103</v>
      </c>
      <c r="F1224">
        <v>0.59142777733034602</v>
      </c>
      <c r="G1224">
        <v>4094.6354710775099</v>
      </c>
      <c r="H1224">
        <v>937.97819037406396</v>
      </c>
      <c r="I1224">
        <v>0.764723107919279</v>
      </c>
      <c r="J1224">
        <v>5.8484344623720798E-2</v>
      </c>
      <c r="K1224">
        <v>0.45732830890287002</v>
      </c>
      <c r="L1224" t="s">
        <v>41</v>
      </c>
      <c r="M1224" t="s">
        <v>34</v>
      </c>
      <c r="N1224" t="s">
        <v>35</v>
      </c>
      <c r="O1224">
        <v>0.63830456493298204</v>
      </c>
      <c r="P1224" t="s">
        <v>36</v>
      </c>
    </row>
    <row r="1225" spans="1:16">
      <c r="A1225">
        <v>1224</v>
      </c>
      <c r="B1225" t="s">
        <v>1284</v>
      </c>
      <c r="C1225">
        <v>59</v>
      </c>
      <c r="D1225">
        <v>132</v>
      </c>
      <c r="E1225">
        <v>77.609419790861395</v>
      </c>
      <c r="F1225">
        <v>0.44444444444444398</v>
      </c>
      <c r="G1225">
        <v>4730.6275281663502</v>
      </c>
      <c r="H1225">
        <v>469.13273581048702</v>
      </c>
      <c r="I1225">
        <v>0.82175942326655205</v>
      </c>
      <c r="J1225">
        <v>0.27010780958501401</v>
      </c>
      <c r="K1225">
        <v>0.84308116126297905</v>
      </c>
      <c r="L1225" t="s">
        <v>33</v>
      </c>
      <c r="M1225" t="s">
        <v>34</v>
      </c>
      <c r="N1225" t="s">
        <v>35</v>
      </c>
      <c r="O1225">
        <v>0.936713360621379</v>
      </c>
      <c r="P1225" t="s">
        <v>36</v>
      </c>
    </row>
    <row r="1226" spans="1:16">
      <c r="A1226">
        <v>1225</v>
      </c>
      <c r="B1226" t="s">
        <v>1285</v>
      </c>
      <c r="C1226">
        <v>107</v>
      </c>
      <c r="D1226">
        <v>123</v>
      </c>
      <c r="E1226">
        <v>84.710686199865293</v>
      </c>
      <c r="F1226">
        <v>0.87555555555555598</v>
      </c>
      <c r="G1226">
        <v>5635.9389606805298</v>
      </c>
      <c r="H1226">
        <v>682.61606691723296</v>
      </c>
      <c r="I1226">
        <v>0.65267037415150098</v>
      </c>
      <c r="J1226">
        <v>0.15199284093434701</v>
      </c>
      <c r="K1226">
        <v>0.65558437067773201</v>
      </c>
      <c r="L1226" t="s">
        <v>41</v>
      </c>
      <c r="M1226" t="s">
        <v>34</v>
      </c>
      <c r="N1226" t="s">
        <v>35</v>
      </c>
      <c r="O1226">
        <v>0.79416878442012495</v>
      </c>
      <c r="P1226" t="s">
        <v>36</v>
      </c>
    </row>
    <row r="1227" spans="1:16">
      <c r="A1227">
        <v>1226</v>
      </c>
      <c r="B1227" t="s">
        <v>1286</v>
      </c>
      <c r="C1227">
        <v>49</v>
      </c>
      <c r="D1227">
        <v>73</v>
      </c>
      <c r="E1227">
        <v>55.4953912774928</v>
      </c>
      <c r="F1227">
        <v>0.66417910447761197</v>
      </c>
      <c r="G1227">
        <v>2418.8209247637101</v>
      </c>
      <c r="H1227">
        <v>269.008608099274</v>
      </c>
      <c r="I1227">
        <v>0.57996625983894001</v>
      </c>
      <c r="J1227">
        <v>0.42003088583732301</v>
      </c>
      <c r="K1227">
        <v>0.83477814824313901</v>
      </c>
      <c r="L1227" t="s">
        <v>58</v>
      </c>
      <c r="M1227" t="s">
        <v>34</v>
      </c>
      <c r="N1227" t="s">
        <v>35</v>
      </c>
      <c r="O1227">
        <v>0.855092735469972</v>
      </c>
      <c r="P1227" t="s">
        <v>36</v>
      </c>
    </row>
    <row r="1228" spans="1:16">
      <c r="A1228">
        <v>1227</v>
      </c>
      <c r="B1228" t="s">
        <v>1287</v>
      </c>
      <c r="C1228">
        <v>100</v>
      </c>
      <c r="D1228">
        <v>61</v>
      </c>
      <c r="E1228">
        <v>68.439391106908403</v>
      </c>
      <c r="F1228">
        <v>1.6359189090200099</v>
      </c>
      <c r="G1228">
        <v>3678.7659277882799</v>
      </c>
      <c r="H1228">
        <v>397.141342677137</v>
      </c>
      <c r="I1228">
        <v>0.66906322477219105</v>
      </c>
      <c r="J1228">
        <v>0.29310405037937498</v>
      </c>
      <c r="K1228">
        <v>0.77293735556804699</v>
      </c>
      <c r="L1228" t="s">
        <v>211</v>
      </c>
      <c r="M1228" t="s">
        <v>34</v>
      </c>
      <c r="N1228" t="s">
        <v>35</v>
      </c>
      <c r="O1228">
        <v>0.78385499855610996</v>
      </c>
      <c r="P1228" t="s">
        <v>36</v>
      </c>
    </row>
    <row r="1229" spans="1:16">
      <c r="A1229">
        <v>1228</v>
      </c>
      <c r="B1229" t="s">
        <v>1288</v>
      </c>
      <c r="C1229">
        <v>153</v>
      </c>
      <c r="D1229">
        <v>159</v>
      </c>
      <c r="E1229">
        <v>109.109072690009</v>
      </c>
      <c r="F1229">
        <v>0.96078435957354102</v>
      </c>
      <c r="G1229">
        <v>9350</v>
      </c>
      <c r="H1229">
        <v>1044.9747383594499</v>
      </c>
      <c r="I1229">
        <v>0.68183586740718105</v>
      </c>
      <c r="J1229">
        <v>0.107599410346132</v>
      </c>
      <c r="K1229">
        <v>0.52307692307692299</v>
      </c>
      <c r="L1229" t="s">
        <v>44</v>
      </c>
      <c r="M1229" t="s">
        <v>34</v>
      </c>
      <c r="N1229" t="s">
        <v>35</v>
      </c>
      <c r="O1229">
        <v>0.68163170367024395</v>
      </c>
      <c r="P1229" t="s">
        <v>36</v>
      </c>
    </row>
    <row r="1230" spans="1:16">
      <c r="A1230">
        <v>1229</v>
      </c>
      <c r="B1230" t="s">
        <v>1289</v>
      </c>
      <c r="C1230">
        <v>94</v>
      </c>
      <c r="D1230">
        <v>186</v>
      </c>
      <c r="E1230">
        <v>108.963107310022</v>
      </c>
      <c r="F1230">
        <v>0.50453167912510799</v>
      </c>
      <c r="G1230">
        <v>9325</v>
      </c>
      <c r="H1230">
        <v>633.55338454246498</v>
      </c>
      <c r="I1230">
        <v>0.79298487969109099</v>
      </c>
      <c r="J1230">
        <v>0.29193910605950202</v>
      </c>
      <c r="K1230">
        <v>0.72356935014548995</v>
      </c>
      <c r="L1230" t="s">
        <v>41</v>
      </c>
      <c r="M1230" t="s">
        <v>34</v>
      </c>
      <c r="N1230" t="s">
        <v>35</v>
      </c>
      <c r="O1230">
        <v>0.72534959102029195</v>
      </c>
      <c r="P1230" t="s">
        <v>36</v>
      </c>
    </row>
    <row r="1231" spans="1:16">
      <c r="A1231">
        <v>1230</v>
      </c>
      <c r="B1231" t="s">
        <v>1290</v>
      </c>
      <c r="C1231">
        <v>69</v>
      </c>
      <c r="D1231">
        <v>103</v>
      </c>
      <c r="E1231">
        <v>67.206097630564003</v>
      </c>
      <c r="F1231">
        <v>0.67021276595744705</v>
      </c>
      <c r="G1231">
        <v>3547.3761221171999</v>
      </c>
      <c r="H1231">
        <v>630.91395928517602</v>
      </c>
      <c r="I1231">
        <v>0.64764941916208596</v>
      </c>
      <c r="J1231">
        <v>0.111989377200006</v>
      </c>
      <c r="K1231">
        <v>0.59311630218687905</v>
      </c>
      <c r="L1231" t="s">
        <v>77</v>
      </c>
      <c r="M1231" t="s">
        <v>34</v>
      </c>
      <c r="N1231" t="s">
        <v>35</v>
      </c>
      <c r="O1231">
        <v>0.77646584955825004</v>
      </c>
      <c r="P1231" t="s">
        <v>36</v>
      </c>
    </row>
    <row r="1232" spans="1:16">
      <c r="A1232">
        <v>1231</v>
      </c>
      <c r="B1232" t="s">
        <v>1291</v>
      </c>
      <c r="C1232">
        <v>132</v>
      </c>
      <c r="D1232">
        <v>142</v>
      </c>
      <c r="E1232">
        <v>98.780319789982599</v>
      </c>
      <c r="F1232">
        <v>0.93076933189259003</v>
      </c>
      <c r="G1232">
        <v>7663.5630884688098</v>
      </c>
      <c r="H1232">
        <v>1287.1177051352399</v>
      </c>
      <c r="I1232">
        <v>0.63863641945308003</v>
      </c>
      <c r="J1232">
        <v>5.8130501849082798E-2</v>
      </c>
      <c r="K1232">
        <v>0.55152532945404797</v>
      </c>
      <c r="L1232" t="s">
        <v>41</v>
      </c>
      <c r="M1232" t="s">
        <v>34</v>
      </c>
      <c r="N1232" t="s">
        <v>35</v>
      </c>
      <c r="O1232">
        <v>0.65589670897886798</v>
      </c>
      <c r="P1232" t="s">
        <v>36</v>
      </c>
    </row>
    <row r="1233" spans="1:16">
      <c r="A1233">
        <v>1232</v>
      </c>
      <c r="B1233" t="s">
        <v>1292</v>
      </c>
      <c r="C1233">
        <v>59</v>
      </c>
      <c r="D1233">
        <v>58</v>
      </c>
      <c r="E1233">
        <v>55.122441052267398</v>
      </c>
      <c r="F1233">
        <v>1.0093457943925199</v>
      </c>
      <c r="G1233">
        <v>2386.4193663516098</v>
      </c>
      <c r="H1233">
        <v>240.57980906942601</v>
      </c>
      <c r="I1233">
        <v>0.66207094150421797</v>
      </c>
      <c r="J1233">
        <v>0.51812944897732904</v>
      </c>
      <c r="K1233">
        <v>0.84098051539912</v>
      </c>
      <c r="L1233" t="s">
        <v>194</v>
      </c>
      <c r="M1233" t="s">
        <v>34</v>
      </c>
      <c r="N1233" t="s">
        <v>35</v>
      </c>
      <c r="O1233">
        <v>0.692839391868046</v>
      </c>
      <c r="P1233" t="s">
        <v>36</v>
      </c>
    </row>
    <row r="1234" spans="1:16">
      <c r="A1234">
        <v>1233</v>
      </c>
      <c r="B1234" t="s">
        <v>1293</v>
      </c>
      <c r="C1234">
        <v>103</v>
      </c>
      <c r="D1234">
        <v>117</v>
      </c>
      <c r="E1234">
        <v>77.267289566178206</v>
      </c>
      <c r="F1234">
        <v>0.87441860465116295</v>
      </c>
      <c r="G1234">
        <v>4689.0108476370497</v>
      </c>
      <c r="H1234">
        <v>973.45606814985695</v>
      </c>
      <c r="I1234">
        <v>0.66155015487810098</v>
      </c>
      <c r="J1234">
        <v>6.2181098214970101E-2</v>
      </c>
      <c r="K1234">
        <v>0.47796379062192301</v>
      </c>
      <c r="L1234" t="s">
        <v>33</v>
      </c>
      <c r="M1234" t="s">
        <v>34</v>
      </c>
      <c r="N1234" t="s">
        <v>35</v>
      </c>
      <c r="O1234">
        <v>0.92786858509085302</v>
      </c>
      <c r="P1234" t="s">
        <v>36</v>
      </c>
    </row>
    <row r="1235" spans="1:16">
      <c r="A1235">
        <v>1234</v>
      </c>
      <c r="B1235" t="s">
        <v>1294</v>
      </c>
      <c r="C1235">
        <v>68</v>
      </c>
      <c r="D1235">
        <v>78</v>
      </c>
      <c r="E1235">
        <v>53.495146207354097</v>
      </c>
      <c r="F1235">
        <v>0.88008000149254895</v>
      </c>
      <c r="G1235">
        <v>2247.5980105860099</v>
      </c>
      <c r="H1235">
        <v>404.82918335624402</v>
      </c>
      <c r="I1235">
        <v>0.72200331212663404</v>
      </c>
      <c r="J1235">
        <v>0.17233951968173</v>
      </c>
      <c r="K1235">
        <v>0.60757764474265696</v>
      </c>
      <c r="L1235" t="s">
        <v>106</v>
      </c>
      <c r="M1235" t="s">
        <v>34</v>
      </c>
      <c r="N1235" t="s">
        <v>35</v>
      </c>
      <c r="O1235">
        <v>0.71410102433670497</v>
      </c>
      <c r="P1235" t="s">
        <v>36</v>
      </c>
    </row>
    <row r="1236" spans="1:16">
      <c r="A1236">
        <v>1235</v>
      </c>
      <c r="B1236" t="s">
        <v>1295</v>
      </c>
      <c r="C1236">
        <v>54</v>
      </c>
      <c r="D1236">
        <v>83</v>
      </c>
      <c r="E1236">
        <v>62.0266678972664</v>
      </c>
      <c r="F1236">
        <v>0.65131578947368396</v>
      </c>
      <c r="G1236">
        <v>3021.6682684309999</v>
      </c>
      <c r="H1236">
        <v>354.14001582477403</v>
      </c>
      <c r="I1236">
        <v>0.73022888642885597</v>
      </c>
      <c r="J1236">
        <v>0.30276567934580401</v>
      </c>
      <c r="K1236">
        <v>0.80476605177737304</v>
      </c>
      <c r="L1236" t="s">
        <v>33</v>
      </c>
      <c r="M1236" t="s">
        <v>34</v>
      </c>
      <c r="N1236" t="s">
        <v>35</v>
      </c>
      <c r="O1236">
        <v>0.925532400370639</v>
      </c>
      <c r="P1236" t="s">
        <v>36</v>
      </c>
    </row>
    <row r="1237" spans="1:16">
      <c r="A1237">
        <v>1236</v>
      </c>
      <c r="B1237" t="s">
        <v>1296</v>
      </c>
      <c r="C1237">
        <v>103</v>
      </c>
      <c r="D1237">
        <v>63</v>
      </c>
      <c r="E1237">
        <v>60.463160245121202</v>
      </c>
      <c r="F1237">
        <v>1.6206896551724099</v>
      </c>
      <c r="G1237">
        <v>2871.25369451796</v>
      </c>
      <c r="H1237">
        <v>583.20881485462201</v>
      </c>
      <c r="I1237">
        <v>0.64558387850648002</v>
      </c>
      <c r="J1237">
        <v>0.106079941636468</v>
      </c>
      <c r="K1237">
        <v>0.53400044228217602</v>
      </c>
      <c r="L1237" t="s">
        <v>41</v>
      </c>
      <c r="M1237" t="s">
        <v>34</v>
      </c>
      <c r="N1237" t="s">
        <v>35</v>
      </c>
      <c r="O1237">
        <v>0.68555606400381497</v>
      </c>
      <c r="P1237" t="s">
        <v>36</v>
      </c>
    </row>
    <row r="1238" spans="1:16">
      <c r="A1238">
        <v>1237</v>
      </c>
      <c r="B1238" t="s">
        <v>1297</v>
      </c>
      <c r="C1238">
        <v>112</v>
      </c>
      <c r="D1238">
        <v>113</v>
      </c>
      <c r="E1238">
        <v>93.619411679531495</v>
      </c>
      <c r="F1238">
        <v>0.98905616637965299</v>
      </c>
      <c r="G1238">
        <v>6883.6962215500998</v>
      </c>
      <c r="H1238">
        <v>800.90278873194802</v>
      </c>
      <c r="I1238">
        <v>0.63070112807360801</v>
      </c>
      <c r="J1238">
        <v>0.13485652014061</v>
      </c>
      <c r="K1238">
        <v>0.69683884266434004</v>
      </c>
      <c r="L1238" t="s">
        <v>38</v>
      </c>
      <c r="M1238" t="s">
        <v>34</v>
      </c>
      <c r="N1238" t="s">
        <v>35</v>
      </c>
      <c r="O1238">
        <v>0.77128702320621401</v>
      </c>
      <c r="P1238" t="s">
        <v>36</v>
      </c>
    </row>
    <row r="1239" spans="1:16">
      <c r="A1239">
        <v>1238</v>
      </c>
      <c r="B1239" t="s">
        <v>1298</v>
      </c>
      <c r="C1239">
        <v>78</v>
      </c>
      <c r="D1239">
        <v>63</v>
      </c>
      <c r="E1239">
        <v>60.086399943946603</v>
      </c>
      <c r="F1239">
        <v>1.23275851976572</v>
      </c>
      <c r="G1239">
        <v>2835.5822540642698</v>
      </c>
      <c r="H1239">
        <v>531.52000246524801</v>
      </c>
      <c r="I1239">
        <v>0.64223281096957296</v>
      </c>
      <c r="J1239">
        <v>0.126128400482798</v>
      </c>
      <c r="K1239">
        <v>0.68492855604222003</v>
      </c>
      <c r="L1239" t="s">
        <v>41</v>
      </c>
      <c r="M1239" t="s">
        <v>34</v>
      </c>
      <c r="N1239" t="s">
        <v>35</v>
      </c>
      <c r="O1239">
        <v>0.78964591871601297</v>
      </c>
      <c r="P1239" t="s">
        <v>36</v>
      </c>
    </row>
    <row r="1240" spans="1:16">
      <c r="A1240">
        <v>1239</v>
      </c>
      <c r="B1240" t="s">
        <v>1299</v>
      </c>
      <c r="C1240">
        <v>85</v>
      </c>
      <c r="D1240">
        <v>149</v>
      </c>
      <c r="E1240">
        <v>84.113220763319305</v>
      </c>
      <c r="F1240">
        <v>0.57531865143893002</v>
      </c>
      <c r="G1240">
        <v>5556.7186366729702</v>
      </c>
      <c r="H1240">
        <v>800.00171980712696</v>
      </c>
      <c r="I1240">
        <v>0.72956534406070495</v>
      </c>
      <c r="J1240">
        <v>0.109105446192669</v>
      </c>
      <c r="K1240">
        <v>0.53486508912987496</v>
      </c>
      <c r="L1240" t="s">
        <v>277</v>
      </c>
      <c r="M1240" t="s">
        <v>34</v>
      </c>
      <c r="N1240" t="s">
        <v>35</v>
      </c>
      <c r="O1240">
        <v>0.74004781298261402</v>
      </c>
      <c r="P1240" t="s">
        <v>36</v>
      </c>
    </row>
    <row r="1241" spans="1:16">
      <c r="A1241">
        <v>1240</v>
      </c>
      <c r="B1241" t="s">
        <v>1300</v>
      </c>
      <c r="C1241">
        <v>166</v>
      </c>
      <c r="D1241">
        <v>82</v>
      </c>
      <c r="E1241">
        <v>81.214967600892905</v>
      </c>
      <c r="F1241">
        <v>2.0186915811994099</v>
      </c>
      <c r="G1241">
        <v>5180.3849398865796</v>
      </c>
      <c r="H1241">
        <v>929.04492554830495</v>
      </c>
      <c r="I1241">
        <v>0.46005681784014102</v>
      </c>
      <c r="J1241">
        <v>7.5422073019867197E-2</v>
      </c>
      <c r="K1241">
        <v>0.56139164049287305</v>
      </c>
      <c r="L1241" t="s">
        <v>55</v>
      </c>
      <c r="M1241" t="s">
        <v>34</v>
      </c>
      <c r="N1241" t="s">
        <v>35</v>
      </c>
      <c r="O1241">
        <v>0.75718499907114301</v>
      </c>
      <c r="P1241" t="s">
        <v>36</v>
      </c>
    </row>
    <row r="1242" spans="1:16">
      <c r="A1242">
        <v>1241</v>
      </c>
      <c r="B1242" t="s">
        <v>1301</v>
      </c>
      <c r="C1242">
        <v>137</v>
      </c>
      <c r="D1242">
        <v>126</v>
      </c>
      <c r="E1242">
        <v>97.3173128900183</v>
      </c>
      <c r="F1242">
        <v>1.0818965517241399</v>
      </c>
      <c r="G1242">
        <v>7438.2384896030298</v>
      </c>
      <c r="H1242">
        <v>1365.97108793082</v>
      </c>
      <c r="I1242">
        <v>0.59009676332403305</v>
      </c>
      <c r="J1242">
        <v>5.0095296165798699E-2</v>
      </c>
      <c r="K1242">
        <v>0.51873542368489201</v>
      </c>
      <c r="L1242" t="s">
        <v>151</v>
      </c>
      <c r="M1242" t="s">
        <v>34</v>
      </c>
      <c r="N1242" t="s">
        <v>35</v>
      </c>
      <c r="O1242">
        <v>0.75653659639290305</v>
      </c>
      <c r="P1242" t="s">
        <v>36</v>
      </c>
    </row>
    <row r="1243" spans="1:16">
      <c r="A1243">
        <v>1242</v>
      </c>
      <c r="B1243" t="s">
        <v>1302</v>
      </c>
      <c r="C1243">
        <v>83</v>
      </c>
      <c r="D1243">
        <v>139</v>
      </c>
      <c r="E1243">
        <v>74.532108395790203</v>
      </c>
      <c r="F1243">
        <v>0.59623948009442396</v>
      </c>
      <c r="G1243">
        <v>4362.9144294895996</v>
      </c>
      <c r="H1243">
        <v>792.74285449629201</v>
      </c>
      <c r="I1243">
        <v>0.66758203009334804</v>
      </c>
      <c r="J1243">
        <v>8.7241251480291104E-2</v>
      </c>
      <c r="K1243">
        <v>0.48841117452288602</v>
      </c>
      <c r="L1243" t="s">
        <v>111</v>
      </c>
      <c r="M1243" t="s">
        <v>34</v>
      </c>
      <c r="N1243" t="s">
        <v>35</v>
      </c>
      <c r="O1243">
        <v>0.75304759938622101</v>
      </c>
      <c r="P1243" t="s">
        <v>36</v>
      </c>
    </row>
    <row r="1244" spans="1:16">
      <c r="A1244">
        <v>1243</v>
      </c>
      <c r="B1244" t="s">
        <v>1303</v>
      </c>
      <c r="C1244">
        <v>103</v>
      </c>
      <c r="D1244">
        <v>83</v>
      </c>
      <c r="E1244">
        <v>88.310240849658996</v>
      </c>
      <c r="F1244">
        <v>1.2434210526315801</v>
      </c>
      <c r="G1244">
        <v>6125.0835879017004</v>
      </c>
      <c r="H1244">
        <v>443.36857891497402</v>
      </c>
      <c r="I1244">
        <v>0.66241842272136997</v>
      </c>
      <c r="J1244">
        <v>0.39155435628402202</v>
      </c>
      <c r="K1244">
        <v>0.86776163402821604</v>
      </c>
      <c r="L1244" t="s">
        <v>111</v>
      </c>
      <c r="M1244" t="s">
        <v>34</v>
      </c>
      <c r="N1244" t="s">
        <v>35</v>
      </c>
      <c r="O1244">
        <v>0.75951331008147505</v>
      </c>
      <c r="P1244" t="s">
        <v>36</v>
      </c>
    </row>
    <row r="1245" spans="1:16">
      <c r="A1245">
        <v>1244</v>
      </c>
      <c r="B1245" t="s">
        <v>1304</v>
      </c>
      <c r="C1245">
        <v>162</v>
      </c>
      <c r="D1245">
        <v>80</v>
      </c>
      <c r="E1245">
        <v>105.55020614111901</v>
      </c>
      <c r="F1245">
        <v>2.0303031458468301</v>
      </c>
      <c r="G1245">
        <v>8750</v>
      </c>
      <c r="H1245">
        <v>524.55843687057495</v>
      </c>
      <c r="I1245">
        <v>0.73158277074973999</v>
      </c>
      <c r="J1245">
        <v>0.39960431026887</v>
      </c>
      <c r="K1245">
        <v>0.81680280046674403</v>
      </c>
      <c r="L1245" t="s">
        <v>41</v>
      </c>
      <c r="M1245" t="s">
        <v>34</v>
      </c>
      <c r="N1245" t="s">
        <v>35</v>
      </c>
      <c r="O1245">
        <v>0.71404642747094504</v>
      </c>
      <c r="P1245" t="s">
        <v>36</v>
      </c>
    </row>
    <row r="1246" spans="1:16">
      <c r="A1246">
        <v>1245</v>
      </c>
      <c r="B1246" t="s">
        <v>1305</v>
      </c>
      <c r="C1246">
        <v>72</v>
      </c>
      <c r="D1246">
        <v>119</v>
      </c>
      <c r="E1246">
        <v>81.312774909144693</v>
      </c>
      <c r="F1246">
        <v>0.60610460376084996</v>
      </c>
      <c r="G1246">
        <v>5192.8699440453702</v>
      </c>
      <c r="H1246">
        <v>581.07334025175703</v>
      </c>
      <c r="I1246">
        <v>0.772515143566054</v>
      </c>
      <c r="J1246">
        <v>0.193265978112349</v>
      </c>
      <c r="K1246">
        <v>0.77698705688742598</v>
      </c>
      <c r="L1246" t="s">
        <v>41</v>
      </c>
      <c r="M1246" t="s">
        <v>34</v>
      </c>
      <c r="N1246" t="s">
        <v>35</v>
      </c>
      <c r="O1246">
        <v>0.70436072445753795</v>
      </c>
      <c r="P1246" t="s">
        <v>36</v>
      </c>
    </row>
    <row r="1247" spans="1:16">
      <c r="A1247">
        <v>1246</v>
      </c>
      <c r="B1247" t="s">
        <v>1306</v>
      </c>
      <c r="C1247">
        <v>98</v>
      </c>
      <c r="D1247">
        <v>73</v>
      </c>
      <c r="E1247">
        <v>73.4257454853593</v>
      </c>
      <c r="F1247">
        <v>1.3391559106175099</v>
      </c>
      <c r="G1247">
        <v>4234.34861285444</v>
      </c>
      <c r="H1247">
        <v>380.97191002172002</v>
      </c>
      <c r="I1247">
        <v>0.67000872234058395</v>
      </c>
      <c r="J1247">
        <v>0.36661528186160303</v>
      </c>
      <c r="K1247">
        <v>0.83186848483078801</v>
      </c>
      <c r="L1247" t="s">
        <v>55</v>
      </c>
      <c r="M1247" t="s">
        <v>34</v>
      </c>
      <c r="N1247" t="s">
        <v>35</v>
      </c>
      <c r="O1247">
        <v>0.78475289420921901</v>
      </c>
      <c r="P1247" t="s">
        <v>36</v>
      </c>
    </row>
    <row r="1248" spans="1:16">
      <c r="A1248">
        <v>1247</v>
      </c>
      <c r="B1248" t="s">
        <v>1307</v>
      </c>
      <c r="C1248">
        <v>64</v>
      </c>
      <c r="D1248">
        <v>68</v>
      </c>
      <c r="E1248">
        <v>59.193172941440899</v>
      </c>
      <c r="F1248">
        <v>0.93600000000000005</v>
      </c>
      <c r="G1248">
        <v>2751.9029999999998</v>
      </c>
      <c r="H1248">
        <v>291.96253573490202</v>
      </c>
      <c r="I1248">
        <v>0.696436458553788</v>
      </c>
      <c r="J1248">
        <v>0.40568479609311803</v>
      </c>
      <c r="K1248">
        <v>0.80802129702365399</v>
      </c>
      <c r="L1248" t="s">
        <v>38</v>
      </c>
      <c r="M1248" t="s">
        <v>34</v>
      </c>
      <c r="N1248" t="s">
        <v>35</v>
      </c>
      <c r="O1248">
        <v>0.67639397800352596</v>
      </c>
      <c r="P1248" t="s">
        <v>36</v>
      </c>
    </row>
    <row r="1249" spans="1:16">
      <c r="A1249">
        <v>1248</v>
      </c>
      <c r="B1249" t="s">
        <v>1308</v>
      </c>
      <c r="C1249">
        <v>108</v>
      </c>
      <c r="D1249">
        <v>83</v>
      </c>
      <c r="E1249">
        <v>68.519532554570503</v>
      </c>
      <c r="F1249">
        <v>1.2905863859106299</v>
      </c>
      <c r="G1249">
        <v>3687.3865258979199</v>
      </c>
      <c r="H1249">
        <v>644.45084952592902</v>
      </c>
      <c r="I1249">
        <v>0.60007613034530904</v>
      </c>
      <c r="J1249">
        <v>0.11157038388471199</v>
      </c>
      <c r="K1249">
        <v>0.53527660308966996</v>
      </c>
      <c r="L1249" t="s">
        <v>33</v>
      </c>
      <c r="M1249" t="s">
        <v>34</v>
      </c>
      <c r="N1249" t="s">
        <v>35</v>
      </c>
      <c r="O1249">
        <v>0.91300905226811901</v>
      </c>
      <c r="P1249" t="s">
        <v>36</v>
      </c>
    </row>
    <row r="1250" spans="1:16">
      <c r="A1250">
        <v>1249</v>
      </c>
      <c r="B1250" t="s">
        <v>1309</v>
      </c>
      <c r="C1250">
        <v>83</v>
      </c>
      <c r="D1250">
        <v>88</v>
      </c>
      <c r="E1250">
        <v>76.609327773399201</v>
      </c>
      <c r="F1250">
        <v>0.94650079259975595</v>
      </c>
      <c r="G1250">
        <v>4609.4932616257101</v>
      </c>
      <c r="H1250">
        <v>439.29412103145</v>
      </c>
      <c r="I1250">
        <v>0.66428428861348798</v>
      </c>
      <c r="J1250">
        <v>0.300159619369473</v>
      </c>
      <c r="K1250">
        <v>0.824287688709334</v>
      </c>
      <c r="L1250" t="s">
        <v>44</v>
      </c>
      <c r="M1250" t="s">
        <v>34</v>
      </c>
      <c r="N1250" t="s">
        <v>35</v>
      </c>
      <c r="O1250">
        <v>0.82683377961176696</v>
      </c>
      <c r="P1250" t="s">
        <v>36</v>
      </c>
    </row>
    <row r="1251" spans="1:16">
      <c r="A1251">
        <v>1250</v>
      </c>
      <c r="B1251" t="s">
        <v>1310</v>
      </c>
      <c r="C1251">
        <v>121</v>
      </c>
      <c r="D1251">
        <v>85</v>
      </c>
      <c r="E1251">
        <v>75.117605328926402</v>
      </c>
      <c r="F1251">
        <v>1.4304228769477001</v>
      </c>
      <c r="G1251">
        <v>4431.7305833648397</v>
      </c>
      <c r="H1251">
        <v>906.355581678411</v>
      </c>
      <c r="I1251">
        <v>0.54877608827407398</v>
      </c>
      <c r="J1251">
        <v>6.7793177088611004E-2</v>
      </c>
      <c r="K1251">
        <v>0.49047572048953803</v>
      </c>
      <c r="L1251" t="s">
        <v>77</v>
      </c>
      <c r="M1251" t="s">
        <v>34</v>
      </c>
      <c r="N1251" t="s">
        <v>35</v>
      </c>
      <c r="O1251">
        <v>0.72685763486239396</v>
      </c>
      <c r="P1251" t="s">
        <v>36</v>
      </c>
    </row>
    <row r="1252" spans="1:16">
      <c r="A1252">
        <v>1251</v>
      </c>
      <c r="B1252" t="s">
        <v>1311</v>
      </c>
      <c r="C1252">
        <v>93</v>
      </c>
      <c r="D1252">
        <v>59</v>
      </c>
      <c r="E1252">
        <v>53.495146207354097</v>
      </c>
      <c r="F1252">
        <v>1.5833333333333299</v>
      </c>
      <c r="G1252">
        <v>2247.5980105860099</v>
      </c>
      <c r="H1252">
        <v>487.966810600239</v>
      </c>
      <c r="I1252">
        <v>0.61377656168628103</v>
      </c>
      <c r="J1252">
        <v>0.11861727280334</v>
      </c>
      <c r="K1252">
        <v>0.56960976344734104</v>
      </c>
      <c r="L1252" t="s">
        <v>77</v>
      </c>
      <c r="M1252" t="s">
        <v>34</v>
      </c>
      <c r="N1252" t="s">
        <v>35</v>
      </c>
      <c r="O1252">
        <v>0.70889923834606405</v>
      </c>
      <c r="P1252" t="s">
        <v>36</v>
      </c>
    </row>
    <row r="1253" spans="1:16">
      <c r="A1253">
        <v>1252</v>
      </c>
      <c r="B1253" t="s">
        <v>1312</v>
      </c>
      <c r="C1253">
        <v>87</v>
      </c>
      <c r="D1253">
        <v>50</v>
      </c>
      <c r="E1253">
        <v>57.7415004067309</v>
      </c>
      <c r="F1253">
        <v>1.7308063130173501</v>
      </c>
      <c r="G1253">
        <v>2618.5809913043499</v>
      </c>
      <c r="H1253">
        <v>337.06723747046101</v>
      </c>
      <c r="I1253">
        <v>0.49489982660860499</v>
      </c>
      <c r="J1253">
        <v>0.28962949806300903</v>
      </c>
      <c r="K1253">
        <v>0.72558790824101105</v>
      </c>
      <c r="L1253" t="s">
        <v>41</v>
      </c>
      <c r="M1253" t="s">
        <v>34</v>
      </c>
      <c r="N1253" t="s">
        <v>35</v>
      </c>
      <c r="O1253">
        <v>0.74643514432918401</v>
      </c>
      <c r="P1253" t="s">
        <v>36</v>
      </c>
    </row>
    <row r="1254" spans="1:16">
      <c r="A1254">
        <v>1253</v>
      </c>
      <c r="B1254" t="s">
        <v>1313</v>
      </c>
      <c r="C1254">
        <v>63</v>
      </c>
      <c r="D1254">
        <v>109</v>
      </c>
      <c r="E1254">
        <v>66.024309853044201</v>
      </c>
      <c r="F1254">
        <v>0.58272628418523897</v>
      </c>
      <c r="G1254">
        <v>3423.7151285444202</v>
      </c>
      <c r="H1254">
        <v>493.970849525929</v>
      </c>
      <c r="I1254">
        <v>0.89829844628774302</v>
      </c>
      <c r="J1254">
        <v>0.17632132638421599</v>
      </c>
      <c r="K1254">
        <v>0.71060587364264605</v>
      </c>
      <c r="L1254" t="s">
        <v>55</v>
      </c>
      <c r="M1254" t="s">
        <v>34</v>
      </c>
      <c r="N1254" t="s">
        <v>35</v>
      </c>
      <c r="O1254">
        <v>0.771472940903834</v>
      </c>
      <c r="P1254" t="s">
        <v>36</v>
      </c>
    </row>
    <row r="1255" spans="1:16">
      <c r="A1255">
        <v>1254</v>
      </c>
      <c r="B1255" t="s">
        <v>1314</v>
      </c>
      <c r="C1255">
        <v>127</v>
      </c>
      <c r="D1255">
        <v>142</v>
      </c>
      <c r="E1255">
        <v>93.732542078884293</v>
      </c>
      <c r="F1255">
        <v>0.89615384615384597</v>
      </c>
      <c r="G1255">
        <v>6900.3428937618201</v>
      </c>
      <c r="H1255">
        <v>1130.4919720881901</v>
      </c>
      <c r="I1255">
        <v>0.75874062571470502</v>
      </c>
      <c r="J1255">
        <v>6.7849331191790402E-2</v>
      </c>
      <c r="K1255">
        <v>0.50822669104204798</v>
      </c>
      <c r="L1255" t="s">
        <v>44</v>
      </c>
      <c r="M1255" t="s">
        <v>34</v>
      </c>
      <c r="N1255" t="s">
        <v>35</v>
      </c>
      <c r="O1255">
        <v>0.68852440724661801</v>
      </c>
      <c r="P1255" t="s">
        <v>36</v>
      </c>
    </row>
    <row r="1256" spans="1:16">
      <c r="A1256">
        <v>1255</v>
      </c>
      <c r="B1256" t="s">
        <v>1315</v>
      </c>
      <c r="C1256">
        <v>93</v>
      </c>
      <c r="D1256">
        <v>147</v>
      </c>
      <c r="E1256">
        <v>93.859650788219597</v>
      </c>
      <c r="F1256">
        <v>0.63568773234200704</v>
      </c>
      <c r="G1256">
        <v>6919.0703999999996</v>
      </c>
      <c r="H1256">
        <v>1014.34461788053</v>
      </c>
      <c r="I1256">
        <v>0.70379338983018502</v>
      </c>
      <c r="J1256">
        <v>8.4505807327433499E-2</v>
      </c>
      <c r="K1256">
        <v>0.64199914495731703</v>
      </c>
      <c r="L1256" t="s">
        <v>507</v>
      </c>
      <c r="M1256" t="s">
        <v>34</v>
      </c>
      <c r="N1256" t="s">
        <v>35</v>
      </c>
      <c r="O1256">
        <v>0.65364205457243196</v>
      </c>
      <c r="P1256" t="s">
        <v>36</v>
      </c>
    </row>
    <row r="1257" spans="1:16">
      <c r="A1257">
        <v>1256</v>
      </c>
      <c r="B1257" t="s">
        <v>1316</v>
      </c>
      <c r="C1257">
        <v>48</v>
      </c>
      <c r="D1257">
        <v>177</v>
      </c>
      <c r="E1257">
        <v>64.815140614951702</v>
      </c>
      <c r="F1257">
        <v>0.27237697512577302</v>
      </c>
      <c r="G1257">
        <v>3299.4596109640802</v>
      </c>
      <c r="H1257">
        <v>645.05751173941997</v>
      </c>
      <c r="I1257">
        <v>0.86865164012865803</v>
      </c>
      <c r="J1257">
        <v>9.9645067693027403E-2</v>
      </c>
      <c r="K1257">
        <v>0.48455678519197598</v>
      </c>
      <c r="L1257" t="s">
        <v>41</v>
      </c>
      <c r="M1257" t="s">
        <v>34</v>
      </c>
      <c r="N1257" t="s">
        <v>35</v>
      </c>
      <c r="O1257">
        <v>0.76365039796874701</v>
      </c>
      <c r="P1257" t="s">
        <v>36</v>
      </c>
    </row>
    <row r="1258" spans="1:16">
      <c r="A1258">
        <v>1257</v>
      </c>
      <c r="B1258" t="s">
        <v>1317</v>
      </c>
      <c r="C1258">
        <v>78</v>
      </c>
      <c r="D1258">
        <v>53</v>
      </c>
      <c r="E1258">
        <v>63.785048753682702</v>
      </c>
      <c r="F1258">
        <v>1.4591836734693899</v>
      </c>
      <c r="G1258">
        <v>3195.4179096408302</v>
      </c>
      <c r="H1258">
        <v>259.70116510608898</v>
      </c>
      <c r="I1258">
        <v>0.75990782000950696</v>
      </c>
      <c r="J1258">
        <v>0.59537381889798602</v>
      </c>
      <c r="K1258">
        <v>0.91860365749444495</v>
      </c>
      <c r="L1258" t="s">
        <v>55</v>
      </c>
      <c r="M1258" t="s">
        <v>34</v>
      </c>
      <c r="N1258" t="s">
        <v>35</v>
      </c>
      <c r="O1258">
        <v>0.67071266339329205</v>
      </c>
      <c r="P1258" t="s">
        <v>36</v>
      </c>
    </row>
    <row r="1259" spans="1:16">
      <c r="A1259">
        <v>1258</v>
      </c>
      <c r="B1259" t="s">
        <v>1318</v>
      </c>
      <c r="C1259">
        <v>127</v>
      </c>
      <c r="D1259">
        <v>57</v>
      </c>
      <c r="E1259">
        <v>59.922401485831102</v>
      </c>
      <c r="F1259">
        <v>2.2075647016531001</v>
      </c>
      <c r="G1259">
        <v>2820.1246298676801</v>
      </c>
      <c r="H1259">
        <v>558.65798238609102</v>
      </c>
      <c r="I1259">
        <v>0.60431774622234502</v>
      </c>
      <c r="J1259">
        <v>0.113549741123069</v>
      </c>
      <c r="K1259">
        <v>0.52674828572221799</v>
      </c>
      <c r="L1259" t="s">
        <v>41</v>
      </c>
      <c r="M1259" t="s">
        <v>34</v>
      </c>
      <c r="N1259" t="s">
        <v>35</v>
      </c>
      <c r="O1259">
        <v>0.81643645590549896</v>
      </c>
      <c r="P1259" t="s">
        <v>36</v>
      </c>
    </row>
    <row r="1260" spans="1:16">
      <c r="A1260">
        <v>1259</v>
      </c>
      <c r="B1260" t="s">
        <v>1319</v>
      </c>
      <c r="C1260">
        <v>116</v>
      </c>
      <c r="D1260">
        <v>75</v>
      </c>
      <c r="E1260">
        <v>72.1885093946468</v>
      </c>
      <c r="F1260">
        <v>1.5451887565882001</v>
      </c>
      <c r="G1260">
        <v>4092.85189905482</v>
      </c>
      <c r="H1260">
        <v>542.69833629556297</v>
      </c>
      <c r="I1260">
        <v>0.69871429634626003</v>
      </c>
      <c r="J1260">
        <v>0.174630023917515</v>
      </c>
      <c r="K1260">
        <v>0.67509193429762204</v>
      </c>
      <c r="L1260" t="s">
        <v>77</v>
      </c>
      <c r="M1260" t="s">
        <v>34</v>
      </c>
      <c r="N1260" t="s">
        <v>35</v>
      </c>
      <c r="O1260">
        <v>0.77085264653440599</v>
      </c>
      <c r="P1260" t="s">
        <v>36</v>
      </c>
    </row>
    <row r="1261" spans="1:16">
      <c r="A1261">
        <v>1260</v>
      </c>
      <c r="B1261" t="s">
        <v>1320</v>
      </c>
      <c r="C1261">
        <v>118</v>
      </c>
      <c r="D1261">
        <v>63</v>
      </c>
      <c r="E1261">
        <v>70.996364840886599</v>
      </c>
      <c r="F1261">
        <v>1.8620689473736101</v>
      </c>
      <c r="G1261">
        <v>3958.7867353497199</v>
      </c>
      <c r="H1261">
        <v>524.95469628842</v>
      </c>
      <c r="I1261">
        <v>0.77746127619670402</v>
      </c>
      <c r="J1261">
        <v>0.18052124490028401</v>
      </c>
      <c r="K1261">
        <v>0.65702163348873899</v>
      </c>
      <c r="L1261" t="s">
        <v>151</v>
      </c>
      <c r="M1261" t="s">
        <v>34</v>
      </c>
      <c r="N1261" t="s">
        <v>35</v>
      </c>
      <c r="O1261">
        <v>0.63207255969239795</v>
      </c>
      <c r="P1261" t="s">
        <v>36</v>
      </c>
    </row>
    <row r="1262" spans="1:16">
      <c r="A1262">
        <v>1261</v>
      </c>
      <c r="B1262" t="s">
        <v>1321</v>
      </c>
      <c r="C1262">
        <v>54</v>
      </c>
      <c r="D1262">
        <v>58</v>
      </c>
      <c r="E1262">
        <v>54.850552724928797</v>
      </c>
      <c r="F1262">
        <v>0.92523364485981296</v>
      </c>
      <c r="G1262">
        <v>2362.9356680529299</v>
      </c>
      <c r="H1262">
        <v>256.56215264113098</v>
      </c>
      <c r="I1262">
        <v>0.704264480822553</v>
      </c>
      <c r="J1262">
        <v>0.45110389849576699</v>
      </c>
      <c r="K1262">
        <v>0.881312711347636</v>
      </c>
      <c r="L1262" t="s">
        <v>111</v>
      </c>
      <c r="M1262" t="s">
        <v>34</v>
      </c>
      <c r="N1262" t="s">
        <v>35</v>
      </c>
      <c r="O1262">
        <v>0.67214764310859798</v>
      </c>
      <c r="P1262" t="s">
        <v>36</v>
      </c>
    </row>
    <row r="1263" spans="1:16">
      <c r="A1263">
        <v>1262</v>
      </c>
      <c r="B1263" t="s">
        <v>1322</v>
      </c>
      <c r="C1263">
        <v>53</v>
      </c>
      <c r="D1263">
        <v>63</v>
      </c>
      <c r="E1263">
        <v>54.738307863263898</v>
      </c>
      <c r="F1263">
        <v>0.84482758620689702</v>
      </c>
      <c r="G1263">
        <v>2353.2746529300598</v>
      </c>
      <c r="H1263">
        <v>285.31033263755899</v>
      </c>
      <c r="I1263">
        <v>0.76797281745193102</v>
      </c>
      <c r="J1263">
        <v>0.363285012221709</v>
      </c>
      <c r="K1263">
        <v>0.83222076215505902</v>
      </c>
      <c r="L1263" t="s">
        <v>74</v>
      </c>
      <c r="M1263" t="s">
        <v>34</v>
      </c>
      <c r="N1263" t="s">
        <v>35</v>
      </c>
      <c r="O1263">
        <v>0.66798278531692201</v>
      </c>
      <c r="P1263" t="s">
        <v>36</v>
      </c>
    </row>
    <row r="1264" spans="1:16">
      <c r="A1264">
        <v>1263</v>
      </c>
      <c r="B1264" t="s">
        <v>1323</v>
      </c>
      <c r="C1264">
        <v>112</v>
      </c>
      <c r="D1264">
        <v>62</v>
      </c>
      <c r="E1264">
        <v>61.763725251467399</v>
      </c>
      <c r="F1264">
        <v>1.7986633278715001</v>
      </c>
      <c r="G1264">
        <v>2996.1037361058602</v>
      </c>
      <c r="H1264">
        <v>591.07434237894802</v>
      </c>
      <c r="I1264">
        <v>0.61252721139697897</v>
      </c>
      <c r="J1264">
        <v>0.10776618151833001</v>
      </c>
      <c r="K1264">
        <v>0.54031306958293102</v>
      </c>
      <c r="L1264" t="s">
        <v>41</v>
      </c>
      <c r="M1264" t="s">
        <v>34</v>
      </c>
      <c r="N1264" t="s">
        <v>35</v>
      </c>
      <c r="O1264">
        <v>0.69501821526617902</v>
      </c>
      <c r="P1264" t="s">
        <v>36</v>
      </c>
    </row>
    <row r="1265" spans="1:16">
      <c r="A1265">
        <v>1264</v>
      </c>
      <c r="B1265" t="s">
        <v>1324</v>
      </c>
      <c r="C1265">
        <v>112</v>
      </c>
      <c r="D1265">
        <v>68</v>
      </c>
      <c r="E1265">
        <v>66.251785694956794</v>
      </c>
      <c r="F1265">
        <v>1.6612903225806499</v>
      </c>
      <c r="G1265">
        <v>3447.34745784499</v>
      </c>
      <c r="H1265">
        <v>642.24728247953499</v>
      </c>
      <c r="I1265">
        <v>0.72902262369315995</v>
      </c>
      <c r="J1265">
        <v>0.105024439266965</v>
      </c>
      <c r="K1265">
        <v>0.61659931943853696</v>
      </c>
      <c r="L1265" t="s">
        <v>41</v>
      </c>
      <c r="M1265" t="s">
        <v>34</v>
      </c>
      <c r="N1265" t="s">
        <v>35</v>
      </c>
      <c r="O1265">
        <v>0.751391035321754</v>
      </c>
      <c r="P1265" t="s">
        <v>36</v>
      </c>
    </row>
    <row r="1266" spans="1:16">
      <c r="A1266">
        <v>1265</v>
      </c>
      <c r="B1266" t="s">
        <v>1325</v>
      </c>
      <c r="C1266">
        <v>44</v>
      </c>
      <c r="D1266">
        <v>68</v>
      </c>
      <c r="E1266">
        <v>50.5260952898971</v>
      </c>
      <c r="F1266">
        <v>0.63841804810037295</v>
      </c>
      <c r="G1266">
        <v>2005.0322155009501</v>
      </c>
      <c r="H1266">
        <v>238.024761336783</v>
      </c>
      <c r="I1266">
        <v>0.827824250760827</v>
      </c>
      <c r="J1266">
        <v>0.44472028796493102</v>
      </c>
      <c r="K1266">
        <v>0.84582105461157397</v>
      </c>
      <c r="L1266" t="s">
        <v>44</v>
      </c>
      <c r="M1266" t="s">
        <v>34</v>
      </c>
      <c r="N1266" t="s">
        <v>35</v>
      </c>
      <c r="O1266">
        <v>0.78070778945240704</v>
      </c>
      <c r="P1266" t="s">
        <v>36</v>
      </c>
    </row>
    <row r="1267" spans="1:16">
      <c r="A1267">
        <v>1266</v>
      </c>
      <c r="B1267" t="s">
        <v>1326</v>
      </c>
      <c r="C1267">
        <v>83</v>
      </c>
      <c r="D1267">
        <v>103</v>
      </c>
      <c r="E1267">
        <v>62.003781234696199</v>
      </c>
      <c r="F1267">
        <v>0.80952377876786796</v>
      </c>
      <c r="G1267">
        <v>3019.4388034026501</v>
      </c>
      <c r="H1267">
        <v>638.99867561288499</v>
      </c>
      <c r="I1267">
        <v>0.60723310683914899</v>
      </c>
      <c r="J1267">
        <v>9.2925772453150701E-2</v>
      </c>
      <c r="K1267">
        <v>0.47476045805094602</v>
      </c>
      <c r="L1267" t="s">
        <v>38</v>
      </c>
      <c r="M1267" t="s">
        <v>34</v>
      </c>
      <c r="N1267" t="s">
        <v>35</v>
      </c>
      <c r="O1267">
        <v>0.77550912642621905</v>
      </c>
      <c r="P1267" t="s">
        <v>36</v>
      </c>
    </row>
    <row r="1268" spans="1:16">
      <c r="A1268">
        <v>1267</v>
      </c>
      <c r="B1268" t="s">
        <v>1327</v>
      </c>
      <c r="C1268">
        <v>77</v>
      </c>
      <c r="D1268">
        <v>69</v>
      </c>
      <c r="E1268">
        <v>67.962127012670194</v>
      </c>
      <c r="F1268">
        <v>1.1221078558995199</v>
      </c>
      <c r="G1268">
        <v>3627.6368631380001</v>
      </c>
      <c r="H1268">
        <v>345.89090789452803</v>
      </c>
      <c r="I1268">
        <v>0.71131936453375899</v>
      </c>
      <c r="J1268">
        <v>0.38102667235127802</v>
      </c>
      <c r="K1268">
        <v>0.85071453468107305</v>
      </c>
      <c r="L1268" t="s">
        <v>41</v>
      </c>
      <c r="M1268" t="s">
        <v>34</v>
      </c>
      <c r="N1268" t="s">
        <v>35</v>
      </c>
      <c r="O1268">
        <v>0.70439944254487297</v>
      </c>
      <c r="P1268" t="s">
        <v>36</v>
      </c>
    </row>
    <row r="1269" spans="1:16">
      <c r="A1269">
        <v>1268</v>
      </c>
      <c r="B1269" t="s">
        <v>1328</v>
      </c>
      <c r="C1269">
        <v>77</v>
      </c>
      <c r="D1269">
        <v>87</v>
      </c>
      <c r="E1269">
        <v>61.1169023420115</v>
      </c>
      <c r="F1269">
        <v>0.87948639398584405</v>
      </c>
      <c r="G1269">
        <v>2933.6787153119099</v>
      </c>
      <c r="H1269">
        <v>533.46838798440001</v>
      </c>
      <c r="I1269">
        <v>0.50590628344785704</v>
      </c>
      <c r="J1269">
        <v>0.12954034081658899</v>
      </c>
      <c r="K1269">
        <v>0.51415770142488704</v>
      </c>
      <c r="L1269" t="s">
        <v>44</v>
      </c>
      <c r="M1269" t="s">
        <v>34</v>
      </c>
      <c r="N1269" t="s">
        <v>35</v>
      </c>
      <c r="O1269">
        <v>0.80915851184585397</v>
      </c>
      <c r="P1269" t="s">
        <v>36</v>
      </c>
    </row>
    <row r="1270" spans="1:16">
      <c r="A1270">
        <v>1269</v>
      </c>
      <c r="B1270" t="s">
        <v>1329</v>
      </c>
      <c r="C1270">
        <v>63</v>
      </c>
      <c r="D1270">
        <v>74</v>
      </c>
      <c r="E1270">
        <v>60.594472914931401</v>
      </c>
      <c r="F1270">
        <v>0.85108698063250698</v>
      </c>
      <c r="G1270">
        <v>2883.7386986767501</v>
      </c>
      <c r="H1270">
        <v>352.33332442698298</v>
      </c>
      <c r="I1270">
        <v>0.69341425010500601</v>
      </c>
      <c r="J1270">
        <v>0.29191628694364302</v>
      </c>
      <c r="K1270">
        <v>0.78111035065823897</v>
      </c>
      <c r="L1270" t="s">
        <v>111</v>
      </c>
      <c r="M1270" t="s">
        <v>34</v>
      </c>
      <c r="N1270" t="s">
        <v>35</v>
      </c>
      <c r="O1270">
        <v>0.65955292091919904</v>
      </c>
      <c r="P1270" t="s">
        <v>36</v>
      </c>
    </row>
    <row r="1271" spans="1:16">
      <c r="A1271">
        <v>1270</v>
      </c>
      <c r="B1271" t="s">
        <v>1330</v>
      </c>
      <c r="C1271">
        <v>58</v>
      </c>
      <c r="D1271">
        <v>82</v>
      </c>
      <c r="E1271">
        <v>61.6870781726589</v>
      </c>
      <c r="F1271">
        <v>0.71295273533561698</v>
      </c>
      <c r="G1271">
        <v>2988.6721860113398</v>
      </c>
      <c r="H1271">
        <v>310.78720828616099</v>
      </c>
      <c r="I1271">
        <v>0.77765693004074199</v>
      </c>
      <c r="J1271">
        <v>0.38883188898725801</v>
      </c>
      <c r="K1271">
        <v>0.81402315601975594</v>
      </c>
      <c r="L1271" t="s">
        <v>41</v>
      </c>
      <c r="M1271" t="s">
        <v>34</v>
      </c>
      <c r="N1271" t="s">
        <v>35</v>
      </c>
      <c r="O1271">
        <v>0.67863582482914497</v>
      </c>
      <c r="P1271" t="s">
        <v>36</v>
      </c>
    </row>
    <row r="1272" spans="1:16">
      <c r="A1272">
        <v>1271</v>
      </c>
      <c r="B1272" t="s">
        <v>1331</v>
      </c>
      <c r="C1272">
        <v>88</v>
      </c>
      <c r="D1272">
        <v>107</v>
      </c>
      <c r="E1272">
        <v>82.361463353754701</v>
      </c>
      <c r="F1272">
        <v>0.81725888324873097</v>
      </c>
      <c r="G1272">
        <v>5327.6782627599296</v>
      </c>
      <c r="H1272">
        <v>546.23422440912395</v>
      </c>
      <c r="I1272">
        <v>0.67876720824047698</v>
      </c>
      <c r="J1272">
        <v>0.22438304591809899</v>
      </c>
      <c r="K1272">
        <v>0.77519463667820099</v>
      </c>
      <c r="L1272" t="s">
        <v>33</v>
      </c>
      <c r="M1272" t="s">
        <v>34</v>
      </c>
      <c r="N1272" t="s">
        <v>35</v>
      </c>
      <c r="O1272">
        <v>0.90487876489827601</v>
      </c>
      <c r="P1272" t="s">
        <v>36</v>
      </c>
    </row>
    <row r="1273" spans="1:16">
      <c r="A1273">
        <v>1272</v>
      </c>
      <c r="B1273" t="s">
        <v>1332</v>
      </c>
      <c r="C1273">
        <v>51</v>
      </c>
      <c r="D1273">
        <v>83</v>
      </c>
      <c r="E1273">
        <v>54.881595329176101</v>
      </c>
      <c r="F1273">
        <v>0.60857386806389602</v>
      </c>
      <c r="G1273">
        <v>2365.61102608696</v>
      </c>
      <c r="H1273">
        <v>285.73930800583099</v>
      </c>
      <c r="I1273">
        <v>0.85434783798654701</v>
      </c>
      <c r="J1273">
        <v>0.36409374880739198</v>
      </c>
      <c r="K1273">
        <v>0.73849294729027504</v>
      </c>
      <c r="L1273" t="s">
        <v>38</v>
      </c>
      <c r="M1273" t="s">
        <v>34</v>
      </c>
      <c r="N1273" t="s">
        <v>35</v>
      </c>
      <c r="O1273">
        <v>0.65920550689942203</v>
      </c>
      <c r="P1273" t="s">
        <v>36</v>
      </c>
    </row>
    <row r="1274" spans="1:16">
      <c r="A1274">
        <v>1273</v>
      </c>
      <c r="B1274" t="s">
        <v>1333</v>
      </c>
      <c r="C1274">
        <v>95</v>
      </c>
      <c r="D1274">
        <v>114</v>
      </c>
      <c r="E1274">
        <v>75.433113355585604</v>
      </c>
      <c r="F1274">
        <v>0.835311554652438</v>
      </c>
      <c r="G1274">
        <v>4469.0369648393198</v>
      </c>
      <c r="H1274">
        <v>687.52967106031304</v>
      </c>
      <c r="I1274">
        <v>0.61260849557705399</v>
      </c>
      <c r="J1274">
        <v>0.118806696502889</v>
      </c>
      <c r="K1274">
        <v>0.57696588248839098</v>
      </c>
      <c r="L1274" t="s">
        <v>41</v>
      </c>
      <c r="M1274" t="s">
        <v>34</v>
      </c>
      <c r="N1274" t="s">
        <v>35</v>
      </c>
      <c r="O1274">
        <v>0.75079221666350704</v>
      </c>
      <c r="P1274" t="s">
        <v>36</v>
      </c>
    </row>
    <row r="1275" spans="1:16">
      <c r="A1275">
        <v>1274</v>
      </c>
      <c r="B1275" t="s">
        <v>1334</v>
      </c>
      <c r="C1275">
        <v>108</v>
      </c>
      <c r="D1275">
        <v>76</v>
      </c>
      <c r="E1275">
        <v>71.965336106075</v>
      </c>
      <c r="F1275">
        <v>1.4149204255191701</v>
      </c>
      <c r="G1275">
        <v>4067.5846287334598</v>
      </c>
      <c r="H1275">
        <v>455.57314808855898</v>
      </c>
      <c r="I1275">
        <v>0.75847371807513797</v>
      </c>
      <c r="J1275">
        <v>0.246280612285869</v>
      </c>
      <c r="K1275">
        <v>0.66815596083888795</v>
      </c>
      <c r="L1275" t="s">
        <v>55</v>
      </c>
      <c r="M1275" t="s">
        <v>34</v>
      </c>
      <c r="N1275" t="s">
        <v>35</v>
      </c>
      <c r="O1275">
        <v>0.67655227606120305</v>
      </c>
      <c r="P1275" t="s">
        <v>36</v>
      </c>
    </row>
    <row r="1276" spans="1:16">
      <c r="A1276">
        <v>1275</v>
      </c>
      <c r="B1276" t="s">
        <v>1335</v>
      </c>
      <c r="C1276">
        <v>117</v>
      </c>
      <c r="D1276">
        <v>64</v>
      </c>
      <c r="E1276">
        <v>60.154076350640302</v>
      </c>
      <c r="F1276">
        <v>1.8366764149724899</v>
      </c>
      <c r="G1276">
        <v>2841.9733871455601</v>
      </c>
      <c r="H1276">
        <v>524.722212242355</v>
      </c>
      <c r="I1276">
        <v>0.660761372003564</v>
      </c>
      <c r="J1276">
        <v>0.12970925741793901</v>
      </c>
      <c r="K1276">
        <v>0.52965291820171201</v>
      </c>
      <c r="L1276" t="s">
        <v>41</v>
      </c>
      <c r="M1276" t="s">
        <v>34</v>
      </c>
      <c r="N1276" t="s">
        <v>35</v>
      </c>
      <c r="O1276">
        <v>0.76314172898934896</v>
      </c>
      <c r="P1276" t="s">
        <v>36</v>
      </c>
    </row>
    <row r="1277" spans="1:16">
      <c r="A1277">
        <v>1276</v>
      </c>
      <c r="B1277" t="s">
        <v>1336</v>
      </c>
      <c r="C1277">
        <v>55</v>
      </c>
      <c r="D1277">
        <v>87</v>
      </c>
      <c r="E1277">
        <v>62.172943036976299</v>
      </c>
      <c r="F1277">
        <v>0.62831738388714697</v>
      </c>
      <c r="G1277">
        <v>3035.9368446124799</v>
      </c>
      <c r="H1277">
        <v>320.89780481504403</v>
      </c>
      <c r="I1277">
        <v>0.852901978336991</v>
      </c>
      <c r="J1277">
        <v>0.37048369931699598</v>
      </c>
      <c r="K1277">
        <v>0.77093791281373802</v>
      </c>
      <c r="L1277" t="s">
        <v>41</v>
      </c>
      <c r="M1277" t="s">
        <v>34</v>
      </c>
      <c r="N1277" t="s">
        <v>35</v>
      </c>
      <c r="O1277">
        <v>0.79859312770811397</v>
      </c>
      <c r="P1277" t="s">
        <v>36</v>
      </c>
    </row>
    <row r="1278" spans="1:16">
      <c r="A1278">
        <v>1277</v>
      </c>
      <c r="B1278" t="s">
        <v>1337</v>
      </c>
      <c r="C1278">
        <v>72</v>
      </c>
      <c r="D1278">
        <v>79</v>
      </c>
      <c r="E1278">
        <v>64.078097136286701</v>
      </c>
      <c r="F1278">
        <v>0.90273601084456101</v>
      </c>
      <c r="G1278">
        <v>3224.84684801512</v>
      </c>
      <c r="H1278">
        <v>444.74629494449403</v>
      </c>
      <c r="I1278">
        <v>0.75185633571058097</v>
      </c>
      <c r="J1278">
        <v>0.204877506922129</v>
      </c>
      <c r="K1278">
        <v>0.71051511281396296</v>
      </c>
      <c r="L1278" t="s">
        <v>44</v>
      </c>
      <c r="M1278" t="s">
        <v>34</v>
      </c>
      <c r="N1278" t="s">
        <v>35</v>
      </c>
      <c r="O1278">
        <v>0.84487045810163097</v>
      </c>
      <c r="P1278" t="s">
        <v>36</v>
      </c>
    </row>
    <row r="1279" spans="1:16">
      <c r="A1279">
        <v>1278</v>
      </c>
      <c r="B1279" t="s">
        <v>1338</v>
      </c>
      <c r="C1279">
        <v>152</v>
      </c>
      <c r="D1279">
        <v>98</v>
      </c>
      <c r="E1279">
        <v>106.652806516411</v>
      </c>
      <c r="F1279">
        <v>1.5530725495019899</v>
      </c>
      <c r="G1279">
        <v>8933.7636306238201</v>
      </c>
      <c r="H1279">
        <v>1124.44253820015</v>
      </c>
      <c r="I1279">
        <v>0.70120921401328395</v>
      </c>
      <c r="J1279">
        <v>8.8791171923027906E-2</v>
      </c>
      <c r="K1279">
        <v>0.64558987798590795</v>
      </c>
      <c r="L1279" t="s">
        <v>33</v>
      </c>
      <c r="M1279" t="s">
        <v>34</v>
      </c>
      <c r="N1279" t="s">
        <v>35</v>
      </c>
      <c r="O1279">
        <v>0.92765992164654498</v>
      </c>
      <c r="P1279" t="s">
        <v>36</v>
      </c>
    </row>
    <row r="1280" spans="1:16">
      <c r="A1280">
        <v>1279</v>
      </c>
      <c r="B1280" t="s">
        <v>1339</v>
      </c>
      <c r="C1280">
        <v>68</v>
      </c>
      <c r="D1280">
        <v>142</v>
      </c>
      <c r="E1280">
        <v>75.036944812037802</v>
      </c>
      <c r="F1280">
        <v>0.48076928494245902</v>
      </c>
      <c r="G1280">
        <v>4422.21819924386</v>
      </c>
      <c r="H1280">
        <v>881.64975984583702</v>
      </c>
      <c r="I1280">
        <v>0.76701915599426096</v>
      </c>
      <c r="J1280">
        <v>7.1492065480705302E-2</v>
      </c>
      <c r="K1280">
        <v>0.52835985225173998</v>
      </c>
      <c r="L1280" t="s">
        <v>33</v>
      </c>
      <c r="M1280" t="s">
        <v>34</v>
      </c>
      <c r="N1280" t="s">
        <v>35</v>
      </c>
      <c r="O1280">
        <v>0.94351856828496705</v>
      </c>
      <c r="P1280" t="s">
        <v>36</v>
      </c>
    </row>
    <row r="1281" spans="1:16">
      <c r="A1281">
        <v>1280</v>
      </c>
      <c r="B1281" t="s">
        <v>1340</v>
      </c>
      <c r="C1281">
        <v>73</v>
      </c>
      <c r="D1281">
        <v>87</v>
      </c>
      <c r="E1281">
        <v>61.458103013124699</v>
      </c>
      <c r="F1281">
        <v>0.840391978861458</v>
      </c>
      <c r="G1281">
        <v>2966.52616672968</v>
      </c>
      <c r="H1281">
        <v>436.39699485105001</v>
      </c>
      <c r="I1281">
        <v>0.65970697441561799</v>
      </c>
      <c r="J1281">
        <v>0.19574674315093701</v>
      </c>
      <c r="K1281">
        <v>0.62985988386770997</v>
      </c>
      <c r="L1281" t="s">
        <v>55</v>
      </c>
      <c r="M1281" t="s">
        <v>34</v>
      </c>
      <c r="N1281" t="s">
        <v>35</v>
      </c>
      <c r="O1281">
        <v>0.73293424881978997</v>
      </c>
      <c r="P1281" t="s">
        <v>36</v>
      </c>
    </row>
    <row r="1282" spans="1:16">
      <c r="A1282">
        <v>1281</v>
      </c>
      <c r="B1282" t="s">
        <v>1341</v>
      </c>
      <c r="C1282">
        <v>106</v>
      </c>
      <c r="D1282">
        <v>94</v>
      </c>
      <c r="E1282">
        <v>74.870308053279601</v>
      </c>
      <c r="F1282">
        <v>1.13583583005643</v>
      </c>
      <c r="G1282">
        <v>4402.5989069943298</v>
      </c>
      <c r="H1282">
        <v>682.164394067785</v>
      </c>
      <c r="I1282">
        <v>0.74183595326748797</v>
      </c>
      <c r="J1282">
        <v>0.118888785504844</v>
      </c>
      <c r="K1282">
        <v>0.58127121803803095</v>
      </c>
      <c r="L1282" t="s">
        <v>257</v>
      </c>
      <c r="M1282" t="s">
        <v>34</v>
      </c>
      <c r="N1282" t="s">
        <v>35</v>
      </c>
      <c r="O1282">
        <v>0.73481992819212005</v>
      </c>
      <c r="P1282" t="s">
        <v>36</v>
      </c>
    </row>
    <row r="1283" spans="1:16">
      <c r="A1283">
        <v>1282</v>
      </c>
      <c r="B1283" t="s">
        <v>1342</v>
      </c>
      <c r="C1283">
        <v>93</v>
      </c>
      <c r="D1283">
        <v>174</v>
      </c>
      <c r="E1283">
        <v>113.852446470779</v>
      </c>
      <c r="F1283">
        <v>0.53468370719746205</v>
      </c>
      <c r="G1283">
        <v>10180.629105481999</v>
      </c>
      <c r="H1283">
        <v>692.82913238338801</v>
      </c>
      <c r="I1283">
        <v>0.66891010544638496</v>
      </c>
      <c r="J1283">
        <v>0.266521468926604</v>
      </c>
      <c r="K1283">
        <v>0.76079616136484796</v>
      </c>
      <c r="L1283" t="s">
        <v>33</v>
      </c>
      <c r="M1283" t="s">
        <v>34</v>
      </c>
      <c r="N1283" t="s">
        <v>35</v>
      </c>
      <c r="O1283">
        <v>0.896291978795276</v>
      </c>
      <c r="P1283" t="s">
        <v>36</v>
      </c>
    </row>
    <row r="1284" spans="1:16">
      <c r="A1284">
        <v>1283</v>
      </c>
      <c r="B1284" t="s">
        <v>1343</v>
      </c>
      <c r="C1284">
        <v>63</v>
      </c>
      <c r="D1284">
        <v>68</v>
      </c>
      <c r="E1284">
        <v>55.0193505542357</v>
      </c>
      <c r="F1284">
        <v>0.92799999121093601</v>
      </c>
      <c r="G1284">
        <v>2377.5015062381899</v>
      </c>
      <c r="H1284">
        <v>437.69721619854801</v>
      </c>
      <c r="I1284">
        <v>0.46312285029413902</v>
      </c>
      <c r="J1284">
        <v>0.155949180116389</v>
      </c>
      <c r="K1284">
        <v>0.66831000626697301</v>
      </c>
      <c r="L1284" t="s">
        <v>507</v>
      </c>
      <c r="M1284" t="s">
        <v>34</v>
      </c>
      <c r="N1284" t="s">
        <v>35</v>
      </c>
      <c r="O1284">
        <v>0.76887409540414797</v>
      </c>
      <c r="P1284" t="s">
        <v>36</v>
      </c>
    </row>
    <row r="1285" spans="1:16">
      <c r="A1285">
        <v>1284</v>
      </c>
      <c r="B1285" t="s">
        <v>1344</v>
      </c>
      <c r="C1285">
        <v>132</v>
      </c>
      <c r="D1285">
        <v>107</v>
      </c>
      <c r="E1285">
        <v>97.475668634845107</v>
      </c>
      <c r="F1285">
        <v>1.23761629138275</v>
      </c>
      <c r="G1285">
        <v>7462.4653429111504</v>
      </c>
      <c r="H1285">
        <v>667.31626401092694</v>
      </c>
      <c r="I1285">
        <v>0.59975695138629703</v>
      </c>
      <c r="J1285">
        <v>0.210585649115371</v>
      </c>
      <c r="K1285">
        <v>0.65151888714428496</v>
      </c>
      <c r="L1285" t="s">
        <v>44</v>
      </c>
      <c r="M1285" t="s">
        <v>34</v>
      </c>
      <c r="N1285" t="s">
        <v>35</v>
      </c>
      <c r="O1285">
        <v>0.82853035302622902</v>
      </c>
      <c r="P1285" t="s">
        <v>36</v>
      </c>
    </row>
    <row r="1286" spans="1:16">
      <c r="A1286">
        <v>1285</v>
      </c>
      <c r="B1286" t="s">
        <v>1345</v>
      </c>
      <c r="C1286">
        <v>173</v>
      </c>
      <c r="D1286">
        <v>49</v>
      </c>
      <c r="E1286">
        <v>66.749787355343798</v>
      </c>
      <c r="F1286">
        <v>3.5231576707868602</v>
      </c>
      <c r="G1286">
        <v>3499.36830850662</v>
      </c>
      <c r="H1286">
        <v>668.38561754247405</v>
      </c>
      <c r="I1286">
        <v>0.55966885748901696</v>
      </c>
      <c r="J1286">
        <v>9.8434043657913001E-2</v>
      </c>
      <c r="K1286">
        <v>0.48931748275002102</v>
      </c>
      <c r="L1286" t="s">
        <v>295</v>
      </c>
      <c r="M1286" t="s">
        <v>34</v>
      </c>
      <c r="N1286" t="s">
        <v>35</v>
      </c>
      <c r="O1286">
        <v>0.62096212453410804</v>
      </c>
      <c r="P1286" t="s">
        <v>36</v>
      </c>
    </row>
    <row r="1287" spans="1:16">
      <c r="A1287">
        <v>1286</v>
      </c>
      <c r="B1287" t="s">
        <v>1346</v>
      </c>
      <c r="C1287">
        <v>78</v>
      </c>
      <c r="D1287">
        <v>45</v>
      </c>
      <c r="E1287">
        <v>51.721728497163603</v>
      </c>
      <c r="F1287">
        <v>1.7392125622543999</v>
      </c>
      <c r="G1287">
        <v>2101.0478427221201</v>
      </c>
      <c r="H1287">
        <v>293.63693524982602</v>
      </c>
      <c r="I1287">
        <v>0.69509848358843895</v>
      </c>
      <c r="J1287">
        <v>0.30621357553810102</v>
      </c>
      <c r="K1287">
        <v>0.73141201428054003</v>
      </c>
      <c r="L1287" t="s">
        <v>41</v>
      </c>
      <c r="M1287" t="s">
        <v>34</v>
      </c>
      <c r="N1287" t="s">
        <v>35</v>
      </c>
      <c r="O1287">
        <v>0.69691650085139101</v>
      </c>
      <c r="P1287" t="s">
        <v>36</v>
      </c>
    </row>
    <row r="1288" spans="1:16">
      <c r="A1288">
        <v>1287</v>
      </c>
      <c r="B1288" t="s">
        <v>1347</v>
      </c>
      <c r="C1288">
        <v>103</v>
      </c>
      <c r="D1288">
        <v>127</v>
      </c>
      <c r="E1288">
        <v>92.467194574293202</v>
      </c>
      <c r="F1288">
        <v>0.8068669527897</v>
      </c>
      <c r="G1288">
        <v>6715.2972964083201</v>
      </c>
      <c r="H1288">
        <v>925.60922959794198</v>
      </c>
      <c r="I1288">
        <v>0.604012803564556</v>
      </c>
      <c r="J1288">
        <v>9.8496263435770295E-2</v>
      </c>
      <c r="K1288">
        <v>0.68294636918798002</v>
      </c>
      <c r="L1288" t="s">
        <v>111</v>
      </c>
      <c r="M1288" t="s">
        <v>34</v>
      </c>
      <c r="N1288" t="s">
        <v>35</v>
      </c>
      <c r="O1288">
        <v>0.74049812884539401</v>
      </c>
      <c r="P1288" t="s">
        <v>36</v>
      </c>
    </row>
    <row r="1289" spans="1:16">
      <c r="A1289">
        <v>1288</v>
      </c>
      <c r="B1289" t="s">
        <v>1348</v>
      </c>
      <c r="C1289">
        <v>54</v>
      </c>
      <c r="D1289">
        <v>74</v>
      </c>
      <c r="E1289">
        <v>60.179238841194604</v>
      </c>
      <c r="F1289">
        <v>0.73333333333333295</v>
      </c>
      <c r="G1289">
        <v>2844.3514831757998</v>
      </c>
      <c r="H1289">
        <v>245.89969109960199</v>
      </c>
      <c r="I1289">
        <v>0.69109636391107099</v>
      </c>
      <c r="J1289">
        <v>0.59112205020653297</v>
      </c>
      <c r="K1289">
        <v>0.92409097493843295</v>
      </c>
      <c r="L1289" t="s">
        <v>55</v>
      </c>
      <c r="M1289" t="s">
        <v>34</v>
      </c>
      <c r="N1289" t="s">
        <v>35</v>
      </c>
      <c r="O1289">
        <v>0.78866247653467503</v>
      </c>
      <c r="P1289" t="s">
        <v>36</v>
      </c>
    </row>
    <row r="1290" spans="1:16">
      <c r="A1290">
        <v>1289</v>
      </c>
      <c r="B1290" t="s">
        <v>1349</v>
      </c>
      <c r="C1290">
        <v>72</v>
      </c>
      <c r="D1290">
        <v>79</v>
      </c>
      <c r="E1290">
        <v>55.007310744351102</v>
      </c>
      <c r="F1290">
        <v>0.912195125545611</v>
      </c>
      <c r="G1290">
        <v>2376.4610892249498</v>
      </c>
      <c r="H1290">
        <v>474.26552875695</v>
      </c>
      <c r="I1290">
        <v>0.71129636743998104</v>
      </c>
      <c r="J1290">
        <v>0.132769234798362</v>
      </c>
      <c r="K1290">
        <v>0.55081300813008105</v>
      </c>
      <c r="L1290" t="s">
        <v>41</v>
      </c>
      <c r="M1290" t="s">
        <v>34</v>
      </c>
      <c r="N1290" t="s">
        <v>35</v>
      </c>
      <c r="O1290">
        <v>0.69680906403306397</v>
      </c>
      <c r="P1290" t="s">
        <v>36</v>
      </c>
    </row>
    <row r="1291" spans="1:16">
      <c r="A1291">
        <v>1290</v>
      </c>
      <c r="B1291" t="s">
        <v>1350</v>
      </c>
      <c r="C1291">
        <v>82</v>
      </c>
      <c r="D1291">
        <v>62</v>
      </c>
      <c r="E1291">
        <v>57.206441392004699</v>
      </c>
      <c r="F1291">
        <v>1.33471063657952</v>
      </c>
      <c r="G1291">
        <v>2570.2759156899801</v>
      </c>
      <c r="H1291">
        <v>520.70255155967595</v>
      </c>
      <c r="I1291">
        <v>0.628712621594959</v>
      </c>
      <c r="J1291">
        <v>0.119126998396116</v>
      </c>
      <c r="K1291">
        <v>0.59645431655916903</v>
      </c>
      <c r="L1291" t="s">
        <v>93</v>
      </c>
      <c r="M1291" t="s">
        <v>34</v>
      </c>
      <c r="N1291" t="s">
        <v>35</v>
      </c>
      <c r="O1291">
        <v>0.68119934417649897</v>
      </c>
      <c r="P1291" t="s">
        <v>36</v>
      </c>
    </row>
    <row r="1292" spans="1:16">
      <c r="A1292">
        <v>1291</v>
      </c>
      <c r="B1292" t="s">
        <v>1351</v>
      </c>
      <c r="C1292">
        <v>81</v>
      </c>
      <c r="D1292">
        <v>83</v>
      </c>
      <c r="E1292">
        <v>62.324947916521701</v>
      </c>
      <c r="F1292">
        <v>0.98188877809216202</v>
      </c>
      <c r="G1292">
        <v>3050.7999448015098</v>
      </c>
      <c r="H1292">
        <v>428.02499727643101</v>
      </c>
      <c r="I1292">
        <v>0.73915316906769901</v>
      </c>
      <c r="J1292">
        <v>0.20925956949820401</v>
      </c>
      <c r="K1292">
        <v>0.65033901527152904</v>
      </c>
      <c r="L1292" t="s">
        <v>41</v>
      </c>
      <c r="M1292" t="s">
        <v>34</v>
      </c>
      <c r="N1292" t="s">
        <v>35</v>
      </c>
      <c r="O1292">
        <v>0.86140398632458304</v>
      </c>
      <c r="P1292" t="s">
        <v>36</v>
      </c>
    </row>
    <row r="1293" spans="1:16">
      <c r="A1293">
        <v>1292</v>
      </c>
      <c r="B1293" t="s">
        <v>1352</v>
      </c>
      <c r="C1293">
        <v>93</v>
      </c>
      <c r="D1293">
        <v>93</v>
      </c>
      <c r="E1293">
        <v>66.391602699062503</v>
      </c>
      <c r="F1293">
        <v>1</v>
      </c>
      <c r="G1293">
        <v>3461.91329603025</v>
      </c>
      <c r="H1293">
        <v>774.68695898698695</v>
      </c>
      <c r="I1293">
        <v>0.69929111565854296</v>
      </c>
      <c r="J1293">
        <v>7.2489242327913095E-2</v>
      </c>
      <c r="K1293">
        <v>0.541070433005018</v>
      </c>
      <c r="L1293" t="s">
        <v>41</v>
      </c>
      <c r="M1293" t="s">
        <v>34</v>
      </c>
      <c r="N1293" t="s">
        <v>35</v>
      </c>
      <c r="O1293">
        <v>0.74207770740038803</v>
      </c>
      <c r="P1293" t="s">
        <v>36</v>
      </c>
    </row>
    <row r="1294" spans="1:16">
      <c r="A1294">
        <v>1293</v>
      </c>
      <c r="B1294" t="s">
        <v>1353</v>
      </c>
      <c r="C1294">
        <v>122</v>
      </c>
      <c r="D1294">
        <v>103</v>
      </c>
      <c r="E1294">
        <v>95.179074105952097</v>
      </c>
      <c r="F1294">
        <v>1.19148936170213</v>
      </c>
      <c r="G1294">
        <v>7114.9660604914898</v>
      </c>
      <c r="H1294">
        <v>793.83101250482696</v>
      </c>
      <c r="I1294">
        <v>0.64311916106977696</v>
      </c>
      <c r="J1294">
        <v>0.14188176222152299</v>
      </c>
      <c r="K1294">
        <v>0.70615134975660099</v>
      </c>
      <c r="L1294" t="s">
        <v>33</v>
      </c>
      <c r="M1294" t="s">
        <v>34</v>
      </c>
      <c r="N1294" t="s">
        <v>35</v>
      </c>
      <c r="O1294">
        <v>0.922248005306192</v>
      </c>
      <c r="P1294" t="s">
        <v>36</v>
      </c>
    </row>
    <row r="1295" spans="1:16">
      <c r="A1295">
        <v>1294</v>
      </c>
      <c r="B1295" t="s">
        <v>1354</v>
      </c>
      <c r="C1295">
        <v>73</v>
      </c>
      <c r="D1295">
        <v>57</v>
      </c>
      <c r="E1295">
        <v>61.124642871994602</v>
      </c>
      <c r="F1295">
        <v>1.2838436940100599</v>
      </c>
      <c r="G1295">
        <v>2934.4218703213601</v>
      </c>
      <c r="H1295">
        <v>314.82956645001502</v>
      </c>
      <c r="I1295">
        <v>0.62447777492168699</v>
      </c>
      <c r="J1295">
        <v>0.37203293825280997</v>
      </c>
      <c r="K1295">
        <v>0.83201989127228304</v>
      </c>
      <c r="L1295" t="s">
        <v>74</v>
      </c>
      <c r="M1295" t="s">
        <v>34</v>
      </c>
      <c r="N1295" t="s">
        <v>35</v>
      </c>
      <c r="O1295">
        <v>0.78573020733066101</v>
      </c>
      <c r="P1295" t="s">
        <v>36</v>
      </c>
    </row>
    <row r="1296" spans="1:16">
      <c r="A1296">
        <v>1295</v>
      </c>
      <c r="B1296" t="s">
        <v>1355</v>
      </c>
      <c r="C1296">
        <v>64</v>
      </c>
      <c r="D1296">
        <v>44</v>
      </c>
      <c r="E1296">
        <v>53.698171269624602</v>
      </c>
      <c r="F1296">
        <v>1.44444444444444</v>
      </c>
      <c r="G1296">
        <v>2264.6905758034</v>
      </c>
      <c r="H1296">
        <v>212.28330192244599</v>
      </c>
      <c r="I1296">
        <v>0.75634941083639795</v>
      </c>
      <c r="J1296">
        <v>0.63151994107658105</v>
      </c>
      <c r="K1296">
        <v>0.91305129434324095</v>
      </c>
      <c r="L1296" t="s">
        <v>33</v>
      </c>
      <c r="M1296" t="s">
        <v>34</v>
      </c>
      <c r="N1296" t="s">
        <v>35</v>
      </c>
      <c r="O1296">
        <v>0.83711209752494498</v>
      </c>
      <c r="P1296" t="s">
        <v>36</v>
      </c>
    </row>
    <row r="1297" spans="1:16">
      <c r="A1297">
        <v>1296</v>
      </c>
      <c r="B1297" t="s">
        <v>1356</v>
      </c>
      <c r="C1297">
        <v>92</v>
      </c>
      <c r="D1297">
        <v>93</v>
      </c>
      <c r="E1297">
        <v>81.0540279472105</v>
      </c>
      <c r="F1297">
        <v>0.98830409356725102</v>
      </c>
      <c r="G1297">
        <v>5159.8738616257097</v>
      </c>
      <c r="H1297">
        <v>539.29474006486998</v>
      </c>
      <c r="I1297">
        <v>0.62012092377525696</v>
      </c>
      <c r="J1297">
        <v>0.22294440615871999</v>
      </c>
      <c r="K1297">
        <v>0.76019883066547</v>
      </c>
      <c r="L1297" t="s">
        <v>33</v>
      </c>
      <c r="M1297" t="s">
        <v>34</v>
      </c>
      <c r="N1297" t="s">
        <v>35</v>
      </c>
      <c r="O1297">
        <v>0.93562905370643701</v>
      </c>
      <c r="P1297" t="s">
        <v>36</v>
      </c>
    </row>
    <row r="1298" spans="1:16">
      <c r="A1298">
        <v>1297</v>
      </c>
      <c r="B1298" t="s">
        <v>1357</v>
      </c>
      <c r="C1298">
        <v>63</v>
      </c>
      <c r="D1298">
        <v>86</v>
      </c>
      <c r="E1298">
        <v>59.905029240191098</v>
      </c>
      <c r="F1298">
        <v>0.73952316204233004</v>
      </c>
      <c r="G1298">
        <v>2818.4896888468802</v>
      </c>
      <c r="H1298">
        <v>424.06013379459802</v>
      </c>
      <c r="I1298">
        <v>0.82305656687074302</v>
      </c>
      <c r="J1298">
        <v>0.19695700077917799</v>
      </c>
      <c r="K1298">
        <v>0.67875295296728499</v>
      </c>
      <c r="L1298" t="s">
        <v>74</v>
      </c>
      <c r="M1298" t="s">
        <v>34</v>
      </c>
      <c r="N1298" t="s">
        <v>35</v>
      </c>
      <c r="O1298">
        <v>0.90087138632845798</v>
      </c>
      <c r="P1298" t="s">
        <v>36</v>
      </c>
    </row>
    <row r="1299" spans="1:16">
      <c r="A1299">
        <v>1298</v>
      </c>
      <c r="B1299" t="s">
        <v>1358</v>
      </c>
      <c r="C1299">
        <v>136</v>
      </c>
      <c r="D1299">
        <v>76</v>
      </c>
      <c r="E1299">
        <v>67.984399636925602</v>
      </c>
      <c r="F1299">
        <v>1.7967960136768799</v>
      </c>
      <c r="G1299">
        <v>3630.0149591682398</v>
      </c>
      <c r="H1299">
        <v>795.38252237537597</v>
      </c>
      <c r="I1299">
        <v>0.64267928332447</v>
      </c>
      <c r="J1299">
        <v>7.2105134538093807E-2</v>
      </c>
      <c r="K1299">
        <v>0.46613226452905798</v>
      </c>
      <c r="L1299" t="s">
        <v>151</v>
      </c>
      <c r="M1299" t="s">
        <v>34</v>
      </c>
      <c r="N1299" t="s">
        <v>35</v>
      </c>
      <c r="O1299">
        <v>0.79390329965166495</v>
      </c>
      <c r="P1299" t="s">
        <v>36</v>
      </c>
    </row>
    <row r="1300" spans="1:16">
      <c r="A1300">
        <v>1299</v>
      </c>
      <c r="B1300" t="s">
        <v>1359</v>
      </c>
      <c r="C1300">
        <v>55</v>
      </c>
      <c r="D1300">
        <v>68</v>
      </c>
      <c r="E1300">
        <v>55.730189027033802</v>
      </c>
      <c r="F1300">
        <v>0.809275567701495</v>
      </c>
      <c r="G1300">
        <v>2439.33200302457</v>
      </c>
      <c r="H1300">
        <v>295.44362664761798</v>
      </c>
      <c r="I1300">
        <v>0.66146611982085401</v>
      </c>
      <c r="J1300">
        <v>0.351181416386386</v>
      </c>
      <c r="K1300">
        <v>0.78365086186315203</v>
      </c>
      <c r="L1300" t="s">
        <v>55</v>
      </c>
      <c r="M1300" t="s">
        <v>34</v>
      </c>
      <c r="N1300" t="s">
        <v>35</v>
      </c>
      <c r="O1300">
        <v>0.68181912883330797</v>
      </c>
      <c r="P1300" t="s">
        <v>36</v>
      </c>
    </row>
    <row r="1301" spans="1:16">
      <c r="A1301">
        <v>1300</v>
      </c>
      <c r="B1301" t="s">
        <v>1360</v>
      </c>
      <c r="C1301">
        <v>49</v>
      </c>
      <c r="D1301">
        <v>64</v>
      </c>
      <c r="E1301">
        <v>55.633327470551698</v>
      </c>
      <c r="F1301">
        <v>0.76923076923076905</v>
      </c>
      <c r="G1301">
        <v>2430.8600359168199</v>
      </c>
      <c r="H1301">
        <v>257.33320645715901</v>
      </c>
      <c r="I1301">
        <v>0.66952094497849501</v>
      </c>
      <c r="J1301">
        <v>0.46129437066248802</v>
      </c>
      <c r="K1301">
        <v>0.88881039073963397</v>
      </c>
      <c r="L1301" t="s">
        <v>257</v>
      </c>
      <c r="M1301" t="s">
        <v>34</v>
      </c>
      <c r="N1301" t="s">
        <v>35</v>
      </c>
      <c r="O1301">
        <v>0.77332940379952297</v>
      </c>
      <c r="P1301" t="s">
        <v>36</v>
      </c>
    </row>
    <row r="1302" spans="1:16">
      <c r="A1302">
        <v>1301</v>
      </c>
      <c r="B1302" t="s">
        <v>1361</v>
      </c>
      <c r="C1302">
        <v>103</v>
      </c>
      <c r="D1302">
        <v>156</v>
      </c>
      <c r="E1302">
        <v>111.210514217032</v>
      </c>
      <c r="F1302">
        <v>0.65505226480836198</v>
      </c>
      <c r="G1302">
        <v>9713.6304975425301</v>
      </c>
      <c r="H1302">
        <v>994.81309095258302</v>
      </c>
      <c r="I1302">
        <v>0.59181933930038699</v>
      </c>
      <c r="J1302">
        <v>0.123341282494235</v>
      </c>
      <c r="K1302">
        <v>0.73907290759609601</v>
      </c>
      <c r="L1302" t="s">
        <v>41</v>
      </c>
      <c r="M1302" t="s">
        <v>34</v>
      </c>
      <c r="N1302" t="s">
        <v>35</v>
      </c>
      <c r="O1302">
        <v>0.69532202925928999</v>
      </c>
      <c r="P1302" t="s">
        <v>36</v>
      </c>
    </row>
    <row r="1303" spans="1:16">
      <c r="A1303">
        <v>1302</v>
      </c>
      <c r="B1303" t="s">
        <v>1362</v>
      </c>
      <c r="C1303">
        <v>169</v>
      </c>
      <c r="D1303">
        <v>104</v>
      </c>
      <c r="E1303">
        <v>94.238239714713302</v>
      </c>
      <c r="F1303">
        <v>1.6162791505785901</v>
      </c>
      <c r="G1303">
        <v>6975</v>
      </c>
      <c r="H1303">
        <v>805.97979068756104</v>
      </c>
      <c r="I1303">
        <v>0.43046907889008301</v>
      </c>
      <c r="J1303">
        <v>0.13492914589459001</v>
      </c>
      <c r="K1303">
        <v>0.51571164510166401</v>
      </c>
      <c r="L1303" t="s">
        <v>41</v>
      </c>
      <c r="M1303" t="s">
        <v>34</v>
      </c>
      <c r="N1303" t="s">
        <v>35</v>
      </c>
      <c r="O1303">
        <v>0.837368346344598</v>
      </c>
      <c r="P1303" t="s">
        <v>36</v>
      </c>
    </row>
    <row r="1304" spans="1:16">
      <c r="A1304">
        <v>1303</v>
      </c>
      <c r="B1304" t="s">
        <v>1363</v>
      </c>
      <c r="C1304">
        <v>127</v>
      </c>
      <c r="D1304">
        <v>127</v>
      </c>
      <c r="E1304">
        <v>96.361713673404907</v>
      </c>
      <c r="F1304">
        <v>1</v>
      </c>
      <c r="G1304">
        <v>7292.8773697542501</v>
      </c>
      <c r="H1304">
        <v>1196.00495596523</v>
      </c>
      <c r="I1304">
        <v>0.67087517585266199</v>
      </c>
      <c r="J1304">
        <v>6.4068243339017603E-2</v>
      </c>
      <c r="K1304">
        <v>0.56654119711804896</v>
      </c>
      <c r="L1304" t="s">
        <v>41</v>
      </c>
      <c r="M1304" t="s">
        <v>34</v>
      </c>
      <c r="N1304" t="s">
        <v>35</v>
      </c>
      <c r="O1304">
        <v>0.71665453607124396</v>
      </c>
      <c r="P1304" t="s">
        <v>36</v>
      </c>
    </row>
    <row r="1305" spans="1:16">
      <c r="A1305">
        <v>1304</v>
      </c>
      <c r="B1305" t="s">
        <v>1364</v>
      </c>
      <c r="C1305">
        <v>107</v>
      </c>
      <c r="D1305">
        <v>88</v>
      </c>
      <c r="E1305">
        <v>83.500149875397994</v>
      </c>
      <c r="F1305">
        <v>1.2236024844720499</v>
      </c>
      <c r="G1305">
        <v>5476.0120026465002</v>
      </c>
      <c r="H1305">
        <v>709.61235271671501</v>
      </c>
      <c r="I1305">
        <v>0.63669238487504498</v>
      </c>
      <c r="J1305">
        <v>0.13665701225983301</v>
      </c>
      <c r="K1305">
        <v>0.70333886948055702</v>
      </c>
      <c r="L1305" t="s">
        <v>33</v>
      </c>
      <c r="M1305" t="s">
        <v>34</v>
      </c>
      <c r="N1305" t="s">
        <v>35</v>
      </c>
      <c r="O1305">
        <v>0.91649605289265801</v>
      </c>
      <c r="P1305" t="s">
        <v>36</v>
      </c>
    </row>
    <row r="1306" spans="1:16">
      <c r="A1306">
        <v>1305</v>
      </c>
      <c r="B1306" t="s">
        <v>1365</v>
      </c>
      <c r="C1306">
        <v>94</v>
      </c>
      <c r="D1306">
        <v>61</v>
      </c>
      <c r="E1306">
        <v>65.5063512849391</v>
      </c>
      <c r="F1306">
        <v>1.53588665482898</v>
      </c>
      <c r="G1306">
        <v>3370.2079678638902</v>
      </c>
      <c r="H1306">
        <v>404.69689147337601</v>
      </c>
      <c r="I1306">
        <v>0.81405176417637104</v>
      </c>
      <c r="J1306">
        <v>0.25858708351423298</v>
      </c>
      <c r="K1306">
        <v>0.74515280972724296</v>
      </c>
      <c r="L1306" t="s">
        <v>55</v>
      </c>
      <c r="M1306" t="s">
        <v>34</v>
      </c>
      <c r="N1306" t="s">
        <v>35</v>
      </c>
      <c r="O1306">
        <v>0.68565189128579695</v>
      </c>
      <c r="P1306" t="s">
        <v>36</v>
      </c>
    </row>
    <row r="1307" spans="1:16">
      <c r="A1307">
        <v>1306</v>
      </c>
      <c r="B1307" t="s">
        <v>1366</v>
      </c>
      <c r="C1307">
        <v>39</v>
      </c>
      <c r="D1307">
        <v>132</v>
      </c>
      <c r="E1307">
        <v>52.011794959739603</v>
      </c>
      <c r="F1307">
        <v>0.29338840369716701</v>
      </c>
      <c r="G1307">
        <v>2124.6801720226799</v>
      </c>
      <c r="H1307">
        <v>591.05164489777201</v>
      </c>
      <c r="I1307">
        <v>0.85933130739657804</v>
      </c>
      <c r="J1307">
        <v>7.6428012925341293E-2</v>
      </c>
      <c r="K1307">
        <v>0.47184446791655699</v>
      </c>
      <c r="L1307" t="s">
        <v>41</v>
      </c>
      <c r="M1307" t="s">
        <v>34</v>
      </c>
      <c r="N1307" t="s">
        <v>35</v>
      </c>
      <c r="O1307">
        <v>0.64968720075570396</v>
      </c>
      <c r="P1307" t="s">
        <v>36</v>
      </c>
    </row>
    <row r="1308" spans="1:16">
      <c r="A1308">
        <v>1307</v>
      </c>
      <c r="B1308" t="s">
        <v>1367</v>
      </c>
      <c r="C1308">
        <v>62</v>
      </c>
      <c r="D1308">
        <v>103</v>
      </c>
      <c r="E1308">
        <v>59.189975816323603</v>
      </c>
      <c r="F1308">
        <v>0.60067103389772003</v>
      </c>
      <c r="G1308">
        <v>2751.6057379962199</v>
      </c>
      <c r="H1308">
        <v>581.39272121833699</v>
      </c>
      <c r="I1308">
        <v>0.85582389320353502</v>
      </c>
      <c r="J1308">
        <v>0.102295584897877</v>
      </c>
      <c r="K1308">
        <v>0.57996303373954405</v>
      </c>
      <c r="L1308" t="s">
        <v>55</v>
      </c>
      <c r="M1308" t="s">
        <v>34</v>
      </c>
      <c r="N1308" t="s">
        <v>35</v>
      </c>
      <c r="O1308">
        <v>0.65887842247165196</v>
      </c>
      <c r="P1308" t="s">
        <v>36</v>
      </c>
    </row>
    <row r="1309" spans="1:16">
      <c r="A1309">
        <v>1308</v>
      </c>
      <c r="B1309" t="s">
        <v>1368</v>
      </c>
      <c r="C1309">
        <v>92</v>
      </c>
      <c r="D1309">
        <v>148</v>
      </c>
      <c r="E1309">
        <v>93.389993475938695</v>
      </c>
      <c r="F1309">
        <v>0.61904769244621805</v>
      </c>
      <c r="G1309">
        <v>6850</v>
      </c>
      <c r="H1309">
        <v>531.12697839736904</v>
      </c>
      <c r="I1309">
        <v>0.72389701757922098</v>
      </c>
      <c r="J1309">
        <v>0.30514321095307201</v>
      </c>
      <c r="K1309">
        <v>0.71354166666666696</v>
      </c>
      <c r="L1309" t="s">
        <v>38</v>
      </c>
      <c r="M1309" t="s">
        <v>34</v>
      </c>
      <c r="N1309" t="s">
        <v>35</v>
      </c>
      <c r="O1309">
        <v>0.707672904879739</v>
      </c>
      <c r="P1309" t="s">
        <v>36</v>
      </c>
    </row>
    <row r="1310" spans="1:16">
      <c r="A1310">
        <v>1309</v>
      </c>
      <c r="B1310" t="s">
        <v>1369</v>
      </c>
      <c r="C1310">
        <v>73</v>
      </c>
      <c r="D1310">
        <v>134</v>
      </c>
      <c r="E1310">
        <v>66.805049089733203</v>
      </c>
      <c r="F1310">
        <v>0.54477919201196001</v>
      </c>
      <c r="G1310">
        <v>3505.16491758034</v>
      </c>
      <c r="H1310">
        <v>733.72480757848098</v>
      </c>
      <c r="I1310">
        <v>0.78448195488556005</v>
      </c>
      <c r="J1310">
        <v>8.1818575557785198E-2</v>
      </c>
      <c r="K1310">
        <v>0.45248373913543999</v>
      </c>
      <c r="L1310" t="s">
        <v>55</v>
      </c>
      <c r="M1310" t="s">
        <v>34</v>
      </c>
      <c r="N1310" t="s">
        <v>35</v>
      </c>
      <c r="O1310">
        <v>0.79459318004491897</v>
      </c>
      <c r="P1310" t="s">
        <v>36</v>
      </c>
    </row>
    <row r="1311" spans="1:16">
      <c r="A1311">
        <v>1310</v>
      </c>
      <c r="B1311" t="s">
        <v>1370</v>
      </c>
      <c r="C1311">
        <v>63</v>
      </c>
      <c r="D1311">
        <v>88</v>
      </c>
      <c r="E1311">
        <v>62.283943158162899</v>
      </c>
      <c r="F1311">
        <v>0.72049689440993803</v>
      </c>
      <c r="G1311">
        <v>3046.7869077504702</v>
      </c>
      <c r="H1311">
        <v>445.83672972710201</v>
      </c>
      <c r="I1311">
        <v>0.65786205655598196</v>
      </c>
      <c r="J1311">
        <v>0.19261950206905801</v>
      </c>
      <c r="K1311">
        <v>0.691599190283401</v>
      </c>
      <c r="L1311" t="s">
        <v>41</v>
      </c>
      <c r="M1311" t="s">
        <v>34</v>
      </c>
      <c r="N1311" t="s">
        <v>35</v>
      </c>
      <c r="O1311">
        <v>0.73199051986198005</v>
      </c>
      <c r="P1311" t="s">
        <v>36</v>
      </c>
    </row>
    <row r="1312" spans="1:16">
      <c r="A1312">
        <v>1311</v>
      </c>
      <c r="B1312" t="s">
        <v>1371</v>
      </c>
      <c r="C1312">
        <v>101</v>
      </c>
      <c r="D1312">
        <v>56</v>
      </c>
      <c r="E1312">
        <v>67.305986378929902</v>
      </c>
      <c r="F1312">
        <v>1.8117689362535101</v>
      </c>
      <c r="G1312">
        <v>3557.9289232514202</v>
      </c>
      <c r="H1312">
        <v>421.26319977739598</v>
      </c>
      <c r="I1312">
        <v>0.75342551197180996</v>
      </c>
      <c r="J1312">
        <v>0.25194171862322001</v>
      </c>
      <c r="K1312">
        <v>0.77542029736646001</v>
      </c>
      <c r="L1312" t="s">
        <v>507</v>
      </c>
      <c r="M1312" t="s">
        <v>34</v>
      </c>
      <c r="N1312" t="s">
        <v>35</v>
      </c>
      <c r="O1312">
        <v>0.67842829303246999</v>
      </c>
      <c r="P1312" t="s">
        <v>36</v>
      </c>
    </row>
    <row r="1313" spans="1:16">
      <c r="A1313">
        <v>1312</v>
      </c>
      <c r="B1313" t="s">
        <v>1372</v>
      </c>
      <c r="C1313">
        <v>83</v>
      </c>
      <c r="D1313">
        <v>78</v>
      </c>
      <c r="E1313">
        <v>65.926784969893106</v>
      </c>
      <c r="F1313">
        <v>1.06993006993007</v>
      </c>
      <c r="G1313">
        <v>3413.6082204158802</v>
      </c>
      <c r="H1313">
        <v>731.38894864921997</v>
      </c>
      <c r="I1313">
        <v>0.51822289006342404</v>
      </c>
      <c r="J1313">
        <v>8.0191207322119498E-2</v>
      </c>
      <c r="K1313">
        <v>0.62138470279483804</v>
      </c>
      <c r="L1313" t="s">
        <v>44</v>
      </c>
      <c r="M1313" t="s">
        <v>34</v>
      </c>
      <c r="N1313" t="s">
        <v>35</v>
      </c>
      <c r="O1313">
        <v>0.71129984439904503</v>
      </c>
      <c r="P1313" t="s">
        <v>36</v>
      </c>
    </row>
    <row r="1314" spans="1:16">
      <c r="A1314">
        <v>1313</v>
      </c>
      <c r="B1314" t="s">
        <v>1373</v>
      </c>
      <c r="C1314">
        <v>92</v>
      </c>
      <c r="D1314">
        <v>97</v>
      </c>
      <c r="E1314">
        <v>62.227707568008597</v>
      </c>
      <c r="F1314">
        <v>0.95509822577330905</v>
      </c>
      <c r="G1314">
        <v>3041.2875606805301</v>
      </c>
      <c r="H1314">
        <v>883.54334816414405</v>
      </c>
      <c r="I1314">
        <v>0.68537538824382505</v>
      </c>
      <c r="J1314">
        <v>4.89566425750819E-2</v>
      </c>
      <c r="K1314">
        <v>0.44641766297233598</v>
      </c>
      <c r="L1314" t="s">
        <v>41</v>
      </c>
      <c r="M1314" t="s">
        <v>34</v>
      </c>
      <c r="N1314" t="s">
        <v>35</v>
      </c>
      <c r="O1314">
        <v>0.81006572552404299</v>
      </c>
      <c r="P1314" t="s">
        <v>36</v>
      </c>
    </row>
    <row r="1315" spans="1:16">
      <c r="A1315">
        <v>1314</v>
      </c>
      <c r="B1315" t="s">
        <v>1374</v>
      </c>
      <c r="C1315">
        <v>61</v>
      </c>
      <c r="D1315">
        <v>79</v>
      </c>
      <c r="E1315">
        <v>66.052966238878298</v>
      </c>
      <c r="F1315">
        <v>0.77477377388992397</v>
      </c>
      <c r="G1315">
        <v>3426.6877485822301</v>
      </c>
      <c r="H1315">
        <v>315.72740291460701</v>
      </c>
      <c r="I1315">
        <v>0.76243627157831695</v>
      </c>
      <c r="J1315">
        <v>0.43197622154533799</v>
      </c>
      <c r="K1315">
        <v>0.82049183244955304</v>
      </c>
      <c r="L1315" t="s">
        <v>41</v>
      </c>
      <c r="M1315" t="s">
        <v>34</v>
      </c>
      <c r="N1315" t="s">
        <v>35</v>
      </c>
      <c r="O1315">
        <v>0.73394385578704702</v>
      </c>
      <c r="P1315" t="s">
        <v>36</v>
      </c>
    </row>
    <row r="1316" spans="1:16">
      <c r="A1316">
        <v>1315</v>
      </c>
      <c r="B1316" t="s">
        <v>1375</v>
      </c>
      <c r="C1316">
        <v>177</v>
      </c>
      <c r="D1316">
        <v>173</v>
      </c>
      <c r="E1316">
        <v>115.195048634044</v>
      </c>
      <c r="F1316">
        <v>1.0237549743884999</v>
      </c>
      <c r="G1316">
        <v>10422.154483553901</v>
      </c>
      <c r="H1316">
        <v>880.76198616369902</v>
      </c>
      <c r="I1316">
        <v>0.55892429332526605</v>
      </c>
      <c r="J1316">
        <v>0.16883024316806999</v>
      </c>
      <c r="K1316">
        <v>0.47839998908401199</v>
      </c>
      <c r="L1316" t="s">
        <v>41</v>
      </c>
      <c r="M1316" t="s">
        <v>34</v>
      </c>
      <c r="N1316" t="s">
        <v>35</v>
      </c>
      <c r="O1316">
        <v>0.78172404995457301</v>
      </c>
      <c r="P1316" t="s">
        <v>36</v>
      </c>
    </row>
    <row r="1317" spans="1:16">
      <c r="A1317">
        <v>1316</v>
      </c>
      <c r="B1317" t="s">
        <v>1376</v>
      </c>
      <c r="C1317">
        <v>43</v>
      </c>
      <c r="D1317">
        <v>86</v>
      </c>
      <c r="E1317">
        <v>53.424347941542301</v>
      </c>
      <c r="F1317">
        <v>0.50342269208420698</v>
      </c>
      <c r="G1317">
        <v>2241.6527705103999</v>
      </c>
      <c r="H1317">
        <v>263.556434186231</v>
      </c>
      <c r="I1317">
        <v>0.87196107698951897</v>
      </c>
      <c r="J1317">
        <v>0.40553744400929498</v>
      </c>
      <c r="K1317">
        <v>0.81683275563258195</v>
      </c>
      <c r="L1317" t="s">
        <v>41</v>
      </c>
      <c r="M1317" t="s">
        <v>34</v>
      </c>
      <c r="N1317" t="s">
        <v>35</v>
      </c>
      <c r="O1317">
        <v>0.729637311296641</v>
      </c>
      <c r="P1317" t="s">
        <v>36</v>
      </c>
    </row>
    <row r="1318" spans="1:16">
      <c r="A1318">
        <v>1317</v>
      </c>
      <c r="B1318" t="s">
        <v>1377</v>
      </c>
      <c r="C1318">
        <v>59</v>
      </c>
      <c r="D1318">
        <v>73</v>
      </c>
      <c r="E1318">
        <v>60.193388119694397</v>
      </c>
      <c r="F1318">
        <v>0.80836507628307697</v>
      </c>
      <c r="G1318">
        <v>2845.6891621928198</v>
      </c>
      <c r="H1318">
        <v>263.74352326994398</v>
      </c>
      <c r="I1318">
        <v>0.71519503871581702</v>
      </c>
      <c r="J1318">
        <v>0.51408356142950695</v>
      </c>
      <c r="K1318">
        <v>0.86080388454275703</v>
      </c>
      <c r="L1318" t="s">
        <v>44</v>
      </c>
      <c r="M1318" t="s">
        <v>34</v>
      </c>
      <c r="N1318" t="s">
        <v>35</v>
      </c>
      <c r="O1318">
        <v>0.87817503554487697</v>
      </c>
      <c r="P1318" t="s">
        <v>36</v>
      </c>
    </row>
    <row r="1319" spans="1:16">
      <c r="A1319">
        <v>1318</v>
      </c>
      <c r="B1319" t="s">
        <v>1378</v>
      </c>
      <c r="C1319">
        <v>81</v>
      </c>
      <c r="D1319">
        <v>142</v>
      </c>
      <c r="E1319">
        <v>78.969109581545396</v>
      </c>
      <c r="F1319">
        <v>0.57179011585667905</v>
      </c>
      <c r="G1319">
        <v>4897.8374052930103</v>
      </c>
      <c r="H1319">
        <v>1045.41536156354</v>
      </c>
      <c r="I1319">
        <v>0.625622348268845</v>
      </c>
      <c r="J1319">
        <v>5.63166059046004E-2</v>
      </c>
      <c r="K1319">
        <v>0.52766168676242198</v>
      </c>
      <c r="L1319" t="s">
        <v>41</v>
      </c>
      <c r="M1319" t="s">
        <v>34</v>
      </c>
      <c r="N1319" t="s">
        <v>35</v>
      </c>
      <c r="O1319">
        <v>0.66557419034951504</v>
      </c>
      <c r="P1319" t="s">
        <v>36</v>
      </c>
    </row>
    <row r="1320" spans="1:16">
      <c r="A1320">
        <v>1319</v>
      </c>
      <c r="B1320" t="s">
        <v>1379</v>
      </c>
      <c r="C1320">
        <v>74</v>
      </c>
      <c r="D1320">
        <v>98</v>
      </c>
      <c r="E1320">
        <v>73.613650629357494</v>
      </c>
      <c r="F1320">
        <v>0.75418994413407803</v>
      </c>
      <c r="G1320">
        <v>4256.0487391304396</v>
      </c>
      <c r="H1320">
        <v>462.11575678421099</v>
      </c>
      <c r="I1320">
        <v>0.55675090621659495</v>
      </c>
      <c r="J1320">
        <v>0.25044646315789099</v>
      </c>
      <c r="K1320">
        <v>0.79743239856303405</v>
      </c>
      <c r="L1320" t="s">
        <v>33</v>
      </c>
      <c r="M1320" t="s">
        <v>34</v>
      </c>
      <c r="N1320" t="s">
        <v>35</v>
      </c>
      <c r="O1320">
        <v>0.93505926248026705</v>
      </c>
      <c r="P1320" t="s">
        <v>36</v>
      </c>
    </row>
    <row r="1321" spans="1:16">
      <c r="A1321">
        <v>1320</v>
      </c>
      <c r="B1321" t="s">
        <v>1380</v>
      </c>
      <c r="C1321">
        <v>112</v>
      </c>
      <c r="D1321">
        <v>49</v>
      </c>
      <c r="E1321">
        <v>53.773888097074497</v>
      </c>
      <c r="F1321">
        <v>2.2677299453936599</v>
      </c>
      <c r="G1321">
        <v>2271.0817088846902</v>
      </c>
      <c r="H1321">
        <v>474.69450412522201</v>
      </c>
      <c r="I1321">
        <v>0.64957694918041098</v>
      </c>
      <c r="J1321">
        <v>0.126652631103157</v>
      </c>
      <c r="K1321">
        <v>0.55354296478771203</v>
      </c>
      <c r="L1321" t="s">
        <v>41</v>
      </c>
      <c r="M1321" t="s">
        <v>34</v>
      </c>
      <c r="N1321" t="s">
        <v>35</v>
      </c>
      <c r="O1321">
        <v>0.76170757226877295</v>
      </c>
      <c r="P1321" t="s">
        <v>36</v>
      </c>
    </row>
    <row r="1322" spans="1:16">
      <c r="A1322">
        <v>1321</v>
      </c>
      <c r="B1322" t="s">
        <v>1381</v>
      </c>
      <c r="C1322">
        <v>88</v>
      </c>
      <c r="D1322">
        <v>98</v>
      </c>
      <c r="E1322">
        <v>76.281319741856294</v>
      </c>
      <c r="F1322">
        <v>0.90502793296089401</v>
      </c>
      <c r="G1322">
        <v>4570.1060461247598</v>
      </c>
      <c r="H1322">
        <v>621.15484344254401</v>
      </c>
      <c r="I1322">
        <v>0.59546578367460301</v>
      </c>
      <c r="J1322">
        <v>0.14884573321778699</v>
      </c>
      <c r="K1322">
        <v>0.69612859406837202</v>
      </c>
      <c r="L1322" t="s">
        <v>41</v>
      </c>
      <c r="M1322" t="s">
        <v>34</v>
      </c>
      <c r="N1322" t="s">
        <v>35</v>
      </c>
      <c r="O1322">
        <v>0.85284887350391902</v>
      </c>
      <c r="P1322" t="s">
        <v>36</v>
      </c>
    </row>
    <row r="1323" spans="1:16">
      <c r="A1323">
        <v>1322</v>
      </c>
      <c r="B1323" t="s">
        <v>1382</v>
      </c>
      <c r="C1323">
        <v>77</v>
      </c>
      <c r="D1323">
        <v>277</v>
      </c>
      <c r="E1323">
        <v>89.987234495954098</v>
      </c>
      <c r="F1323">
        <v>0.27893767642304501</v>
      </c>
      <c r="G1323">
        <v>6359.9205708884701</v>
      </c>
      <c r="H1323">
        <v>1027.6357288325401</v>
      </c>
      <c r="I1323">
        <v>0.74339503123746997</v>
      </c>
      <c r="J1323">
        <v>7.5680355768149105E-2</v>
      </c>
      <c r="K1323">
        <v>0.37819062433712802</v>
      </c>
      <c r="L1323" t="s">
        <v>44</v>
      </c>
      <c r="M1323" t="s">
        <v>34</v>
      </c>
      <c r="N1323" t="s">
        <v>35</v>
      </c>
      <c r="O1323">
        <v>0.81120943056041706</v>
      </c>
      <c r="P1323" t="s">
        <v>36</v>
      </c>
    </row>
    <row r="1324" spans="1:16">
      <c r="A1324">
        <v>1323</v>
      </c>
      <c r="B1324" t="s">
        <v>1383</v>
      </c>
      <c r="C1324">
        <v>49</v>
      </c>
      <c r="D1324">
        <v>58</v>
      </c>
      <c r="E1324">
        <v>50.366662201931</v>
      </c>
      <c r="F1324">
        <v>0.83177570093457898</v>
      </c>
      <c r="G1324">
        <v>1992.39858034026</v>
      </c>
      <c r="H1324">
        <v>215.18042810284601</v>
      </c>
      <c r="I1324">
        <v>0.79287970905562399</v>
      </c>
      <c r="J1324">
        <v>0.54073010965103396</v>
      </c>
      <c r="K1324">
        <v>0.88005514705882304</v>
      </c>
      <c r="L1324" t="s">
        <v>41</v>
      </c>
      <c r="M1324" t="s">
        <v>34</v>
      </c>
      <c r="N1324" t="s">
        <v>35</v>
      </c>
      <c r="O1324">
        <v>0.69679124427238803</v>
      </c>
      <c r="P1324" t="s">
        <v>36</v>
      </c>
    </row>
    <row r="1325" spans="1:16">
      <c r="A1325">
        <v>1324</v>
      </c>
      <c r="B1325" t="s">
        <v>1384</v>
      </c>
      <c r="C1325">
        <v>107</v>
      </c>
      <c r="D1325">
        <v>103</v>
      </c>
      <c r="E1325">
        <v>75.8084919469498</v>
      </c>
      <c r="F1325">
        <v>1.0478723404255299</v>
      </c>
      <c r="G1325">
        <v>4513.6262654064303</v>
      </c>
      <c r="H1325">
        <v>806.54205172870502</v>
      </c>
      <c r="I1325">
        <v>0.69929345802671705</v>
      </c>
      <c r="J1325">
        <v>8.7192961499663602E-2</v>
      </c>
      <c r="K1325">
        <v>0.54751645181646103</v>
      </c>
      <c r="L1325" t="s">
        <v>111</v>
      </c>
      <c r="M1325" t="s">
        <v>34</v>
      </c>
      <c r="N1325" t="s">
        <v>35</v>
      </c>
      <c r="O1325">
        <v>0.74708972395520101</v>
      </c>
      <c r="P1325" t="s">
        <v>36</v>
      </c>
    </row>
    <row r="1326" spans="1:16">
      <c r="A1326">
        <v>1325</v>
      </c>
      <c r="B1326" t="s">
        <v>1385</v>
      </c>
      <c r="C1326">
        <v>78</v>
      </c>
      <c r="D1326">
        <v>49</v>
      </c>
      <c r="E1326">
        <v>53.845984053716499</v>
      </c>
      <c r="F1326">
        <v>1.5811906266799001</v>
      </c>
      <c r="G1326">
        <v>2277.1755799621901</v>
      </c>
      <c r="H1326">
        <v>397.063847995115</v>
      </c>
      <c r="I1326">
        <v>0.74290848672611298</v>
      </c>
      <c r="J1326">
        <v>0.181503785707157</v>
      </c>
      <c r="K1326">
        <v>0.73369409060434798</v>
      </c>
      <c r="L1326" t="s">
        <v>77</v>
      </c>
      <c r="M1326" t="s">
        <v>34</v>
      </c>
      <c r="N1326" t="s">
        <v>35</v>
      </c>
      <c r="O1326">
        <v>0.701169056760506</v>
      </c>
      <c r="P1326" t="s">
        <v>36</v>
      </c>
    </row>
    <row r="1327" spans="1:16">
      <c r="A1327">
        <v>1326</v>
      </c>
      <c r="B1327" t="s">
        <v>1386</v>
      </c>
      <c r="C1327">
        <v>66</v>
      </c>
      <c r="D1327">
        <v>116</v>
      </c>
      <c r="E1327">
        <v>70.342969090451604</v>
      </c>
      <c r="F1327">
        <v>0.57111226718473296</v>
      </c>
      <c r="G1327">
        <v>3886.25480642722</v>
      </c>
      <c r="H1327">
        <v>616.28663426181504</v>
      </c>
      <c r="I1327">
        <v>0.74902524082450295</v>
      </c>
      <c r="J1327">
        <v>0.12858065628065199</v>
      </c>
      <c r="K1327">
        <v>0.63653626116804995</v>
      </c>
      <c r="L1327" t="s">
        <v>507</v>
      </c>
      <c r="M1327" t="s">
        <v>34</v>
      </c>
      <c r="N1327" t="s">
        <v>35</v>
      </c>
      <c r="O1327">
        <v>0.74357347743441204</v>
      </c>
      <c r="P1327" t="s">
        <v>36</v>
      </c>
    </row>
    <row r="1328" spans="1:16">
      <c r="A1328">
        <v>1327</v>
      </c>
      <c r="B1328" t="s">
        <v>1387</v>
      </c>
      <c r="C1328">
        <v>59</v>
      </c>
      <c r="D1328">
        <v>71</v>
      </c>
      <c r="E1328">
        <v>61.098321069017999</v>
      </c>
      <c r="F1328">
        <v>0.83287490073669201</v>
      </c>
      <c r="G1328">
        <v>2931.89514328923</v>
      </c>
      <c r="H1328">
        <v>309.80636790524397</v>
      </c>
      <c r="I1328">
        <v>0.69912212712796196</v>
      </c>
      <c r="J1328">
        <v>0.38386420611288302</v>
      </c>
      <c r="K1328">
        <v>0.83453907010195905</v>
      </c>
      <c r="L1328" t="s">
        <v>74</v>
      </c>
      <c r="M1328" t="s">
        <v>34</v>
      </c>
      <c r="N1328" t="s">
        <v>35</v>
      </c>
      <c r="O1328">
        <v>0.75317189451460398</v>
      </c>
      <c r="P1328" t="s">
        <v>36</v>
      </c>
    </row>
    <row r="1329" spans="1:16">
      <c r="A1329">
        <v>1328</v>
      </c>
      <c r="B1329" t="s">
        <v>1388</v>
      </c>
      <c r="C1329">
        <v>64</v>
      </c>
      <c r="D1329">
        <v>128</v>
      </c>
      <c r="E1329">
        <v>72.729137465404406</v>
      </c>
      <c r="F1329">
        <v>0.49720538744522402</v>
      </c>
      <c r="G1329">
        <v>4154.3851338374297</v>
      </c>
      <c r="H1329">
        <v>641.024555814059</v>
      </c>
      <c r="I1329">
        <v>0.79672606691126402</v>
      </c>
      <c r="J1329">
        <v>0.12704784025941601</v>
      </c>
      <c r="K1329">
        <v>0.60880834658360705</v>
      </c>
      <c r="L1329" t="s">
        <v>41</v>
      </c>
      <c r="M1329" t="s">
        <v>34</v>
      </c>
      <c r="N1329" t="s">
        <v>35</v>
      </c>
      <c r="O1329">
        <v>0.73388914048258702</v>
      </c>
      <c r="P1329" t="s">
        <v>36</v>
      </c>
    </row>
    <row r="1330" spans="1:16">
      <c r="A1330">
        <v>1329</v>
      </c>
      <c r="B1330" t="s">
        <v>1389</v>
      </c>
      <c r="C1330">
        <v>137</v>
      </c>
      <c r="D1330">
        <v>73</v>
      </c>
      <c r="E1330">
        <v>62.258111492023303</v>
      </c>
      <c r="F1330">
        <v>1.88721804511278</v>
      </c>
      <c r="G1330">
        <v>3044.2601807183401</v>
      </c>
      <c r="H1330">
        <v>707.93795320179197</v>
      </c>
      <c r="I1330">
        <v>0.65221157299166699</v>
      </c>
      <c r="J1330">
        <v>7.6331050499022196E-2</v>
      </c>
      <c r="K1330">
        <v>0.38649658451900198</v>
      </c>
      <c r="L1330" t="s">
        <v>257</v>
      </c>
      <c r="M1330" t="s">
        <v>34</v>
      </c>
      <c r="N1330" t="s">
        <v>35</v>
      </c>
      <c r="O1330">
        <v>0.88048336507111902</v>
      </c>
      <c r="P1330" t="s">
        <v>36</v>
      </c>
    </row>
    <row r="1331" spans="1:16">
      <c r="A1331">
        <v>1330</v>
      </c>
      <c r="B1331" t="s">
        <v>1390</v>
      </c>
      <c r="C1331">
        <v>52</v>
      </c>
      <c r="D1331">
        <v>92</v>
      </c>
      <c r="E1331">
        <v>60.9494669542851</v>
      </c>
      <c r="F1331">
        <v>0.57166396086533899</v>
      </c>
      <c r="G1331">
        <v>2917.6265671077499</v>
      </c>
      <c r="H1331">
        <v>346.50697234651301</v>
      </c>
      <c r="I1331">
        <v>0.81272804460077497</v>
      </c>
      <c r="J1331">
        <v>0.30536243723962803</v>
      </c>
      <c r="K1331">
        <v>0.75360872235872201</v>
      </c>
      <c r="L1331" t="s">
        <v>41</v>
      </c>
      <c r="M1331" t="s">
        <v>34</v>
      </c>
      <c r="N1331" t="s">
        <v>35</v>
      </c>
      <c r="O1331">
        <v>0.74091804983592702</v>
      </c>
      <c r="P1331" t="s">
        <v>36</v>
      </c>
    </row>
    <row r="1332" spans="1:16">
      <c r="A1332">
        <v>1331</v>
      </c>
      <c r="B1332" t="s">
        <v>1391</v>
      </c>
      <c r="C1332">
        <v>68</v>
      </c>
      <c r="D1332">
        <v>88</v>
      </c>
      <c r="E1332">
        <v>67.311609503245606</v>
      </c>
      <c r="F1332">
        <v>0.77160493827160503</v>
      </c>
      <c r="G1332">
        <v>3558.52344725898</v>
      </c>
      <c r="H1332">
        <v>553.73497600451799</v>
      </c>
      <c r="I1332">
        <v>0.65542814351433298</v>
      </c>
      <c r="J1332">
        <v>0.14583970717380301</v>
      </c>
      <c r="K1332">
        <v>0.73606542257201701</v>
      </c>
      <c r="L1332" t="s">
        <v>41</v>
      </c>
      <c r="M1332" t="s">
        <v>34</v>
      </c>
      <c r="N1332" t="s">
        <v>35</v>
      </c>
      <c r="O1332">
        <v>0.78382957297695799</v>
      </c>
      <c r="P1332" t="s">
        <v>36</v>
      </c>
    </row>
    <row r="1333" spans="1:16">
      <c r="A1333">
        <v>1332</v>
      </c>
      <c r="B1333" t="s">
        <v>1392</v>
      </c>
      <c r="C1333">
        <v>120</v>
      </c>
      <c r="D1333">
        <v>207</v>
      </c>
      <c r="E1333">
        <v>108.34806368306</v>
      </c>
      <c r="F1333">
        <v>0.57981254213478195</v>
      </c>
      <c r="G1333">
        <v>9220.02694026465</v>
      </c>
      <c r="H1333">
        <v>1087.42872257056</v>
      </c>
      <c r="I1333">
        <v>0.64619765053683498</v>
      </c>
      <c r="J1333">
        <v>9.7980681112589799E-2</v>
      </c>
      <c r="K1333">
        <v>0.59747076840097901</v>
      </c>
      <c r="L1333" t="s">
        <v>38</v>
      </c>
      <c r="M1333" t="s">
        <v>34</v>
      </c>
      <c r="N1333" t="s">
        <v>35</v>
      </c>
      <c r="O1333">
        <v>0.73648510399161105</v>
      </c>
      <c r="P1333" t="s">
        <v>36</v>
      </c>
    </row>
    <row r="1334" spans="1:16">
      <c r="A1334">
        <v>1333</v>
      </c>
      <c r="B1334" t="s">
        <v>1393</v>
      </c>
      <c r="C1334">
        <v>147</v>
      </c>
      <c r="D1334">
        <v>78</v>
      </c>
      <c r="E1334">
        <v>95.644189856529906</v>
      </c>
      <c r="F1334">
        <v>1.8811188811188799</v>
      </c>
      <c r="G1334">
        <v>7184.6740003780696</v>
      </c>
      <c r="H1334">
        <v>1189.3527528678901</v>
      </c>
      <c r="I1334">
        <v>0.69703951259771701</v>
      </c>
      <c r="J1334">
        <v>6.3825697106323603E-2</v>
      </c>
      <c r="K1334">
        <v>0.69187169908540502</v>
      </c>
      <c r="L1334" t="s">
        <v>44</v>
      </c>
      <c r="M1334" t="s">
        <v>34</v>
      </c>
      <c r="N1334" t="s">
        <v>35</v>
      </c>
      <c r="O1334">
        <v>0.74208020137600506</v>
      </c>
      <c r="P1334" t="s">
        <v>36</v>
      </c>
    </row>
    <row r="1335" spans="1:16">
      <c r="A1335">
        <v>1334</v>
      </c>
      <c r="B1335" t="s">
        <v>1394</v>
      </c>
      <c r="C1335">
        <v>52</v>
      </c>
      <c r="D1335">
        <v>98</v>
      </c>
      <c r="E1335">
        <v>56.480678517296603</v>
      </c>
      <c r="F1335">
        <v>0.52579239574571601</v>
      </c>
      <c r="G1335">
        <v>2505.4727988657801</v>
      </c>
      <c r="H1335">
        <v>357.80819582120199</v>
      </c>
      <c r="I1335">
        <v>0.76562289067006695</v>
      </c>
      <c r="J1335">
        <v>0.24592290925181801</v>
      </c>
      <c r="K1335">
        <v>0.69290529431108205</v>
      </c>
      <c r="L1335" t="s">
        <v>41</v>
      </c>
      <c r="M1335" t="s">
        <v>34</v>
      </c>
      <c r="N1335" t="s">
        <v>35</v>
      </c>
      <c r="O1335">
        <v>0.75005681884811304</v>
      </c>
      <c r="P1335" t="s">
        <v>36</v>
      </c>
    </row>
    <row r="1336" spans="1:16">
      <c r="A1336">
        <v>1335</v>
      </c>
      <c r="B1336" t="s">
        <v>1395</v>
      </c>
      <c r="C1336">
        <v>63</v>
      </c>
      <c r="D1336">
        <v>103</v>
      </c>
      <c r="E1336">
        <v>60.997574139928602</v>
      </c>
      <c r="F1336">
        <v>0.61702127659574502</v>
      </c>
      <c r="G1336">
        <v>2922.2341281663498</v>
      </c>
      <c r="H1336">
        <v>536.18782731958095</v>
      </c>
      <c r="I1336">
        <v>0.71527820988907498</v>
      </c>
      <c r="J1336">
        <v>0.12772942935663201</v>
      </c>
      <c r="K1336">
        <v>0.59557130740336806</v>
      </c>
      <c r="L1336" t="s">
        <v>77</v>
      </c>
      <c r="M1336" t="s">
        <v>34</v>
      </c>
      <c r="N1336" t="s">
        <v>35</v>
      </c>
      <c r="O1336">
        <v>0.77650620079244903</v>
      </c>
      <c r="P1336" t="s">
        <v>36</v>
      </c>
    </row>
    <row r="1337" spans="1:16">
      <c r="A1337">
        <v>1336</v>
      </c>
      <c r="B1337" t="s">
        <v>1396</v>
      </c>
      <c r="C1337">
        <v>83</v>
      </c>
      <c r="D1337">
        <v>84</v>
      </c>
      <c r="E1337">
        <v>70.023444220235803</v>
      </c>
      <c r="F1337">
        <v>0.99232746496915403</v>
      </c>
      <c r="G1337">
        <v>3851.0292589792102</v>
      </c>
      <c r="H1337">
        <v>677.29618488705705</v>
      </c>
      <c r="I1337">
        <v>0.62168768688411502</v>
      </c>
      <c r="J1337">
        <v>0.105494404198889</v>
      </c>
      <c r="K1337">
        <v>0.65816546853963998</v>
      </c>
      <c r="L1337" t="s">
        <v>77</v>
      </c>
      <c r="M1337" t="s">
        <v>34</v>
      </c>
      <c r="N1337" t="s">
        <v>35</v>
      </c>
      <c r="O1337">
        <v>0.75688322849298795</v>
      </c>
      <c r="P1337" t="s">
        <v>36</v>
      </c>
    </row>
    <row r="1338" spans="1:16">
      <c r="A1338">
        <v>1337</v>
      </c>
      <c r="B1338" t="s">
        <v>1397</v>
      </c>
      <c r="C1338">
        <v>98</v>
      </c>
      <c r="D1338">
        <v>72</v>
      </c>
      <c r="E1338">
        <v>71.015021092644901</v>
      </c>
      <c r="F1338">
        <v>1.3560726120572</v>
      </c>
      <c r="G1338">
        <v>3960.8675693761802</v>
      </c>
      <c r="H1338">
        <v>581.31522653631498</v>
      </c>
      <c r="I1338">
        <v>0.66206550946875797</v>
      </c>
      <c r="J1338">
        <v>0.147291196040022</v>
      </c>
      <c r="K1338">
        <v>0.64087826463373598</v>
      </c>
      <c r="L1338" t="s">
        <v>507</v>
      </c>
      <c r="M1338" t="s">
        <v>34</v>
      </c>
      <c r="N1338" t="s">
        <v>35</v>
      </c>
      <c r="O1338">
        <v>0.76218062775106399</v>
      </c>
      <c r="P1338" t="s">
        <v>36</v>
      </c>
    </row>
    <row r="1339" spans="1:16">
      <c r="A1339">
        <v>1338</v>
      </c>
      <c r="B1339" t="s">
        <v>1398</v>
      </c>
      <c r="C1339">
        <v>117</v>
      </c>
      <c r="D1339">
        <v>102</v>
      </c>
      <c r="E1339">
        <v>76.713007390554495</v>
      </c>
      <c r="F1339">
        <v>1.14973262032086</v>
      </c>
      <c r="G1339">
        <v>4621.9782657844999</v>
      </c>
      <c r="H1339">
        <v>1017.51573006516</v>
      </c>
      <c r="I1339">
        <v>0.56348498106400002</v>
      </c>
      <c r="J1339">
        <v>5.6099049026920998E-2</v>
      </c>
      <c r="K1339">
        <v>0.48484517758583101</v>
      </c>
      <c r="L1339" t="s">
        <v>41</v>
      </c>
      <c r="M1339" t="s">
        <v>34</v>
      </c>
      <c r="N1339" t="s">
        <v>35</v>
      </c>
      <c r="O1339">
        <v>0.77540790184130604</v>
      </c>
      <c r="P1339" t="s">
        <v>36</v>
      </c>
    </row>
    <row r="1340" spans="1:16">
      <c r="A1340">
        <v>1339</v>
      </c>
      <c r="B1340" t="s">
        <v>1399</v>
      </c>
      <c r="C1340">
        <v>89</v>
      </c>
      <c r="D1340">
        <v>59</v>
      </c>
      <c r="E1340">
        <v>64.259469384026104</v>
      </c>
      <c r="F1340">
        <v>1.50925925925926</v>
      </c>
      <c r="G1340">
        <v>3243.1284612476402</v>
      </c>
      <c r="H1340">
        <v>504.21373793767901</v>
      </c>
      <c r="I1340">
        <v>0.69714685612627703</v>
      </c>
      <c r="J1340">
        <v>0.16030411350273099</v>
      </c>
      <c r="K1340">
        <v>0.74106778970248599</v>
      </c>
      <c r="L1340" t="s">
        <v>74</v>
      </c>
      <c r="M1340" t="s">
        <v>34</v>
      </c>
      <c r="N1340" t="s">
        <v>35</v>
      </c>
      <c r="O1340">
        <v>0.73196184449175095</v>
      </c>
      <c r="P1340" t="s">
        <v>36</v>
      </c>
    </row>
    <row r="1341" spans="1:16">
      <c r="A1341">
        <v>1340</v>
      </c>
      <c r="B1341" t="s">
        <v>1400</v>
      </c>
      <c r="C1341">
        <v>47</v>
      </c>
      <c r="D1341">
        <v>100</v>
      </c>
      <c r="E1341">
        <v>53.397774391272797</v>
      </c>
      <c r="F1341">
        <v>0.47490149475372301</v>
      </c>
      <c r="G1341">
        <v>2239.4233054820402</v>
      </c>
      <c r="H1341">
        <v>360.17615447013299</v>
      </c>
      <c r="I1341">
        <v>0.74929530423589696</v>
      </c>
      <c r="J1341">
        <v>0.216928265520897</v>
      </c>
      <c r="K1341">
        <v>0.72319285782854903</v>
      </c>
      <c r="L1341" t="s">
        <v>41</v>
      </c>
      <c r="M1341" t="s">
        <v>34</v>
      </c>
      <c r="N1341" t="s">
        <v>35</v>
      </c>
      <c r="O1341">
        <v>0.6917912237396</v>
      </c>
      <c r="P1341" t="s">
        <v>36</v>
      </c>
    </row>
    <row r="1342" spans="1:16">
      <c r="A1342">
        <v>1341</v>
      </c>
      <c r="B1342" t="s">
        <v>1401</v>
      </c>
      <c r="C1342">
        <v>103</v>
      </c>
      <c r="D1342">
        <v>73</v>
      </c>
      <c r="E1342">
        <v>67.179341647670697</v>
      </c>
      <c r="F1342">
        <v>1.4029850746268699</v>
      </c>
      <c r="G1342">
        <v>3544.5521330812899</v>
      </c>
      <c r="H1342">
        <v>671.36023840489599</v>
      </c>
      <c r="I1342">
        <v>0.69081466346807996</v>
      </c>
      <c r="J1342">
        <v>9.8823447310114401E-2</v>
      </c>
      <c r="K1342">
        <v>0.56627249845657002</v>
      </c>
      <c r="L1342" t="s">
        <v>44</v>
      </c>
      <c r="M1342" t="s">
        <v>34</v>
      </c>
      <c r="N1342" t="s">
        <v>35</v>
      </c>
      <c r="O1342">
        <v>0.74703901143710905</v>
      </c>
      <c r="P1342" t="s">
        <v>36</v>
      </c>
    </row>
    <row r="1343" spans="1:16">
      <c r="A1343">
        <v>1342</v>
      </c>
      <c r="B1343" t="s">
        <v>1402</v>
      </c>
      <c r="C1343">
        <v>127</v>
      </c>
      <c r="D1343">
        <v>78</v>
      </c>
      <c r="E1343">
        <v>82.115240191862398</v>
      </c>
      <c r="F1343">
        <v>1.6293707636844199</v>
      </c>
      <c r="G1343">
        <v>5295.8712283553896</v>
      </c>
      <c r="H1343">
        <v>911.12359869594195</v>
      </c>
      <c r="I1343">
        <v>0.617578851387243</v>
      </c>
      <c r="J1343">
        <v>8.0166456958267907E-2</v>
      </c>
      <c r="K1343">
        <v>0.59153316178301696</v>
      </c>
      <c r="L1343" t="s">
        <v>38</v>
      </c>
      <c r="M1343" t="s">
        <v>34</v>
      </c>
      <c r="N1343" t="s">
        <v>35</v>
      </c>
      <c r="O1343">
        <v>0.74010380320578795</v>
      </c>
      <c r="P1343" t="s">
        <v>36</v>
      </c>
    </row>
    <row r="1344" spans="1:16">
      <c r="A1344">
        <v>1343</v>
      </c>
      <c r="B1344" t="s">
        <v>1403</v>
      </c>
      <c r="C1344">
        <v>70</v>
      </c>
      <c r="D1344">
        <v>72</v>
      </c>
      <c r="E1344">
        <v>61.654857985619699</v>
      </c>
      <c r="F1344">
        <v>0.96312776654964505</v>
      </c>
      <c r="G1344">
        <v>2985.5509349716399</v>
      </c>
      <c r="H1344">
        <v>412.40742963365898</v>
      </c>
      <c r="I1344">
        <v>0.51741899872480701</v>
      </c>
      <c r="J1344">
        <v>0.22058774834765399</v>
      </c>
      <c r="K1344">
        <v>0.73890012874747102</v>
      </c>
      <c r="L1344" t="s">
        <v>41</v>
      </c>
      <c r="M1344" t="s">
        <v>34</v>
      </c>
      <c r="N1344" t="s">
        <v>35</v>
      </c>
      <c r="O1344">
        <v>0.72048353610615301</v>
      </c>
      <c r="P1344" t="s">
        <v>36</v>
      </c>
    </row>
    <row r="1345" spans="1:16">
      <c r="A1345">
        <v>1344</v>
      </c>
      <c r="B1345" t="s">
        <v>1404</v>
      </c>
      <c r="C1345">
        <v>105</v>
      </c>
      <c r="D1345">
        <v>184</v>
      </c>
      <c r="E1345">
        <v>104.445704525868</v>
      </c>
      <c r="F1345">
        <v>0.56977464855311299</v>
      </c>
      <c r="G1345">
        <v>8567.8341039697607</v>
      </c>
      <c r="H1345">
        <v>675.76575626756801</v>
      </c>
      <c r="I1345">
        <v>0.56075599273488697</v>
      </c>
      <c r="J1345">
        <v>0.23577000444940799</v>
      </c>
      <c r="K1345">
        <v>0.64718760525429397</v>
      </c>
      <c r="L1345" t="s">
        <v>33</v>
      </c>
      <c r="M1345" t="s">
        <v>34</v>
      </c>
      <c r="N1345" t="s">
        <v>35</v>
      </c>
      <c r="O1345">
        <v>0.91687524778287599</v>
      </c>
      <c r="P1345" t="s">
        <v>36</v>
      </c>
    </row>
    <row r="1346" spans="1:16">
      <c r="A1346">
        <v>1345</v>
      </c>
      <c r="B1346" t="s">
        <v>1405</v>
      </c>
      <c r="C1346">
        <v>80</v>
      </c>
      <c r="D1346">
        <v>65</v>
      </c>
      <c r="E1346">
        <v>58.037348565748196</v>
      </c>
      <c r="F1346">
        <v>1.2213439252087199</v>
      </c>
      <c r="G1346">
        <v>2645.4832026465001</v>
      </c>
      <c r="H1346">
        <v>440.49415021574998</v>
      </c>
      <c r="I1346">
        <v>0.61815777625989898</v>
      </c>
      <c r="J1346">
        <v>0.171330460312136</v>
      </c>
      <c r="K1346">
        <v>0.593339555970398</v>
      </c>
      <c r="L1346" t="s">
        <v>41</v>
      </c>
      <c r="M1346" t="s">
        <v>34</v>
      </c>
      <c r="N1346" t="s">
        <v>35</v>
      </c>
      <c r="O1346">
        <v>0.80163521002188298</v>
      </c>
      <c r="P1346" t="s">
        <v>36</v>
      </c>
    </row>
    <row r="1347" spans="1:16">
      <c r="A1347">
        <v>1346</v>
      </c>
      <c r="B1347" t="s">
        <v>1406</v>
      </c>
      <c r="C1347">
        <v>71</v>
      </c>
      <c r="D1347">
        <v>113</v>
      </c>
      <c r="E1347">
        <v>64.702633269512901</v>
      </c>
      <c r="F1347">
        <v>0.62967395330245601</v>
      </c>
      <c r="G1347">
        <v>3288.0150238185302</v>
      </c>
      <c r="H1347">
        <v>515.83434237894801</v>
      </c>
      <c r="I1347">
        <v>0.62253372535768303</v>
      </c>
      <c r="J1347">
        <v>0.15528272805653601</v>
      </c>
      <c r="K1347">
        <v>0.53509747956073705</v>
      </c>
      <c r="L1347" t="s">
        <v>55</v>
      </c>
      <c r="M1347" t="s">
        <v>34</v>
      </c>
      <c r="N1347" t="s">
        <v>35</v>
      </c>
      <c r="O1347">
        <v>0.76683357106510697</v>
      </c>
      <c r="P1347" t="s">
        <v>36</v>
      </c>
    </row>
    <row r="1348" spans="1:16">
      <c r="A1348">
        <v>1347</v>
      </c>
      <c r="B1348" t="s">
        <v>1407</v>
      </c>
      <c r="C1348">
        <v>98</v>
      </c>
      <c r="D1348">
        <v>79</v>
      </c>
      <c r="E1348">
        <v>85.601829054844004</v>
      </c>
      <c r="F1348">
        <v>1.24305555555556</v>
      </c>
      <c r="G1348">
        <v>5755.1410241965996</v>
      </c>
      <c r="H1348">
        <v>509.37863060381102</v>
      </c>
      <c r="I1348">
        <v>0.73781235520911903</v>
      </c>
      <c r="J1348">
        <v>0.27873043399792102</v>
      </c>
      <c r="K1348">
        <v>0.87078057885623095</v>
      </c>
      <c r="L1348" t="s">
        <v>111</v>
      </c>
      <c r="M1348" t="s">
        <v>34</v>
      </c>
      <c r="N1348" t="s">
        <v>35</v>
      </c>
      <c r="O1348">
        <v>0.78253410315863503</v>
      </c>
      <c r="P1348" t="s">
        <v>36</v>
      </c>
    </row>
    <row r="1349" spans="1:16">
      <c r="A1349">
        <v>1348</v>
      </c>
      <c r="B1349" t="s">
        <v>1408</v>
      </c>
      <c r="C1349">
        <v>68</v>
      </c>
      <c r="D1349">
        <v>74</v>
      </c>
      <c r="E1349">
        <v>64.335993306344207</v>
      </c>
      <c r="F1349">
        <v>0.92592592592592604</v>
      </c>
      <c r="G1349">
        <v>3250.85727334594</v>
      </c>
      <c r="H1349">
        <v>295.89529949706503</v>
      </c>
      <c r="I1349">
        <v>0.70869152337508601</v>
      </c>
      <c r="J1349">
        <v>0.466585925525411</v>
      </c>
      <c r="K1349">
        <v>0.88218448755697199</v>
      </c>
      <c r="L1349" t="s">
        <v>111</v>
      </c>
      <c r="M1349" t="s">
        <v>34</v>
      </c>
      <c r="N1349" t="s">
        <v>35</v>
      </c>
      <c r="O1349">
        <v>0.791366269044676</v>
      </c>
      <c r="P1349" t="s">
        <v>36</v>
      </c>
    </row>
    <row r="1350" spans="1:16">
      <c r="A1350">
        <v>1349</v>
      </c>
      <c r="B1350" t="s">
        <v>1409</v>
      </c>
      <c r="C1350">
        <v>73</v>
      </c>
      <c r="D1350">
        <v>50</v>
      </c>
      <c r="E1350">
        <v>51.703430931056197</v>
      </c>
      <c r="F1350">
        <v>1.45475899038051</v>
      </c>
      <c r="G1350">
        <v>2099.5615327032101</v>
      </c>
      <c r="H1350">
        <v>337.33182123619599</v>
      </c>
      <c r="I1350">
        <v>0.55771590277069405</v>
      </c>
      <c r="J1350">
        <v>0.23185894163887</v>
      </c>
      <c r="K1350">
        <v>0.73903944752537398</v>
      </c>
      <c r="L1350" t="s">
        <v>44</v>
      </c>
      <c r="M1350" t="s">
        <v>34</v>
      </c>
      <c r="N1350" t="s">
        <v>35</v>
      </c>
      <c r="O1350">
        <v>0.82835162775942806</v>
      </c>
      <c r="P1350" t="s">
        <v>36</v>
      </c>
    </row>
    <row r="1351" spans="1:16">
      <c r="A1351">
        <v>1350</v>
      </c>
      <c r="B1351" t="s">
        <v>1410</v>
      </c>
      <c r="C1351">
        <v>132</v>
      </c>
      <c r="D1351">
        <v>117</v>
      </c>
      <c r="E1351">
        <v>74.382151914007693</v>
      </c>
      <c r="F1351">
        <v>1.1255813953488401</v>
      </c>
      <c r="G1351">
        <v>4345.3759712665396</v>
      </c>
      <c r="H1351">
        <v>1094.3393396553799</v>
      </c>
      <c r="I1351">
        <v>0.54192409710520595</v>
      </c>
      <c r="J1351">
        <v>4.5596677625303297E-2</v>
      </c>
      <c r="K1351">
        <v>0.38810051638767601</v>
      </c>
      <c r="L1351" t="s">
        <v>41</v>
      </c>
      <c r="M1351" t="s">
        <v>34</v>
      </c>
      <c r="N1351" t="s">
        <v>35</v>
      </c>
      <c r="O1351">
        <v>0.82151990573733102</v>
      </c>
      <c r="P1351" t="s">
        <v>36</v>
      </c>
    </row>
    <row r="1352" spans="1:16">
      <c r="A1352">
        <v>1351</v>
      </c>
      <c r="B1352" t="s">
        <v>1411</v>
      </c>
      <c r="C1352">
        <v>103</v>
      </c>
      <c r="D1352">
        <v>93</v>
      </c>
      <c r="E1352">
        <v>75.205728712611901</v>
      </c>
      <c r="F1352">
        <v>1.0994152046783601</v>
      </c>
      <c r="G1352">
        <v>4442.1347534971601</v>
      </c>
      <c r="H1352">
        <v>889.28280332409804</v>
      </c>
      <c r="I1352">
        <v>0.63478590651636002</v>
      </c>
      <c r="J1352">
        <v>7.0586525430879996E-2</v>
      </c>
      <c r="K1352">
        <v>0.56515326286330203</v>
      </c>
      <c r="L1352" t="s">
        <v>41</v>
      </c>
      <c r="M1352" t="s">
        <v>34</v>
      </c>
      <c r="N1352" t="s">
        <v>35</v>
      </c>
      <c r="O1352">
        <v>0.77257930741124203</v>
      </c>
      <c r="P1352" t="s">
        <v>36</v>
      </c>
    </row>
    <row r="1353" spans="1:16">
      <c r="A1353">
        <v>1352</v>
      </c>
      <c r="B1353" t="s">
        <v>1412</v>
      </c>
      <c r="C1353">
        <v>68</v>
      </c>
      <c r="D1353">
        <v>116</v>
      </c>
      <c r="E1353">
        <v>75.108787303937206</v>
      </c>
      <c r="F1353">
        <v>0.59098922794001296</v>
      </c>
      <c r="G1353">
        <v>4430.6901663516101</v>
      </c>
      <c r="H1353">
        <v>467.435638814387</v>
      </c>
      <c r="I1353">
        <v>0.82303313320288896</v>
      </c>
      <c r="J1353">
        <v>0.254822400550687</v>
      </c>
      <c r="K1353">
        <v>0.77480896189634596</v>
      </c>
      <c r="L1353" t="s">
        <v>74</v>
      </c>
      <c r="M1353" t="s">
        <v>34</v>
      </c>
      <c r="N1353" t="s">
        <v>35</v>
      </c>
      <c r="O1353">
        <v>0.74289139271126803</v>
      </c>
      <c r="P1353" t="s">
        <v>36</v>
      </c>
    </row>
    <row r="1354" spans="1:16">
      <c r="A1354">
        <v>1353</v>
      </c>
      <c r="B1354" t="s">
        <v>1413</v>
      </c>
      <c r="C1354">
        <v>62</v>
      </c>
      <c r="D1354">
        <v>92</v>
      </c>
      <c r="E1354">
        <v>56.465598907224802</v>
      </c>
      <c r="F1354">
        <v>0.67455621301775104</v>
      </c>
      <c r="G1354">
        <v>2504.13511984877</v>
      </c>
      <c r="H1354">
        <v>406.48088538999099</v>
      </c>
      <c r="I1354">
        <v>0.61313431171905197</v>
      </c>
      <c r="J1354">
        <v>0.19045280238743201</v>
      </c>
      <c r="K1354">
        <v>0.739693550511481</v>
      </c>
      <c r="L1354" t="s">
        <v>41</v>
      </c>
      <c r="M1354" t="s">
        <v>34</v>
      </c>
      <c r="N1354" t="s">
        <v>35</v>
      </c>
      <c r="O1354">
        <v>0.71069581970756301</v>
      </c>
      <c r="P1354" t="s">
        <v>36</v>
      </c>
    </row>
    <row r="1355" spans="1:16">
      <c r="A1355">
        <v>1354</v>
      </c>
      <c r="B1355" t="s">
        <v>1414</v>
      </c>
      <c r="C1355">
        <v>112</v>
      </c>
      <c r="D1355">
        <v>54</v>
      </c>
      <c r="E1355">
        <v>72.608042596036995</v>
      </c>
      <c r="F1355">
        <v>2.08080808080808</v>
      </c>
      <c r="G1355">
        <v>4140.5624506616296</v>
      </c>
      <c r="H1355">
        <v>516.61479843347001</v>
      </c>
      <c r="I1355">
        <v>0.84698434256087496</v>
      </c>
      <c r="J1355">
        <v>0.19495551201782599</v>
      </c>
      <c r="K1355">
        <v>0.732084198354926</v>
      </c>
      <c r="L1355" t="s">
        <v>77</v>
      </c>
      <c r="M1355" t="s">
        <v>34</v>
      </c>
      <c r="N1355" t="s">
        <v>35</v>
      </c>
      <c r="O1355">
        <v>0.78771351335499196</v>
      </c>
      <c r="P1355" t="s">
        <v>36</v>
      </c>
    </row>
    <row r="1356" spans="1:16">
      <c r="A1356">
        <v>1355</v>
      </c>
      <c r="B1356" t="s">
        <v>1415</v>
      </c>
      <c r="C1356">
        <v>88</v>
      </c>
      <c r="D1356">
        <v>73</v>
      </c>
      <c r="E1356">
        <v>66.171757624354896</v>
      </c>
      <c r="F1356">
        <v>1.20149253731343</v>
      </c>
      <c r="G1356">
        <v>3439.0241217391299</v>
      </c>
      <c r="H1356">
        <v>587.99012711483499</v>
      </c>
      <c r="I1356">
        <v>0.66899631658442305</v>
      </c>
      <c r="J1356">
        <v>0.12499856237776701</v>
      </c>
      <c r="K1356">
        <v>0.68137110548324398</v>
      </c>
      <c r="L1356" t="s">
        <v>41</v>
      </c>
      <c r="M1356" t="s">
        <v>34</v>
      </c>
      <c r="N1356" t="s">
        <v>35</v>
      </c>
      <c r="O1356">
        <v>0.75242576465976196</v>
      </c>
      <c r="P1356" t="s">
        <v>36</v>
      </c>
    </row>
    <row r="1357" spans="1:16">
      <c r="A1357">
        <v>1356</v>
      </c>
      <c r="B1357" t="s">
        <v>1416</v>
      </c>
      <c r="C1357">
        <v>56</v>
      </c>
      <c r="D1357">
        <v>72</v>
      </c>
      <c r="E1357">
        <v>52.895707017038703</v>
      </c>
      <c r="F1357">
        <v>0.77659582208323497</v>
      </c>
      <c r="G1357">
        <v>2197.5093629489602</v>
      </c>
      <c r="H1357">
        <v>360.25364915215499</v>
      </c>
      <c r="I1357">
        <v>0.76349188126241097</v>
      </c>
      <c r="J1357">
        <v>0.21277657841566899</v>
      </c>
      <c r="K1357">
        <v>0.66731359451164496</v>
      </c>
      <c r="L1357" t="s">
        <v>41</v>
      </c>
      <c r="M1357" t="s">
        <v>34</v>
      </c>
      <c r="N1357" t="s">
        <v>35</v>
      </c>
      <c r="O1357">
        <v>0.65635485435037499</v>
      </c>
      <c r="P1357" t="s">
        <v>36</v>
      </c>
    </row>
    <row r="1358" spans="1:16">
      <c r="A1358">
        <v>1357</v>
      </c>
      <c r="B1358" t="s">
        <v>1417</v>
      </c>
      <c r="C1358">
        <v>56</v>
      </c>
      <c r="D1358">
        <v>92</v>
      </c>
      <c r="E1358">
        <v>59.991840162417702</v>
      </c>
      <c r="F1358">
        <v>0.61090215794881797</v>
      </c>
      <c r="G1358">
        <v>2826.6643939508499</v>
      </c>
      <c r="H1358">
        <v>352.33332442698298</v>
      </c>
      <c r="I1358">
        <v>0.66214297488821905</v>
      </c>
      <c r="J1358">
        <v>0.28613874575271597</v>
      </c>
      <c r="K1358">
        <v>0.74017280298902499</v>
      </c>
      <c r="L1358" t="s">
        <v>151</v>
      </c>
      <c r="M1358" t="s">
        <v>34</v>
      </c>
      <c r="N1358" t="s">
        <v>35</v>
      </c>
      <c r="O1358">
        <v>0.65368031083909395</v>
      </c>
      <c r="P1358" t="s">
        <v>36</v>
      </c>
    </row>
    <row r="1359" spans="1:16">
      <c r="A1359">
        <v>1358</v>
      </c>
      <c r="B1359" t="s">
        <v>1418</v>
      </c>
      <c r="C1359">
        <v>122</v>
      </c>
      <c r="D1359">
        <v>125</v>
      </c>
      <c r="E1359">
        <v>79.7085368514187</v>
      </c>
      <c r="F1359">
        <v>0.97379302303122905</v>
      </c>
      <c r="G1359">
        <v>4989.9886264650304</v>
      </c>
      <c r="H1359">
        <v>960.16106419366304</v>
      </c>
      <c r="I1359">
        <v>0.54010806782919696</v>
      </c>
      <c r="J1359">
        <v>6.8017589731419303E-2</v>
      </c>
      <c r="K1359">
        <v>0.48012870933142698</v>
      </c>
      <c r="L1359" t="s">
        <v>38</v>
      </c>
      <c r="M1359" t="s">
        <v>34</v>
      </c>
      <c r="N1359" t="s">
        <v>35</v>
      </c>
      <c r="O1359">
        <v>0.67023887952055605</v>
      </c>
      <c r="P1359" t="s">
        <v>36</v>
      </c>
    </row>
    <row r="1360" spans="1:16">
      <c r="A1360">
        <v>1359</v>
      </c>
      <c r="B1360" t="s">
        <v>1419</v>
      </c>
      <c r="C1360">
        <v>92</v>
      </c>
      <c r="D1360">
        <v>88</v>
      </c>
      <c r="E1360">
        <v>76.441167388283503</v>
      </c>
      <c r="F1360">
        <v>1.04968944099379</v>
      </c>
      <c r="G1360">
        <v>4589.2794453686201</v>
      </c>
      <c r="H1360">
        <v>594.36834420795003</v>
      </c>
      <c r="I1360">
        <v>0.70637559474501799</v>
      </c>
      <c r="J1360">
        <v>0.163246179081809</v>
      </c>
      <c r="K1360">
        <v>0.70739306742422503</v>
      </c>
      <c r="L1360" t="s">
        <v>77</v>
      </c>
      <c r="M1360" t="s">
        <v>34</v>
      </c>
      <c r="N1360" t="s">
        <v>35</v>
      </c>
      <c r="O1360">
        <v>0.62962961399282502</v>
      </c>
      <c r="P1360" t="s">
        <v>36</v>
      </c>
    </row>
    <row r="1361" spans="1:16">
      <c r="A1361">
        <v>1360</v>
      </c>
      <c r="B1361" t="s">
        <v>1420</v>
      </c>
      <c r="C1361">
        <v>107</v>
      </c>
      <c r="D1361">
        <v>117</v>
      </c>
      <c r="E1361">
        <v>82.564560397405401</v>
      </c>
      <c r="F1361">
        <v>0.916279069767442</v>
      </c>
      <c r="G1361">
        <v>5353.9859500945204</v>
      </c>
      <c r="H1361">
        <v>861.17338526083097</v>
      </c>
      <c r="I1361">
        <v>0.75611526052776701</v>
      </c>
      <c r="J1361">
        <v>9.0720595518226907E-2</v>
      </c>
      <c r="K1361">
        <v>0.58403320470832398</v>
      </c>
      <c r="L1361" t="s">
        <v>507</v>
      </c>
      <c r="M1361" t="s">
        <v>34</v>
      </c>
      <c r="N1361" t="s">
        <v>35</v>
      </c>
      <c r="O1361">
        <v>0.68013167907003702</v>
      </c>
      <c r="P1361" t="s">
        <v>36</v>
      </c>
    </row>
    <row r="1362" spans="1:16">
      <c r="A1362">
        <v>1361</v>
      </c>
      <c r="B1362" t="s">
        <v>1421</v>
      </c>
      <c r="C1362">
        <v>70</v>
      </c>
      <c r="D1362">
        <v>112</v>
      </c>
      <c r="E1362">
        <v>73.421879378515101</v>
      </c>
      <c r="F1362">
        <v>0.62649147882880796</v>
      </c>
      <c r="G1362">
        <v>4233.9027198487702</v>
      </c>
      <c r="H1362">
        <v>553.28330315507003</v>
      </c>
      <c r="I1362">
        <v>0.67178665036666396</v>
      </c>
      <c r="J1362">
        <v>0.17380233647622401</v>
      </c>
      <c r="K1362">
        <v>0.68634348496530495</v>
      </c>
      <c r="L1362" t="s">
        <v>507</v>
      </c>
      <c r="M1362" t="s">
        <v>34</v>
      </c>
      <c r="N1362" t="s">
        <v>35</v>
      </c>
      <c r="O1362">
        <v>0.66105506705494499</v>
      </c>
      <c r="P1362" t="s">
        <v>36</v>
      </c>
    </row>
    <row r="1363" spans="1:16">
      <c r="A1363">
        <v>1362</v>
      </c>
      <c r="B1363" t="s">
        <v>1422</v>
      </c>
      <c r="C1363">
        <v>73</v>
      </c>
      <c r="D1363">
        <v>82</v>
      </c>
      <c r="E1363">
        <v>72.485440054709997</v>
      </c>
      <c r="F1363">
        <v>0.887417218543046</v>
      </c>
      <c r="G1363">
        <v>4126.5911364839303</v>
      </c>
      <c r="H1363">
        <v>355.04336152367</v>
      </c>
      <c r="I1363">
        <v>0.65311632598342495</v>
      </c>
      <c r="J1363">
        <v>0.41137558367238503</v>
      </c>
      <c r="K1363">
        <v>0.862771908017402</v>
      </c>
      <c r="L1363" t="s">
        <v>33</v>
      </c>
      <c r="M1363" t="s">
        <v>34</v>
      </c>
      <c r="N1363" t="s">
        <v>35</v>
      </c>
      <c r="O1363">
        <v>0.93492401465848096</v>
      </c>
      <c r="P1363" t="s">
        <v>36</v>
      </c>
    </row>
    <row r="1364" spans="1:16">
      <c r="A1364">
        <v>1363</v>
      </c>
      <c r="B1364" t="s">
        <v>1423</v>
      </c>
      <c r="C1364">
        <v>102</v>
      </c>
      <c r="D1364">
        <v>58</v>
      </c>
      <c r="E1364">
        <v>55.874319797821798</v>
      </c>
      <c r="F1364">
        <v>1.7589319619113499</v>
      </c>
      <c r="G1364">
        <v>2451.9656381852601</v>
      </c>
      <c r="H1364">
        <v>457.037761038594</v>
      </c>
      <c r="I1364">
        <v>0.59771616354203105</v>
      </c>
      <c r="J1364">
        <v>0.14750952913097001</v>
      </c>
      <c r="K1364">
        <v>0.55138874962398499</v>
      </c>
      <c r="L1364" t="s">
        <v>41</v>
      </c>
      <c r="M1364" t="s">
        <v>34</v>
      </c>
      <c r="N1364" t="s">
        <v>35</v>
      </c>
      <c r="O1364">
        <v>0.65502907765462803</v>
      </c>
      <c r="P1364" t="s">
        <v>36</v>
      </c>
    </row>
    <row r="1365" spans="1:16">
      <c r="A1365">
        <v>1364</v>
      </c>
      <c r="B1365" t="s">
        <v>1424</v>
      </c>
      <c r="C1365">
        <v>126</v>
      </c>
      <c r="D1365">
        <v>138</v>
      </c>
      <c r="E1365">
        <v>103.32996989818</v>
      </c>
      <c r="F1365">
        <v>0.914076245310665</v>
      </c>
      <c r="G1365">
        <v>8385.7611266540698</v>
      </c>
      <c r="H1365">
        <v>1014.41888010232</v>
      </c>
      <c r="I1365">
        <v>0.68776083961887402</v>
      </c>
      <c r="J1365">
        <v>0.10240418463050401</v>
      </c>
      <c r="K1365">
        <v>0.63243322011859504</v>
      </c>
      <c r="L1365" t="s">
        <v>77</v>
      </c>
      <c r="M1365" t="s">
        <v>34</v>
      </c>
      <c r="N1365" t="s">
        <v>35</v>
      </c>
      <c r="O1365">
        <v>0.65714346250660605</v>
      </c>
      <c r="P1365" t="s">
        <v>36</v>
      </c>
    </row>
    <row r="1366" spans="1:16">
      <c r="A1366">
        <v>1365</v>
      </c>
      <c r="B1366" t="s">
        <v>1425</v>
      </c>
      <c r="C1366">
        <v>166</v>
      </c>
      <c r="D1366">
        <v>95</v>
      </c>
      <c r="E1366">
        <v>95.1074690078825</v>
      </c>
      <c r="F1366">
        <v>1.7450773991972</v>
      </c>
      <c r="G1366">
        <v>7104.2646283553904</v>
      </c>
      <c r="H1366">
        <v>865.63370032434898</v>
      </c>
      <c r="I1366">
        <v>0.56788574080162402</v>
      </c>
      <c r="J1366">
        <v>0.119140846833376</v>
      </c>
      <c r="K1366">
        <v>0.57518652226233502</v>
      </c>
      <c r="L1366" t="s">
        <v>257</v>
      </c>
      <c r="M1366" t="s">
        <v>34</v>
      </c>
      <c r="N1366" t="s">
        <v>35</v>
      </c>
      <c r="O1366">
        <v>0.76174372523391998</v>
      </c>
      <c r="P1366" t="s">
        <v>36</v>
      </c>
    </row>
    <row r="1367" spans="1:16">
      <c r="A1367">
        <v>1366</v>
      </c>
      <c r="B1367" t="s">
        <v>1426</v>
      </c>
      <c r="C1367">
        <v>53</v>
      </c>
      <c r="D1367">
        <v>98</v>
      </c>
      <c r="E1367">
        <v>62.951846069094799</v>
      </c>
      <c r="F1367">
        <v>0.54193061372118301</v>
      </c>
      <c r="G1367">
        <v>3112.4818105860099</v>
      </c>
      <c r="H1367">
        <v>335.01865978811099</v>
      </c>
      <c r="I1367">
        <v>0.78417934402308298</v>
      </c>
      <c r="J1367">
        <v>0.348480669328465</v>
      </c>
      <c r="K1367">
        <v>0.76676064589359605</v>
      </c>
      <c r="L1367" t="s">
        <v>38</v>
      </c>
      <c r="M1367" t="s">
        <v>34</v>
      </c>
      <c r="N1367" t="s">
        <v>35</v>
      </c>
      <c r="O1367">
        <v>0.69430883933029197</v>
      </c>
      <c r="P1367" t="s">
        <v>36</v>
      </c>
    </row>
    <row r="1368" spans="1:16">
      <c r="A1368">
        <v>1367</v>
      </c>
      <c r="B1368" t="s">
        <v>1427</v>
      </c>
      <c r="C1368">
        <v>47</v>
      </c>
      <c r="D1368">
        <v>82</v>
      </c>
      <c r="E1368">
        <v>53.461528721425097</v>
      </c>
      <c r="F1368">
        <v>0.57421057299350797</v>
      </c>
      <c r="G1368">
        <v>2244.7740215500899</v>
      </c>
      <c r="H1368">
        <v>292.227119500637</v>
      </c>
      <c r="I1368">
        <v>0.70399724704778799</v>
      </c>
      <c r="J1368">
        <v>0.33032501034697198</v>
      </c>
      <c r="K1368">
        <v>0.74077888954286797</v>
      </c>
      <c r="L1368" t="s">
        <v>33</v>
      </c>
      <c r="M1368" t="s">
        <v>34</v>
      </c>
      <c r="N1368" t="s">
        <v>35</v>
      </c>
      <c r="O1368">
        <v>0.64936650016580999</v>
      </c>
      <c r="P1368" t="s">
        <v>36</v>
      </c>
    </row>
    <row r="1369" spans="1:16">
      <c r="A1369">
        <v>1368</v>
      </c>
      <c r="B1369" t="s">
        <v>1428</v>
      </c>
      <c r="C1369">
        <v>64</v>
      </c>
      <c r="D1369">
        <v>54</v>
      </c>
      <c r="E1369">
        <v>52.006336982395197</v>
      </c>
      <c r="F1369">
        <v>1.1861447795403</v>
      </c>
      <c r="G1369">
        <v>2124.2342790170101</v>
      </c>
      <c r="H1369">
        <v>292.811084232952</v>
      </c>
      <c r="I1369">
        <v>0.74481988452331904</v>
      </c>
      <c r="J1369">
        <v>0.31134167058124002</v>
      </c>
      <c r="K1369">
        <v>0.75583055687767697</v>
      </c>
      <c r="L1369" t="s">
        <v>41</v>
      </c>
      <c r="M1369" t="s">
        <v>34</v>
      </c>
      <c r="N1369" t="s">
        <v>35</v>
      </c>
      <c r="O1369">
        <v>0.79526467802305101</v>
      </c>
      <c r="P1369" t="s">
        <v>36</v>
      </c>
    </row>
    <row r="1370" spans="1:16">
      <c r="A1370">
        <v>1369</v>
      </c>
      <c r="B1370" t="s">
        <v>1429</v>
      </c>
      <c r="C1370">
        <v>138</v>
      </c>
      <c r="D1370">
        <v>86</v>
      </c>
      <c r="E1370">
        <v>92.349440401577198</v>
      </c>
      <c r="F1370">
        <v>1.6034541919801799</v>
      </c>
      <c r="G1370">
        <v>6698.20473119093</v>
      </c>
      <c r="H1370">
        <v>477.75440567804401</v>
      </c>
      <c r="I1370">
        <v>0.70516901561821999</v>
      </c>
      <c r="J1370">
        <v>0.36877279963288501</v>
      </c>
      <c r="K1370">
        <v>0.78810135879544596</v>
      </c>
      <c r="L1370" t="s">
        <v>111</v>
      </c>
      <c r="M1370" t="s">
        <v>34</v>
      </c>
      <c r="N1370" t="s">
        <v>35</v>
      </c>
      <c r="O1370">
        <v>0.83565091316517703</v>
      </c>
      <c r="P1370" t="s">
        <v>36</v>
      </c>
    </row>
    <row r="1371" spans="1:16">
      <c r="A1371">
        <v>1370</v>
      </c>
      <c r="B1371" t="s">
        <v>1430</v>
      </c>
      <c r="C1371">
        <v>64</v>
      </c>
      <c r="D1371">
        <v>69</v>
      </c>
      <c r="E1371">
        <v>60.610086425694497</v>
      </c>
      <c r="F1371">
        <v>0.92857142857142905</v>
      </c>
      <c r="G1371">
        <v>2885.2250086956501</v>
      </c>
      <c r="H1371">
        <v>306.45756887539602</v>
      </c>
      <c r="I1371">
        <v>0.65335210371989605</v>
      </c>
      <c r="J1371">
        <v>0.38605470340263998</v>
      </c>
      <c r="K1371">
        <v>0.82586683684322504</v>
      </c>
      <c r="L1371" t="s">
        <v>41</v>
      </c>
      <c r="M1371" t="s">
        <v>34</v>
      </c>
      <c r="N1371" t="s">
        <v>35</v>
      </c>
      <c r="O1371">
        <v>0.74814753612197304</v>
      </c>
      <c r="P1371" t="s">
        <v>36</v>
      </c>
    </row>
    <row r="1372" spans="1:16">
      <c r="A1372">
        <v>1371</v>
      </c>
      <c r="B1372" t="s">
        <v>1431</v>
      </c>
      <c r="C1372">
        <v>103</v>
      </c>
      <c r="D1372">
        <v>103</v>
      </c>
      <c r="E1372">
        <v>80.148918859389994</v>
      </c>
      <c r="F1372">
        <v>1</v>
      </c>
      <c r="G1372">
        <v>5045.2793591682403</v>
      </c>
      <c r="H1372">
        <v>852.42720951878505</v>
      </c>
      <c r="I1372">
        <v>0.58307202466692098</v>
      </c>
      <c r="J1372">
        <v>8.72530213478383E-2</v>
      </c>
      <c r="K1372">
        <v>0.57561215492097995</v>
      </c>
      <c r="L1372" t="s">
        <v>55</v>
      </c>
      <c r="M1372" t="s">
        <v>34</v>
      </c>
      <c r="N1372" t="s">
        <v>35</v>
      </c>
      <c r="O1372">
        <v>0.74050655040190105</v>
      </c>
      <c r="P1372" t="s">
        <v>36</v>
      </c>
    </row>
    <row r="1373" spans="1:16">
      <c r="A1373">
        <v>1372</v>
      </c>
      <c r="B1373" t="s">
        <v>1432</v>
      </c>
      <c r="C1373">
        <v>124</v>
      </c>
      <c r="D1373">
        <v>121</v>
      </c>
      <c r="E1373">
        <v>80.705396792602599</v>
      </c>
      <c r="F1373">
        <v>1.02354394792376</v>
      </c>
      <c r="G1373">
        <v>5115.58182306238</v>
      </c>
      <c r="H1373">
        <v>1234.03788147367</v>
      </c>
      <c r="I1373">
        <v>0.62869249879978994</v>
      </c>
      <c r="J1373">
        <v>4.2213165119657198E-2</v>
      </c>
      <c r="K1373">
        <v>0.49069730970473802</v>
      </c>
      <c r="L1373" t="s">
        <v>38</v>
      </c>
      <c r="M1373" t="s">
        <v>34</v>
      </c>
      <c r="N1373" t="s">
        <v>35</v>
      </c>
      <c r="O1373">
        <v>0.74448140159678999</v>
      </c>
      <c r="P1373" t="s">
        <v>36</v>
      </c>
    </row>
    <row r="1374" spans="1:16">
      <c r="A1374">
        <v>1373</v>
      </c>
      <c r="B1374" t="s">
        <v>1433</v>
      </c>
      <c r="C1374">
        <v>98</v>
      </c>
      <c r="D1374">
        <v>73</v>
      </c>
      <c r="E1374">
        <v>67.991358335740799</v>
      </c>
      <c r="F1374">
        <v>1.3432835820895499</v>
      </c>
      <c r="G1374">
        <v>3630.75811417769</v>
      </c>
      <c r="H1374">
        <v>535.86844635299997</v>
      </c>
      <c r="I1374">
        <v>0.605362426331718</v>
      </c>
      <c r="J1374">
        <v>0.158887894611765</v>
      </c>
      <c r="K1374">
        <v>0.69238400272101097</v>
      </c>
      <c r="L1374" t="s">
        <v>38</v>
      </c>
      <c r="M1374" t="s">
        <v>34</v>
      </c>
      <c r="N1374" t="s">
        <v>35</v>
      </c>
      <c r="O1374">
        <v>0.78695006901122799</v>
      </c>
      <c r="P1374" t="s">
        <v>36</v>
      </c>
    </row>
    <row r="1375" spans="1:16">
      <c r="A1375">
        <v>1374</v>
      </c>
      <c r="B1375" t="s">
        <v>1434</v>
      </c>
      <c r="C1375">
        <v>73</v>
      </c>
      <c r="D1375">
        <v>74</v>
      </c>
      <c r="E1375">
        <v>65.154401550892999</v>
      </c>
      <c r="F1375">
        <v>0.98518518183620496</v>
      </c>
      <c r="G1375">
        <v>3334.0906344045402</v>
      </c>
      <c r="H1375">
        <v>460.06717910186097</v>
      </c>
      <c r="I1375">
        <v>0.60371690081856499</v>
      </c>
      <c r="J1375">
        <v>0.19794510268516</v>
      </c>
      <c r="K1375">
        <v>0.78332227537800703</v>
      </c>
      <c r="L1375" t="s">
        <v>257</v>
      </c>
      <c r="M1375" t="s">
        <v>34</v>
      </c>
      <c r="N1375" t="s">
        <v>35</v>
      </c>
      <c r="O1375">
        <v>0.74063904041756101</v>
      </c>
      <c r="P1375" t="s">
        <v>36</v>
      </c>
    </row>
    <row r="1376" spans="1:16">
      <c r="A1376">
        <v>1375</v>
      </c>
      <c r="B1376" t="s">
        <v>1435</v>
      </c>
      <c r="C1376">
        <v>103</v>
      </c>
      <c r="D1376">
        <v>39</v>
      </c>
      <c r="E1376">
        <v>54.575576204292197</v>
      </c>
      <c r="F1376">
        <v>2.6478873239436602</v>
      </c>
      <c r="G1376">
        <v>2339.3033387523601</v>
      </c>
      <c r="H1376">
        <v>375.06806325922798</v>
      </c>
      <c r="I1376">
        <v>0.84216063628896298</v>
      </c>
      <c r="J1376">
        <v>0.20896629028282401</v>
      </c>
      <c r="K1376">
        <v>0.69197625851835598</v>
      </c>
      <c r="L1376" t="s">
        <v>74</v>
      </c>
      <c r="M1376" t="s">
        <v>34</v>
      </c>
      <c r="N1376" t="s">
        <v>35</v>
      </c>
      <c r="O1376">
        <v>0.68512858635812202</v>
      </c>
      <c r="P1376" t="s">
        <v>36</v>
      </c>
    </row>
    <row r="1377" spans="1:16">
      <c r="A1377">
        <v>1376</v>
      </c>
      <c r="B1377" t="s">
        <v>1436</v>
      </c>
      <c r="C1377">
        <v>94</v>
      </c>
      <c r="D1377">
        <v>68</v>
      </c>
      <c r="E1377">
        <v>58.949697257576403</v>
      </c>
      <c r="F1377">
        <v>1.3745967202592799</v>
      </c>
      <c r="G1377">
        <v>2729.3110877126701</v>
      </c>
      <c r="H1377">
        <v>528.52268412164995</v>
      </c>
      <c r="I1377">
        <v>0.618341991088728</v>
      </c>
      <c r="J1377">
        <v>0.122782264731394</v>
      </c>
      <c r="K1377">
        <v>0.600785211843612</v>
      </c>
      <c r="L1377" t="s">
        <v>38</v>
      </c>
      <c r="M1377" t="s">
        <v>34</v>
      </c>
      <c r="N1377" t="s">
        <v>35</v>
      </c>
      <c r="O1377">
        <v>0.75509649054107897</v>
      </c>
      <c r="P1377" t="s">
        <v>36</v>
      </c>
    </row>
    <row r="1378" spans="1:16">
      <c r="A1378">
        <v>1377</v>
      </c>
      <c r="B1378" t="s">
        <v>1437</v>
      </c>
      <c r="C1378">
        <v>92</v>
      </c>
      <c r="D1378">
        <v>47</v>
      </c>
      <c r="E1378">
        <v>50.453006187398998</v>
      </c>
      <c r="F1378">
        <v>1.9697624527383</v>
      </c>
      <c r="G1378">
        <v>1999.2356064272201</v>
      </c>
      <c r="H1378">
        <v>358.63404683807602</v>
      </c>
      <c r="I1378">
        <v>0.735944949779893</v>
      </c>
      <c r="J1378">
        <v>0.19533083579036001</v>
      </c>
      <c r="K1378">
        <v>0.64058481760167596</v>
      </c>
      <c r="L1378" t="s">
        <v>151</v>
      </c>
      <c r="M1378" t="s">
        <v>34</v>
      </c>
      <c r="N1378" t="s">
        <v>35</v>
      </c>
      <c r="O1378">
        <v>0.69432101115520695</v>
      </c>
      <c r="P1378" t="s">
        <v>36</v>
      </c>
    </row>
    <row r="1379" spans="1:16">
      <c r="A1379">
        <v>1378</v>
      </c>
      <c r="B1379" t="s">
        <v>1438</v>
      </c>
      <c r="C1379">
        <v>78</v>
      </c>
      <c r="D1379">
        <v>138</v>
      </c>
      <c r="E1379">
        <v>81.848625944401704</v>
      </c>
      <c r="F1379">
        <v>0.56947991491642003</v>
      </c>
      <c r="G1379">
        <v>5261.5374669187104</v>
      </c>
      <c r="H1379">
        <v>527.05645494150099</v>
      </c>
      <c r="I1379">
        <v>0.52409169621483898</v>
      </c>
      <c r="J1379">
        <v>0.23801715411902499</v>
      </c>
      <c r="K1379">
        <v>0.65365511383569996</v>
      </c>
      <c r="L1379" t="s">
        <v>44</v>
      </c>
      <c r="M1379" t="s">
        <v>34</v>
      </c>
      <c r="N1379" t="s">
        <v>35</v>
      </c>
      <c r="O1379">
        <v>0.81564837657677802</v>
      </c>
      <c r="P1379" t="s">
        <v>36</v>
      </c>
    </row>
    <row r="1380" spans="1:16">
      <c r="A1380">
        <v>1379</v>
      </c>
      <c r="B1380" t="s">
        <v>1439</v>
      </c>
      <c r="C1380">
        <v>68</v>
      </c>
      <c r="D1380">
        <v>127</v>
      </c>
      <c r="E1380">
        <v>74.516872367884901</v>
      </c>
      <c r="F1380">
        <v>0.53150688527553303</v>
      </c>
      <c r="G1380">
        <v>4361.1308574669201</v>
      </c>
      <c r="H1380">
        <v>599.34614779036997</v>
      </c>
      <c r="I1380">
        <v>0.566308937365541</v>
      </c>
      <c r="J1380">
        <v>0.15256451946011801</v>
      </c>
      <c r="K1380">
        <v>0.69199566058204798</v>
      </c>
      <c r="L1380" t="s">
        <v>38</v>
      </c>
      <c r="M1380" t="s">
        <v>34</v>
      </c>
      <c r="N1380" t="s">
        <v>35</v>
      </c>
      <c r="O1380">
        <v>0.68323765630306099</v>
      </c>
      <c r="P1380" t="s">
        <v>36</v>
      </c>
    </row>
    <row r="1381" spans="1:16">
      <c r="A1381">
        <v>1380</v>
      </c>
      <c r="B1381" t="s">
        <v>1440</v>
      </c>
      <c r="C1381">
        <v>74</v>
      </c>
      <c r="D1381">
        <v>82</v>
      </c>
      <c r="E1381">
        <v>63.208349560298302</v>
      </c>
      <c r="F1381">
        <v>0.89403973509933798</v>
      </c>
      <c r="G1381">
        <v>3137.8977119092601</v>
      </c>
      <c r="H1381">
        <v>368.65774644644398</v>
      </c>
      <c r="I1381">
        <v>0.74366244726445896</v>
      </c>
      <c r="J1381">
        <v>0.29013619993471501</v>
      </c>
      <c r="K1381">
        <v>0.74374691749454003</v>
      </c>
      <c r="L1381" t="s">
        <v>295</v>
      </c>
      <c r="M1381" t="s">
        <v>34</v>
      </c>
      <c r="N1381" t="s">
        <v>35</v>
      </c>
      <c r="O1381">
        <v>0.66591304850751998</v>
      </c>
      <c r="P1381" t="s">
        <v>36</v>
      </c>
    </row>
    <row r="1382" spans="1:16">
      <c r="A1382">
        <v>1381</v>
      </c>
      <c r="B1382" t="s">
        <v>1441</v>
      </c>
      <c r="C1382">
        <v>73</v>
      </c>
      <c r="D1382">
        <v>103</v>
      </c>
      <c r="E1382">
        <v>64.644110615290103</v>
      </c>
      <c r="F1382">
        <v>0.71276591082080498</v>
      </c>
      <c r="G1382">
        <v>3282.0697837429102</v>
      </c>
      <c r="H1382">
        <v>655.67457831859599</v>
      </c>
      <c r="I1382">
        <v>0.61867743267602104</v>
      </c>
      <c r="J1382">
        <v>9.5935862333145203E-2</v>
      </c>
      <c r="K1382">
        <v>0.57031431596890403</v>
      </c>
      <c r="L1382" t="s">
        <v>134</v>
      </c>
      <c r="M1382" t="s">
        <v>34</v>
      </c>
      <c r="N1382" t="s">
        <v>35</v>
      </c>
      <c r="O1382">
        <v>0.68879400005811697</v>
      </c>
      <c r="P1382" t="s">
        <v>36</v>
      </c>
    </row>
    <row r="1383" spans="1:16">
      <c r="A1383">
        <v>1382</v>
      </c>
      <c r="B1383" t="s">
        <v>1442</v>
      </c>
      <c r="C1383">
        <v>53</v>
      </c>
      <c r="D1383">
        <v>98</v>
      </c>
      <c r="E1383">
        <v>57.820104867953702</v>
      </c>
      <c r="F1383">
        <v>0.54189944134078205</v>
      </c>
      <c r="G1383">
        <v>2625.71527939509</v>
      </c>
      <c r="H1383">
        <v>512.06597021932203</v>
      </c>
      <c r="I1383">
        <v>0.78797332843794299</v>
      </c>
      <c r="J1383">
        <v>0.12583622018180499</v>
      </c>
      <c r="K1383">
        <v>0.68224299065420602</v>
      </c>
      <c r="L1383" t="s">
        <v>33</v>
      </c>
      <c r="M1383" t="s">
        <v>34</v>
      </c>
      <c r="N1383" t="s">
        <v>35</v>
      </c>
      <c r="O1383">
        <v>0.89313736429497903</v>
      </c>
      <c r="P1383" t="s">
        <v>36</v>
      </c>
    </row>
    <row r="1384" spans="1:16">
      <c r="A1384">
        <v>1383</v>
      </c>
      <c r="B1384" t="s">
        <v>1443</v>
      </c>
      <c r="C1384">
        <v>93</v>
      </c>
      <c r="D1384">
        <v>98</v>
      </c>
      <c r="E1384">
        <v>86.712154155436195</v>
      </c>
      <c r="F1384">
        <v>0.95530726256983201</v>
      </c>
      <c r="G1384">
        <v>5905.4069671077496</v>
      </c>
      <c r="H1384">
        <v>789.65636245810504</v>
      </c>
      <c r="I1384">
        <v>0.54207696638962</v>
      </c>
      <c r="J1384">
        <v>0.11900998987083999</v>
      </c>
      <c r="K1384">
        <v>0.70484300159659397</v>
      </c>
      <c r="L1384" t="s">
        <v>44</v>
      </c>
      <c r="M1384" t="s">
        <v>34</v>
      </c>
      <c r="N1384" t="s">
        <v>35</v>
      </c>
      <c r="O1384">
        <v>0.84680487542556504</v>
      </c>
      <c r="P1384" t="s">
        <v>36</v>
      </c>
    </row>
    <row r="1385" spans="1:16">
      <c r="A1385">
        <v>1384</v>
      </c>
      <c r="B1385" t="s">
        <v>1444</v>
      </c>
      <c r="C1385">
        <v>92</v>
      </c>
      <c r="D1385">
        <v>88</v>
      </c>
      <c r="E1385">
        <v>62.992416059196202</v>
      </c>
      <c r="F1385">
        <v>1.0432098846830899</v>
      </c>
      <c r="G1385">
        <v>3116.49484763705</v>
      </c>
      <c r="H1385">
        <v>746.75522776894002</v>
      </c>
      <c r="I1385">
        <v>0.75295724853739698</v>
      </c>
      <c r="J1385">
        <v>7.0229525474471602E-2</v>
      </c>
      <c r="K1385">
        <v>0.54137512586816805</v>
      </c>
      <c r="L1385" t="s">
        <v>151</v>
      </c>
      <c r="M1385" t="s">
        <v>34</v>
      </c>
      <c r="N1385" t="s">
        <v>35</v>
      </c>
      <c r="O1385">
        <v>0.79729294448367005</v>
      </c>
      <c r="P1385" t="s">
        <v>36</v>
      </c>
    </row>
    <row r="1386" spans="1:16">
      <c r="A1386">
        <v>1385</v>
      </c>
      <c r="B1386" t="s">
        <v>1445</v>
      </c>
      <c r="C1386">
        <v>109</v>
      </c>
      <c r="D1386">
        <v>51</v>
      </c>
      <c r="E1386">
        <v>67.206097630564003</v>
      </c>
      <c r="F1386">
        <v>2.1338346086687299</v>
      </c>
      <c r="G1386">
        <v>3547.3761221171999</v>
      </c>
      <c r="H1386">
        <v>507.50773976668103</v>
      </c>
      <c r="I1386">
        <v>0.81999117238835395</v>
      </c>
      <c r="J1386">
        <v>0.17307397278549799</v>
      </c>
      <c r="K1386">
        <v>0.74192545618452499</v>
      </c>
      <c r="L1386" t="s">
        <v>38</v>
      </c>
      <c r="M1386" t="s">
        <v>34</v>
      </c>
      <c r="N1386" t="s">
        <v>35</v>
      </c>
      <c r="O1386">
        <v>0.78639262180008096</v>
      </c>
      <c r="P1386" t="s">
        <v>36</v>
      </c>
    </row>
    <row r="1387" spans="1:16">
      <c r="A1387">
        <v>1386</v>
      </c>
      <c r="B1387" t="s">
        <v>1446</v>
      </c>
      <c r="C1387">
        <v>73</v>
      </c>
      <c r="D1387">
        <v>137</v>
      </c>
      <c r="E1387">
        <v>76.715474245041605</v>
      </c>
      <c r="F1387">
        <v>0.53386454183266896</v>
      </c>
      <c r="G1387">
        <v>4622.2755277882798</v>
      </c>
      <c r="H1387">
        <v>678.970584401981</v>
      </c>
      <c r="I1387">
        <v>0.79629878307383795</v>
      </c>
      <c r="J1387">
        <v>0.12599803579406099</v>
      </c>
      <c r="K1387">
        <v>0.62516835862900799</v>
      </c>
      <c r="L1387" t="s">
        <v>44</v>
      </c>
      <c r="M1387" t="s">
        <v>34</v>
      </c>
      <c r="N1387" t="s">
        <v>35</v>
      </c>
      <c r="O1387">
        <v>0.78717515533556504</v>
      </c>
      <c r="P1387" t="s">
        <v>36</v>
      </c>
    </row>
    <row r="1388" spans="1:16">
      <c r="A1388">
        <v>1387</v>
      </c>
      <c r="B1388" t="s">
        <v>1447</v>
      </c>
      <c r="C1388">
        <v>42</v>
      </c>
      <c r="D1388">
        <v>118</v>
      </c>
      <c r="E1388">
        <v>59.852882249605997</v>
      </c>
      <c r="F1388">
        <v>0.35814573200642802</v>
      </c>
      <c r="G1388">
        <v>2813.5848657844999</v>
      </c>
      <c r="H1388">
        <v>494.135241128465</v>
      </c>
      <c r="I1388">
        <v>0.79049401594174196</v>
      </c>
      <c r="J1388">
        <v>0.14480322238906801</v>
      </c>
      <c r="K1388">
        <v>0.682604932929468</v>
      </c>
      <c r="L1388" t="s">
        <v>44</v>
      </c>
      <c r="M1388" t="s">
        <v>34</v>
      </c>
      <c r="N1388" t="s">
        <v>35</v>
      </c>
      <c r="O1388">
        <v>0.63645165979276597</v>
      </c>
      <c r="P1388" t="s">
        <v>36</v>
      </c>
    </row>
    <row r="1389" spans="1:16">
      <c r="A1389">
        <v>1388</v>
      </c>
      <c r="B1389" t="s">
        <v>1448</v>
      </c>
      <c r="C1389">
        <v>68</v>
      </c>
      <c r="D1389">
        <v>73</v>
      </c>
      <c r="E1389">
        <v>53.738684238573299</v>
      </c>
      <c r="F1389">
        <v>0.93283582089552197</v>
      </c>
      <c r="G1389">
        <v>2268.1090888468798</v>
      </c>
      <c r="H1389">
        <v>589.34514566317898</v>
      </c>
      <c r="I1389">
        <v>0.62958574797585798</v>
      </c>
      <c r="J1389">
        <v>8.2060542091601796E-2</v>
      </c>
      <c r="K1389">
        <v>0.54890111866479596</v>
      </c>
      <c r="L1389" t="s">
        <v>111</v>
      </c>
      <c r="M1389" t="s">
        <v>34</v>
      </c>
      <c r="N1389" t="s">
        <v>35</v>
      </c>
      <c r="O1389">
        <v>0.72667198019271695</v>
      </c>
      <c r="P1389" t="s">
        <v>36</v>
      </c>
    </row>
    <row r="1390" spans="1:16">
      <c r="A1390">
        <v>1389</v>
      </c>
      <c r="B1390" t="s">
        <v>1449</v>
      </c>
      <c r="C1390">
        <v>88</v>
      </c>
      <c r="D1390">
        <v>83</v>
      </c>
      <c r="E1390">
        <v>67.604767092092899</v>
      </c>
      <c r="F1390">
        <v>1.0588235294117601</v>
      </c>
      <c r="G1390">
        <v>3589.5873266540598</v>
      </c>
      <c r="H1390">
        <v>777.67098208790196</v>
      </c>
      <c r="I1390">
        <v>0.64270024315446495</v>
      </c>
      <c r="J1390">
        <v>7.4586907190353796E-2</v>
      </c>
      <c r="K1390">
        <v>0.53984397702125797</v>
      </c>
      <c r="L1390" t="s">
        <v>93</v>
      </c>
      <c r="M1390" t="s">
        <v>34</v>
      </c>
      <c r="N1390" t="s">
        <v>35</v>
      </c>
      <c r="O1390">
        <v>0.74580999644732404</v>
      </c>
      <c r="P1390" t="s">
        <v>36</v>
      </c>
    </row>
    <row r="1391" spans="1:16">
      <c r="A1391">
        <v>1390</v>
      </c>
      <c r="B1391" t="s">
        <v>1450</v>
      </c>
      <c r="C1391">
        <v>78</v>
      </c>
      <c r="D1391">
        <v>58</v>
      </c>
      <c r="E1391">
        <v>54.0739454054034</v>
      </c>
      <c r="F1391">
        <v>1.3490566037735801</v>
      </c>
      <c r="G1391">
        <v>2296.4976102079399</v>
      </c>
      <c r="H1391">
        <v>572.404659191733</v>
      </c>
      <c r="I1391">
        <v>0.65189356694331702</v>
      </c>
      <c r="J1391">
        <v>8.8078425309660202E-2</v>
      </c>
      <c r="K1391">
        <v>0.5878481205296</v>
      </c>
      <c r="L1391" t="s">
        <v>55</v>
      </c>
      <c r="M1391" t="s">
        <v>34</v>
      </c>
      <c r="N1391" t="s">
        <v>35</v>
      </c>
      <c r="O1391">
        <v>0.81582893552770597</v>
      </c>
      <c r="P1391" t="s">
        <v>36</v>
      </c>
    </row>
    <row r="1392" spans="1:16">
      <c r="A1392">
        <v>1391</v>
      </c>
      <c r="B1392" t="s">
        <v>1451</v>
      </c>
      <c r="C1392">
        <v>64</v>
      </c>
      <c r="D1392">
        <v>59</v>
      </c>
      <c r="E1392">
        <v>56.4924043200364</v>
      </c>
      <c r="F1392">
        <v>1.0833333333333299</v>
      </c>
      <c r="G1392">
        <v>2506.5132158790202</v>
      </c>
      <c r="H1392">
        <v>265.92439283516097</v>
      </c>
      <c r="I1392">
        <v>0.67859339856977796</v>
      </c>
      <c r="J1392">
        <v>0.445413637745251</v>
      </c>
      <c r="K1392">
        <v>0.86655362006063397</v>
      </c>
      <c r="L1392" t="s">
        <v>44</v>
      </c>
      <c r="M1392" t="s">
        <v>34</v>
      </c>
      <c r="N1392" t="s">
        <v>35</v>
      </c>
      <c r="O1392">
        <v>0.824279474006958</v>
      </c>
      <c r="P1392" t="s">
        <v>36</v>
      </c>
    </row>
    <row r="1393" spans="1:16">
      <c r="A1393">
        <v>1392</v>
      </c>
      <c r="B1393" t="s">
        <v>1452</v>
      </c>
      <c r="C1393">
        <v>159</v>
      </c>
      <c r="D1393">
        <v>75</v>
      </c>
      <c r="E1393">
        <v>77.121424620342495</v>
      </c>
      <c r="F1393">
        <v>2.1244961979338002</v>
      </c>
      <c r="G1393">
        <v>4671.3237584120998</v>
      </c>
      <c r="H1393">
        <v>599.96448901642896</v>
      </c>
      <c r="I1393">
        <v>0.61557885157461301</v>
      </c>
      <c r="J1393">
        <v>0.16307926313405699</v>
      </c>
      <c r="K1393">
        <v>0.51814300080782105</v>
      </c>
      <c r="L1393" t="s">
        <v>93</v>
      </c>
      <c r="M1393" t="s">
        <v>34</v>
      </c>
      <c r="N1393" t="s">
        <v>35</v>
      </c>
      <c r="O1393">
        <v>0.75250871914180995</v>
      </c>
      <c r="P1393" t="s">
        <v>36</v>
      </c>
    </row>
    <row r="1394" spans="1:16">
      <c r="A1394">
        <v>1393</v>
      </c>
      <c r="B1394" t="s">
        <v>1453</v>
      </c>
      <c r="C1394">
        <v>79</v>
      </c>
      <c r="D1394">
        <v>49</v>
      </c>
      <c r="E1394">
        <v>50.259464957559402</v>
      </c>
      <c r="F1394">
        <v>1.6</v>
      </c>
      <c r="G1394">
        <v>1983.9266132325099</v>
      </c>
      <c r="H1394">
        <v>340.41603650030902</v>
      </c>
      <c r="I1394">
        <v>0.82851344925144998</v>
      </c>
      <c r="J1394">
        <v>0.215137167082051</v>
      </c>
      <c r="K1394">
        <v>0.68992608673179301</v>
      </c>
      <c r="L1394" t="s">
        <v>41</v>
      </c>
      <c r="M1394" t="s">
        <v>34</v>
      </c>
      <c r="N1394" t="s">
        <v>35</v>
      </c>
      <c r="O1394">
        <v>0.68542525652276798</v>
      </c>
      <c r="P1394" t="s">
        <v>36</v>
      </c>
    </row>
    <row r="1395" spans="1:16">
      <c r="A1395">
        <v>1394</v>
      </c>
      <c r="B1395" t="s">
        <v>1454</v>
      </c>
      <c r="C1395">
        <v>63</v>
      </c>
      <c r="D1395">
        <v>53</v>
      </c>
      <c r="E1395">
        <v>51.0236626607198</v>
      </c>
      <c r="F1395">
        <v>1.18367346938776</v>
      </c>
      <c r="G1395">
        <v>2044.7166930056701</v>
      </c>
      <c r="H1395">
        <v>225.82019216319799</v>
      </c>
      <c r="I1395">
        <v>0.61012761267652404</v>
      </c>
      <c r="J1395">
        <v>0.50386879307802102</v>
      </c>
      <c r="K1395">
        <v>0.83466812280063096</v>
      </c>
      <c r="L1395" t="s">
        <v>41</v>
      </c>
      <c r="M1395" t="s">
        <v>34</v>
      </c>
      <c r="N1395" t="s">
        <v>35</v>
      </c>
      <c r="O1395">
        <v>0.72795179927048703</v>
      </c>
      <c r="P1395" t="s">
        <v>36</v>
      </c>
    </row>
    <row r="1396" spans="1:16">
      <c r="A1396">
        <v>1395</v>
      </c>
      <c r="B1396" t="s">
        <v>1455</v>
      </c>
      <c r="C1396">
        <v>54</v>
      </c>
      <c r="D1396">
        <v>102</v>
      </c>
      <c r="E1396">
        <v>62.112036926121498</v>
      </c>
      <c r="F1396">
        <v>0.52941176470588203</v>
      </c>
      <c r="G1396">
        <v>3029.99160453686</v>
      </c>
      <c r="H1396">
        <v>345.64351237566598</v>
      </c>
      <c r="I1396">
        <v>0.798557462092089</v>
      </c>
      <c r="J1396">
        <v>0.31870910427642601</v>
      </c>
      <c r="K1396">
        <v>0.73389012887896898</v>
      </c>
      <c r="L1396" t="s">
        <v>111</v>
      </c>
      <c r="M1396" t="s">
        <v>34</v>
      </c>
      <c r="N1396" t="s">
        <v>35</v>
      </c>
      <c r="O1396">
        <v>0.70050134836733902</v>
      </c>
      <c r="P1396" t="s">
        <v>36</v>
      </c>
    </row>
    <row r="1397" spans="1:16">
      <c r="A1397">
        <v>1396</v>
      </c>
      <c r="B1397" t="s">
        <v>1456</v>
      </c>
      <c r="C1397">
        <v>59</v>
      </c>
      <c r="D1397">
        <v>68</v>
      </c>
      <c r="E1397">
        <v>50.016012313017001</v>
      </c>
      <c r="F1397">
        <v>0.86797668906134695</v>
      </c>
      <c r="G1397">
        <v>1964.75321398866</v>
      </c>
      <c r="H1397">
        <v>449.140133794598</v>
      </c>
      <c r="I1397">
        <v>0.65134604489369097</v>
      </c>
      <c r="J1397">
        <v>0.122392313443265</v>
      </c>
      <c r="K1397">
        <v>0.60396582446200897</v>
      </c>
      <c r="L1397" t="s">
        <v>41</v>
      </c>
      <c r="M1397" t="s">
        <v>34</v>
      </c>
      <c r="N1397" t="s">
        <v>35</v>
      </c>
      <c r="O1397">
        <v>0.73623167741305495</v>
      </c>
      <c r="P1397" t="s">
        <v>36</v>
      </c>
    </row>
    <row r="1398" spans="1:16">
      <c r="A1398">
        <v>1397</v>
      </c>
      <c r="B1398" t="s">
        <v>1457</v>
      </c>
      <c r="C1398">
        <v>83</v>
      </c>
      <c r="D1398">
        <v>83</v>
      </c>
      <c r="E1398">
        <v>62.484155063992702</v>
      </c>
      <c r="F1398">
        <v>1</v>
      </c>
      <c r="G1398">
        <v>3066.4061999999999</v>
      </c>
      <c r="H1398">
        <v>686.33904411450703</v>
      </c>
      <c r="I1398">
        <v>0.648093558702454</v>
      </c>
      <c r="J1398">
        <v>8.18016638493934E-2</v>
      </c>
      <c r="K1398">
        <v>0.56405839895013099</v>
      </c>
      <c r="L1398" t="s">
        <v>507</v>
      </c>
      <c r="M1398" t="s">
        <v>34</v>
      </c>
      <c r="N1398" t="s">
        <v>35</v>
      </c>
      <c r="O1398">
        <v>0.67845876124900595</v>
      </c>
      <c r="P1398" t="s">
        <v>36</v>
      </c>
    </row>
    <row r="1399" spans="1:16">
      <c r="A1399">
        <v>1398</v>
      </c>
      <c r="B1399" t="s">
        <v>1458</v>
      </c>
      <c r="C1399">
        <v>115</v>
      </c>
      <c r="D1399">
        <v>87</v>
      </c>
      <c r="E1399">
        <v>81.074651708751006</v>
      </c>
      <c r="F1399">
        <v>1.3272729246694599</v>
      </c>
      <c r="G1399">
        <v>5162.5</v>
      </c>
      <c r="H1399">
        <v>467.48736917972599</v>
      </c>
      <c r="I1399">
        <v>0.76623964083184304</v>
      </c>
      <c r="J1399">
        <v>0.29684529240339202</v>
      </c>
      <c r="K1399">
        <v>0.63931888544891602</v>
      </c>
      <c r="L1399" t="s">
        <v>44</v>
      </c>
      <c r="M1399" t="s">
        <v>34</v>
      </c>
      <c r="N1399" t="s">
        <v>35</v>
      </c>
      <c r="O1399">
        <v>0.84031669961372502</v>
      </c>
      <c r="P1399" t="s">
        <v>36</v>
      </c>
    </row>
    <row r="1400" spans="1:16">
      <c r="A1400">
        <v>1399</v>
      </c>
      <c r="B1400" t="s">
        <v>1459</v>
      </c>
      <c r="C1400">
        <v>81</v>
      </c>
      <c r="D1400">
        <v>148</v>
      </c>
      <c r="E1400">
        <v>76.338358074703194</v>
      </c>
      <c r="F1400">
        <v>0.55041734018258304</v>
      </c>
      <c r="G1400">
        <v>4576.9430722117204</v>
      </c>
      <c r="H1400">
        <v>850.54691644316097</v>
      </c>
      <c r="I1400">
        <v>0.83707209273487404</v>
      </c>
      <c r="J1400">
        <v>7.9503971896199094E-2</v>
      </c>
      <c r="K1400">
        <v>0.52906107722704199</v>
      </c>
      <c r="L1400" t="s">
        <v>44</v>
      </c>
      <c r="M1400" t="s">
        <v>34</v>
      </c>
      <c r="N1400" t="s">
        <v>35</v>
      </c>
      <c r="O1400">
        <v>0.78135455971859502</v>
      </c>
      <c r="P1400" t="s">
        <v>36</v>
      </c>
    </row>
    <row r="1401" spans="1:16">
      <c r="A1401">
        <v>1400</v>
      </c>
      <c r="B1401" t="s">
        <v>1460</v>
      </c>
      <c r="C1401">
        <v>39</v>
      </c>
      <c r="D1401">
        <v>97</v>
      </c>
      <c r="E1401">
        <v>50.272641843296903</v>
      </c>
      <c r="F1401">
        <v>0.39655464338535501</v>
      </c>
      <c r="G1401">
        <v>1984.96703024575</v>
      </c>
      <c r="H1401">
        <v>460.76073823586802</v>
      </c>
      <c r="I1401">
        <v>0.89983409129583103</v>
      </c>
      <c r="J1401">
        <v>0.117493064339696</v>
      </c>
      <c r="K1401">
        <v>0.65814113936526697</v>
      </c>
      <c r="L1401" t="s">
        <v>41</v>
      </c>
      <c r="M1401" t="s">
        <v>34</v>
      </c>
      <c r="N1401" t="s">
        <v>35</v>
      </c>
      <c r="O1401">
        <v>0.78692740060701805</v>
      </c>
      <c r="P1401" t="s">
        <v>36</v>
      </c>
    </row>
    <row r="1402" spans="1:16">
      <c r="A1402">
        <v>1401</v>
      </c>
      <c r="B1402" t="s">
        <v>1461</v>
      </c>
      <c r="C1402">
        <v>107</v>
      </c>
      <c r="D1402">
        <v>107</v>
      </c>
      <c r="E1402">
        <v>86.747065945136796</v>
      </c>
      <c r="F1402">
        <v>1</v>
      </c>
      <c r="G1402">
        <v>5910.1631591682399</v>
      </c>
      <c r="H1402">
        <v>1096.3464153795701</v>
      </c>
      <c r="I1402">
        <v>0.67960138578025697</v>
      </c>
      <c r="J1402">
        <v>6.1789365062412498E-2</v>
      </c>
      <c r="K1402">
        <v>0.60388476316309003</v>
      </c>
      <c r="L1402" t="s">
        <v>55</v>
      </c>
      <c r="M1402" t="s">
        <v>34</v>
      </c>
      <c r="N1402" t="s">
        <v>35</v>
      </c>
      <c r="O1402">
        <v>0.71493518045718596</v>
      </c>
      <c r="P1402" t="s">
        <v>36</v>
      </c>
    </row>
    <row r="1403" spans="1:16">
      <c r="A1403">
        <v>1402</v>
      </c>
      <c r="B1403" t="s">
        <v>1462</v>
      </c>
      <c r="C1403">
        <v>83</v>
      </c>
      <c r="D1403">
        <v>99</v>
      </c>
      <c r="E1403">
        <v>74.115806436277893</v>
      </c>
      <c r="F1403">
        <v>0.83268481020055696</v>
      </c>
      <c r="G1403">
        <v>4314.3120918714603</v>
      </c>
      <c r="H1403">
        <v>586.58031136564603</v>
      </c>
      <c r="I1403">
        <v>0.68440788822573795</v>
      </c>
      <c r="J1403">
        <v>0.157567432620843</v>
      </c>
      <c r="K1403">
        <v>0.65925505337269996</v>
      </c>
      <c r="L1403" t="s">
        <v>41</v>
      </c>
      <c r="M1403" t="s">
        <v>34</v>
      </c>
      <c r="N1403" t="s">
        <v>35</v>
      </c>
      <c r="O1403">
        <v>0.72648570291664905</v>
      </c>
      <c r="P1403" t="s">
        <v>36</v>
      </c>
    </row>
    <row r="1404" spans="1:16">
      <c r="A1404">
        <v>1403</v>
      </c>
      <c r="B1404" t="s">
        <v>1463</v>
      </c>
      <c r="C1404">
        <v>87</v>
      </c>
      <c r="D1404">
        <v>65</v>
      </c>
      <c r="E1404">
        <v>61.809667876588399</v>
      </c>
      <c r="F1404">
        <v>1.3357645008287999</v>
      </c>
      <c r="G1404">
        <v>3000.5626661625702</v>
      </c>
      <c r="H1404">
        <v>439.45851263398703</v>
      </c>
      <c r="I1404">
        <v>0.51629992824048498</v>
      </c>
      <c r="J1404">
        <v>0.19524359801725</v>
      </c>
      <c r="K1404">
        <v>0.68764902241297099</v>
      </c>
      <c r="L1404" t="s">
        <v>134</v>
      </c>
      <c r="M1404" t="s">
        <v>34</v>
      </c>
      <c r="N1404" t="s">
        <v>35</v>
      </c>
      <c r="O1404">
        <v>0.67079549826900398</v>
      </c>
      <c r="P1404" t="s">
        <v>36</v>
      </c>
    </row>
    <row r="1405" spans="1:16">
      <c r="A1405">
        <v>1404</v>
      </c>
      <c r="B1405" t="s">
        <v>1464</v>
      </c>
      <c r="C1405">
        <v>83</v>
      </c>
      <c r="D1405">
        <v>103</v>
      </c>
      <c r="E1405">
        <v>77.425101659784204</v>
      </c>
      <c r="F1405">
        <v>0.80851063829787195</v>
      </c>
      <c r="G1405">
        <v>4708.18424688091</v>
      </c>
      <c r="H1405">
        <v>1007.79811618069</v>
      </c>
      <c r="I1405">
        <v>0.68407307327248301</v>
      </c>
      <c r="J1405">
        <v>5.82527227828347E-2</v>
      </c>
      <c r="K1405">
        <v>0.57042786141323898</v>
      </c>
      <c r="L1405" t="s">
        <v>33</v>
      </c>
      <c r="M1405" t="s">
        <v>34</v>
      </c>
      <c r="N1405" t="s">
        <v>35</v>
      </c>
      <c r="O1405">
        <v>0.93193121381696198</v>
      </c>
      <c r="P1405" t="s">
        <v>36</v>
      </c>
    </row>
    <row r="1406" spans="1:16">
      <c r="A1406">
        <v>1405</v>
      </c>
      <c r="B1406" t="s">
        <v>1465</v>
      </c>
      <c r="C1406">
        <v>107</v>
      </c>
      <c r="D1406">
        <v>82</v>
      </c>
      <c r="E1406">
        <v>73.220560526952198</v>
      </c>
      <c r="F1406">
        <v>1.3046357615894</v>
      </c>
      <c r="G1406">
        <v>4210.7162835538802</v>
      </c>
      <c r="H1406">
        <v>700.45989908757394</v>
      </c>
      <c r="I1406">
        <v>0.69239139115928705</v>
      </c>
      <c r="J1406">
        <v>0.10784481986356199</v>
      </c>
      <c r="K1406">
        <v>0.66585188144875096</v>
      </c>
      <c r="L1406" t="s">
        <v>77</v>
      </c>
      <c r="M1406" t="s">
        <v>34</v>
      </c>
      <c r="N1406" t="s">
        <v>35</v>
      </c>
      <c r="O1406">
        <v>0.812585449364009</v>
      </c>
      <c r="P1406" t="s">
        <v>36</v>
      </c>
    </row>
    <row r="1407" spans="1:16">
      <c r="A1407">
        <v>1406</v>
      </c>
      <c r="B1407" t="s">
        <v>1466</v>
      </c>
      <c r="C1407">
        <v>112</v>
      </c>
      <c r="D1407">
        <v>88</v>
      </c>
      <c r="E1407">
        <v>81.0014784886922</v>
      </c>
      <c r="F1407">
        <v>1.2795031055900601</v>
      </c>
      <c r="G1407">
        <v>5153.1854665406399</v>
      </c>
      <c r="H1407">
        <v>721.79422440912401</v>
      </c>
      <c r="I1407">
        <v>0.65930542013231097</v>
      </c>
      <c r="J1407">
        <v>0.124296480621614</v>
      </c>
      <c r="K1407">
        <v>0.62127728201268695</v>
      </c>
      <c r="L1407" t="s">
        <v>41</v>
      </c>
      <c r="M1407" t="s">
        <v>34</v>
      </c>
      <c r="N1407" t="s">
        <v>35</v>
      </c>
      <c r="O1407">
        <v>0.79694454691276295</v>
      </c>
      <c r="P1407" t="s">
        <v>36</v>
      </c>
    </row>
    <row r="1408" spans="1:16">
      <c r="A1408">
        <v>1407</v>
      </c>
      <c r="B1408" t="s">
        <v>1467</v>
      </c>
      <c r="C1408">
        <v>73</v>
      </c>
      <c r="D1408">
        <v>59</v>
      </c>
      <c r="E1408">
        <v>61.634903714758799</v>
      </c>
      <c r="F1408">
        <v>1.24074074074074</v>
      </c>
      <c r="G1408">
        <v>2983.61873194707</v>
      </c>
      <c r="H1408">
        <v>255.20713409278699</v>
      </c>
      <c r="I1408">
        <v>0.69744043664608601</v>
      </c>
      <c r="J1408">
        <v>0.57566200773460496</v>
      </c>
      <c r="K1408">
        <v>0.89178143047534397</v>
      </c>
      <c r="L1408" t="s">
        <v>111</v>
      </c>
      <c r="M1408" t="s">
        <v>34</v>
      </c>
      <c r="N1408" t="s">
        <v>35</v>
      </c>
      <c r="O1408">
        <v>0.69728488237473596</v>
      </c>
      <c r="P1408" t="s">
        <v>36</v>
      </c>
    </row>
    <row r="1409" spans="1:16">
      <c r="A1409">
        <v>1408</v>
      </c>
      <c r="B1409" t="s">
        <v>1468</v>
      </c>
      <c r="C1409">
        <v>48</v>
      </c>
      <c r="D1409">
        <v>73</v>
      </c>
      <c r="E1409">
        <v>56.6663304286878</v>
      </c>
      <c r="F1409">
        <v>0.65448499334496002</v>
      </c>
      <c r="G1409">
        <v>2521.9708400756099</v>
      </c>
      <c r="H1409">
        <v>262.840177571048</v>
      </c>
      <c r="I1409">
        <v>0.73271480988135596</v>
      </c>
      <c r="J1409">
        <v>0.45873980007662102</v>
      </c>
      <c r="K1409">
        <v>0.865979381443299</v>
      </c>
      <c r="L1409" t="s">
        <v>111</v>
      </c>
      <c r="M1409" t="s">
        <v>34</v>
      </c>
      <c r="N1409" t="s">
        <v>35</v>
      </c>
      <c r="O1409">
        <v>0.79777992444410095</v>
      </c>
      <c r="P1409" t="s">
        <v>36</v>
      </c>
    </row>
    <row r="1410" spans="1:16">
      <c r="A1410">
        <v>1409</v>
      </c>
      <c r="B1410" t="s">
        <v>1469</v>
      </c>
      <c r="C1410">
        <v>57</v>
      </c>
      <c r="D1410">
        <v>88</v>
      </c>
      <c r="E1410">
        <v>57.211403280678297</v>
      </c>
      <c r="F1410">
        <v>0.64802807157115805</v>
      </c>
      <c r="G1410">
        <v>2570.72180869565</v>
      </c>
      <c r="H1410">
        <v>431.07711282087399</v>
      </c>
      <c r="I1410">
        <v>0.71049356139709197</v>
      </c>
      <c r="J1410">
        <v>0.173842122174795</v>
      </c>
      <c r="K1410">
        <v>0.62099669682608105</v>
      </c>
      <c r="L1410" t="s">
        <v>77</v>
      </c>
      <c r="M1410" t="s">
        <v>34</v>
      </c>
      <c r="N1410" t="s">
        <v>35</v>
      </c>
      <c r="O1410">
        <v>0.68576026339042295</v>
      </c>
      <c r="P1410" t="s">
        <v>36</v>
      </c>
    </row>
    <row r="1411" spans="1:16">
      <c r="A1411">
        <v>1410</v>
      </c>
      <c r="B1411" t="s">
        <v>1470</v>
      </c>
      <c r="C1411">
        <v>161</v>
      </c>
      <c r="D1411">
        <v>88</v>
      </c>
      <c r="E1411">
        <v>88.090316441381901</v>
      </c>
      <c r="F1411">
        <v>1.83850931677019</v>
      </c>
      <c r="G1411">
        <v>6094.61423251418</v>
      </c>
      <c r="H1411">
        <v>1566.79817701454</v>
      </c>
      <c r="I1411">
        <v>0.65946372394359298</v>
      </c>
      <c r="J1411">
        <v>3.11982310735851E-2</v>
      </c>
      <c r="K1411">
        <v>0.45951185620153301</v>
      </c>
      <c r="L1411" t="s">
        <v>38</v>
      </c>
      <c r="M1411" t="s">
        <v>34</v>
      </c>
      <c r="N1411" t="s">
        <v>35</v>
      </c>
      <c r="O1411">
        <v>0.68325485385475904</v>
      </c>
      <c r="P1411" t="s">
        <v>36</v>
      </c>
    </row>
    <row r="1412" spans="1:16">
      <c r="A1412">
        <v>1411</v>
      </c>
      <c r="B1412" t="s">
        <v>1471</v>
      </c>
      <c r="C1412">
        <v>88</v>
      </c>
      <c r="D1412">
        <v>103</v>
      </c>
      <c r="E1412">
        <v>75.174267934350198</v>
      </c>
      <c r="F1412">
        <v>0.85185185185185197</v>
      </c>
      <c r="G1412">
        <v>4438.4189784499104</v>
      </c>
      <c r="H1412">
        <v>633.60129890068697</v>
      </c>
      <c r="I1412">
        <v>0.60276904995566905</v>
      </c>
      <c r="J1412">
        <v>0.138933201235133</v>
      </c>
      <c r="K1412">
        <v>0.65537144738286002</v>
      </c>
      <c r="L1412" t="s">
        <v>41</v>
      </c>
      <c r="M1412" t="s">
        <v>34</v>
      </c>
      <c r="N1412" t="s">
        <v>35</v>
      </c>
      <c r="O1412">
        <v>0.72302383555953698</v>
      </c>
      <c r="P1412" t="s">
        <v>36</v>
      </c>
    </row>
    <row r="1413" spans="1:16">
      <c r="A1413">
        <v>1412</v>
      </c>
      <c r="B1413" t="s">
        <v>1472</v>
      </c>
      <c r="C1413">
        <v>119</v>
      </c>
      <c r="D1413">
        <v>124</v>
      </c>
      <c r="E1413">
        <v>95.420344606782706</v>
      </c>
      <c r="F1413">
        <v>0.95784121275578404</v>
      </c>
      <c r="G1413">
        <v>7151.0833939508502</v>
      </c>
      <c r="H1413">
        <v>569.87069271015105</v>
      </c>
      <c r="I1413">
        <v>0.53961857160631299</v>
      </c>
      <c r="J1413">
        <v>0.27671268051083198</v>
      </c>
      <c r="K1413">
        <v>0.66806909383765201</v>
      </c>
      <c r="L1413" t="s">
        <v>111</v>
      </c>
      <c r="M1413" t="s">
        <v>34</v>
      </c>
      <c r="N1413" t="s">
        <v>35</v>
      </c>
      <c r="O1413">
        <v>0.83697751864733705</v>
      </c>
      <c r="P1413" t="s">
        <v>36</v>
      </c>
    </row>
    <row r="1414" spans="1:16">
      <c r="A1414">
        <v>1413</v>
      </c>
      <c r="B1414" t="s">
        <v>1473</v>
      </c>
      <c r="C1414">
        <v>44</v>
      </c>
      <c r="D1414">
        <v>87</v>
      </c>
      <c r="E1414">
        <v>55.794669978572102</v>
      </c>
      <c r="F1414">
        <v>0.5</v>
      </c>
      <c r="G1414">
        <v>2444.97998109641</v>
      </c>
      <c r="H1414">
        <v>409.30051688837</v>
      </c>
      <c r="I1414">
        <v>0.73353151627079805</v>
      </c>
      <c r="J1414">
        <v>0.18340052958658301</v>
      </c>
      <c r="K1414">
        <v>0.71221370740788803</v>
      </c>
      <c r="L1414" t="s">
        <v>151</v>
      </c>
      <c r="M1414" t="s">
        <v>34</v>
      </c>
      <c r="N1414" t="s">
        <v>35</v>
      </c>
      <c r="O1414">
        <v>0.83875355941211305</v>
      </c>
      <c r="P1414" t="s">
        <v>36</v>
      </c>
    </row>
    <row r="1415" spans="1:16">
      <c r="A1415">
        <v>1414</v>
      </c>
      <c r="B1415" t="s">
        <v>1474</v>
      </c>
      <c r="C1415">
        <v>125</v>
      </c>
      <c r="D1415">
        <v>206</v>
      </c>
      <c r="E1415">
        <v>103.769496959533</v>
      </c>
      <c r="F1415">
        <v>0.61007957559681703</v>
      </c>
      <c r="G1415">
        <v>8457.25263856333</v>
      </c>
      <c r="H1415">
        <v>1193.7566545004399</v>
      </c>
      <c r="I1415">
        <v>0.58831171688248596</v>
      </c>
      <c r="J1415">
        <v>7.4577454731283396E-2</v>
      </c>
      <c r="K1415">
        <v>0.44189803129732502</v>
      </c>
      <c r="L1415" t="s">
        <v>74</v>
      </c>
      <c r="M1415" t="s">
        <v>34</v>
      </c>
      <c r="N1415" t="s">
        <v>35</v>
      </c>
      <c r="O1415">
        <v>0.65536032140661804</v>
      </c>
      <c r="P1415" t="s">
        <v>36</v>
      </c>
    </row>
    <row r="1416" spans="1:16">
      <c r="A1416">
        <v>1415</v>
      </c>
      <c r="B1416" t="s">
        <v>1475</v>
      </c>
      <c r="C1416">
        <v>168</v>
      </c>
      <c r="D1416">
        <v>68</v>
      </c>
      <c r="E1416">
        <v>91.128237036468803</v>
      </c>
      <c r="F1416">
        <v>2.4747426596990301</v>
      </c>
      <c r="G1416">
        <v>6522.22562495274</v>
      </c>
      <c r="H1416">
        <v>508.67405300119702</v>
      </c>
      <c r="I1416">
        <v>0.79190211508108199</v>
      </c>
      <c r="J1416">
        <v>0.31675721211763502</v>
      </c>
      <c r="K1416">
        <v>0.72379098766246597</v>
      </c>
      <c r="L1416" t="s">
        <v>55</v>
      </c>
      <c r="M1416" t="s">
        <v>34</v>
      </c>
      <c r="N1416" t="s">
        <v>35</v>
      </c>
      <c r="O1416">
        <v>0.78174311342055003</v>
      </c>
      <c r="P1416" t="s">
        <v>36</v>
      </c>
    </row>
    <row r="1417" spans="1:16">
      <c r="A1417">
        <v>1416</v>
      </c>
      <c r="B1417" t="s">
        <v>1476</v>
      </c>
      <c r="C1417">
        <v>65</v>
      </c>
      <c r="D1417">
        <v>84</v>
      </c>
      <c r="E1417">
        <v>56.2355544728943</v>
      </c>
      <c r="F1417">
        <v>0.77160791350902402</v>
      </c>
      <c r="G1417">
        <v>2483.7726725897901</v>
      </c>
      <c r="H1417">
        <v>518.63127639615004</v>
      </c>
      <c r="I1417">
        <v>0.691183224842431</v>
      </c>
      <c r="J1417">
        <v>0.116039086507379</v>
      </c>
      <c r="K1417">
        <v>0.59345147199829495</v>
      </c>
      <c r="L1417" t="s">
        <v>44</v>
      </c>
      <c r="M1417" t="s">
        <v>34</v>
      </c>
      <c r="N1417" t="s">
        <v>35</v>
      </c>
      <c r="O1417">
        <v>0.74146980016640196</v>
      </c>
      <c r="P1417" t="s">
        <v>36</v>
      </c>
    </row>
    <row r="1418" spans="1:16">
      <c r="A1418">
        <v>1417</v>
      </c>
      <c r="B1418" t="s">
        <v>1477</v>
      </c>
      <c r="C1418">
        <v>47</v>
      </c>
      <c r="D1418">
        <v>90</v>
      </c>
      <c r="E1418">
        <v>51.986319496243098</v>
      </c>
      <c r="F1418">
        <v>0.52999341554155099</v>
      </c>
      <c r="G1418">
        <v>2122.5993379962201</v>
      </c>
      <c r="H1418">
        <v>349.19431196202402</v>
      </c>
      <c r="I1418">
        <v>0.88456409686204096</v>
      </c>
      <c r="J1418">
        <v>0.21874773595566199</v>
      </c>
      <c r="K1418">
        <v>0.72481348018068303</v>
      </c>
      <c r="L1418" t="s">
        <v>44</v>
      </c>
      <c r="M1418" t="s">
        <v>34</v>
      </c>
      <c r="N1418" t="s">
        <v>35</v>
      </c>
      <c r="O1418">
        <v>0.79656882560456199</v>
      </c>
      <c r="P1418" t="s">
        <v>36</v>
      </c>
    </row>
    <row r="1419" spans="1:16">
      <c r="A1419">
        <v>1418</v>
      </c>
      <c r="B1419" t="s">
        <v>1478</v>
      </c>
      <c r="C1419">
        <v>63</v>
      </c>
      <c r="D1419">
        <v>93</v>
      </c>
      <c r="E1419">
        <v>59.5882870573746</v>
      </c>
      <c r="F1419">
        <v>0.67836257309941494</v>
      </c>
      <c r="G1419">
        <v>2788.76348846881</v>
      </c>
      <c r="H1419">
        <v>520.51546247596298</v>
      </c>
      <c r="I1419">
        <v>0.59244428405675098</v>
      </c>
      <c r="J1419">
        <v>0.129346379626678</v>
      </c>
      <c r="K1419">
        <v>0.59176207146686899</v>
      </c>
      <c r="L1419" t="s">
        <v>77</v>
      </c>
      <c r="M1419" t="s">
        <v>34</v>
      </c>
      <c r="N1419" t="s">
        <v>35</v>
      </c>
      <c r="O1419">
        <v>0.77522482081051403</v>
      </c>
      <c r="P1419" t="s">
        <v>36</v>
      </c>
    </row>
    <row r="1420" spans="1:16">
      <c r="A1420">
        <v>1419</v>
      </c>
      <c r="B1420" t="s">
        <v>1479</v>
      </c>
      <c r="C1420">
        <v>63</v>
      </c>
      <c r="D1420">
        <v>55</v>
      </c>
      <c r="E1420">
        <v>51.849630659985699</v>
      </c>
      <c r="F1420">
        <v>1.13235291683102</v>
      </c>
      <c r="G1420">
        <v>2111.45201285444</v>
      </c>
      <c r="H1420">
        <v>277.09332442698297</v>
      </c>
      <c r="I1420">
        <v>0.69442318783957202</v>
      </c>
      <c r="J1420">
        <v>0.34557232376753999</v>
      </c>
      <c r="K1420">
        <v>0.79376431804212999</v>
      </c>
      <c r="L1420" t="s">
        <v>106</v>
      </c>
      <c r="M1420" t="s">
        <v>34</v>
      </c>
      <c r="N1420" t="s">
        <v>35</v>
      </c>
      <c r="O1420">
        <v>0.69453320359195503</v>
      </c>
      <c r="P1420" t="s">
        <v>36</v>
      </c>
    </row>
    <row r="1421" spans="1:16">
      <c r="A1421">
        <v>1420</v>
      </c>
      <c r="B1421" t="s">
        <v>1480</v>
      </c>
      <c r="C1421">
        <v>104</v>
      </c>
      <c r="D1421">
        <v>156</v>
      </c>
      <c r="E1421">
        <v>103.09803215026101</v>
      </c>
      <c r="F1421">
        <v>0.66202090592334495</v>
      </c>
      <c r="G1421">
        <v>8348.1574831758007</v>
      </c>
      <c r="H1421">
        <v>902.78987061925602</v>
      </c>
      <c r="I1421">
        <v>0.616046115446931</v>
      </c>
      <c r="J1421">
        <v>0.128714401603232</v>
      </c>
      <c r="K1421">
        <v>0.59908910553149697</v>
      </c>
      <c r="L1421" t="s">
        <v>41</v>
      </c>
      <c r="M1421" t="s">
        <v>34</v>
      </c>
      <c r="N1421" t="s">
        <v>35</v>
      </c>
      <c r="O1421">
        <v>0.78792496341837504</v>
      </c>
      <c r="P1421" t="s">
        <v>36</v>
      </c>
    </row>
    <row r="1422" spans="1:16">
      <c r="A1422">
        <v>1421</v>
      </c>
      <c r="B1422" t="s">
        <v>1481</v>
      </c>
      <c r="C1422">
        <v>69</v>
      </c>
      <c r="D1422">
        <v>63</v>
      </c>
      <c r="E1422">
        <v>61.436544709182002</v>
      </c>
      <c r="F1422">
        <v>1.08620689655172</v>
      </c>
      <c r="G1422">
        <v>2964.4453327032102</v>
      </c>
      <c r="H1422">
        <v>264.51457708597201</v>
      </c>
      <c r="I1422">
        <v>0.70464615121262397</v>
      </c>
      <c r="J1422">
        <v>0.53241966641493998</v>
      </c>
      <c r="K1422">
        <v>0.88232691882326897</v>
      </c>
      <c r="L1422" t="s">
        <v>41</v>
      </c>
      <c r="M1422" t="s">
        <v>34</v>
      </c>
      <c r="N1422" t="s">
        <v>35</v>
      </c>
      <c r="O1422">
        <v>0.69268386850863894</v>
      </c>
      <c r="P1422" t="s">
        <v>36</v>
      </c>
    </row>
    <row r="1423" spans="1:16">
      <c r="A1423">
        <v>1422</v>
      </c>
      <c r="B1423" t="s">
        <v>1482</v>
      </c>
      <c r="C1423">
        <v>103</v>
      </c>
      <c r="D1423">
        <v>83</v>
      </c>
      <c r="E1423">
        <v>83.859729677678402</v>
      </c>
      <c r="F1423">
        <v>1.23529411764706</v>
      </c>
      <c r="G1423">
        <v>5523.2766612476398</v>
      </c>
      <c r="H1423">
        <v>643.62499850905499</v>
      </c>
      <c r="I1423">
        <v>0.54770171210127805</v>
      </c>
      <c r="J1423">
        <v>0.16754861954147901</v>
      </c>
      <c r="K1423">
        <v>0.79621614672608798</v>
      </c>
      <c r="L1423" t="s">
        <v>41</v>
      </c>
      <c r="M1423" t="s">
        <v>34</v>
      </c>
      <c r="N1423" t="s">
        <v>35</v>
      </c>
      <c r="O1423">
        <v>0.80641341893429797</v>
      </c>
      <c r="P1423" t="s">
        <v>36</v>
      </c>
    </row>
    <row r="1424" spans="1:16">
      <c r="A1424">
        <v>1423</v>
      </c>
      <c r="B1424" t="s">
        <v>1483</v>
      </c>
      <c r="C1424">
        <v>49</v>
      </c>
      <c r="D1424">
        <v>59</v>
      </c>
      <c r="E1424">
        <v>52.332808091855</v>
      </c>
      <c r="F1424">
        <v>0.83333333333333304</v>
      </c>
      <c r="G1424">
        <v>2150.9878593572798</v>
      </c>
      <c r="H1424">
        <v>233.39843844061301</v>
      </c>
      <c r="I1424">
        <v>0.68891048386553999</v>
      </c>
      <c r="J1424">
        <v>0.496194482818413</v>
      </c>
      <c r="K1424">
        <v>0.895046075824108</v>
      </c>
      <c r="L1424" t="s">
        <v>44</v>
      </c>
      <c r="M1424" t="s">
        <v>34</v>
      </c>
      <c r="N1424" t="s">
        <v>35</v>
      </c>
      <c r="O1424">
        <v>0.738455877667757</v>
      </c>
      <c r="P1424" t="s">
        <v>36</v>
      </c>
    </row>
    <row r="1425" spans="1:16">
      <c r="A1425">
        <v>1424</v>
      </c>
      <c r="B1425" t="s">
        <v>1484</v>
      </c>
      <c r="C1425">
        <v>215</v>
      </c>
      <c r="D1425">
        <v>124</v>
      </c>
      <c r="E1425">
        <v>138.669918955627</v>
      </c>
      <c r="F1425">
        <v>1.73245614035088</v>
      </c>
      <c r="G1425">
        <v>15102.693364083199</v>
      </c>
      <c r="H1425">
        <v>1014.32030416924</v>
      </c>
      <c r="I1425">
        <v>0.73868408873286395</v>
      </c>
      <c r="J1425">
        <v>0.18446502316027799</v>
      </c>
      <c r="K1425">
        <v>0.68815776998198497</v>
      </c>
      <c r="L1425" t="s">
        <v>74</v>
      </c>
      <c r="M1425" t="s">
        <v>34</v>
      </c>
      <c r="N1425" t="s">
        <v>35</v>
      </c>
      <c r="O1425">
        <v>0.71315431339945701</v>
      </c>
      <c r="P1425" t="s">
        <v>36</v>
      </c>
    </row>
    <row r="1426" spans="1:16">
      <c r="A1426">
        <v>1425</v>
      </c>
      <c r="B1426" t="s">
        <v>1485</v>
      </c>
      <c r="C1426">
        <v>48</v>
      </c>
      <c r="D1426">
        <v>100</v>
      </c>
      <c r="E1426">
        <v>55.672432239276098</v>
      </c>
      <c r="F1426">
        <v>0.47876445576375098</v>
      </c>
      <c r="G1426">
        <v>2434.2785489603002</v>
      </c>
      <c r="H1426">
        <v>419.19192461387001</v>
      </c>
      <c r="I1426">
        <v>0.841159840604075</v>
      </c>
      <c r="J1426">
        <v>0.17408218159612099</v>
      </c>
      <c r="K1426">
        <v>0.68564491145811501</v>
      </c>
      <c r="L1426" t="s">
        <v>194</v>
      </c>
      <c r="M1426" t="s">
        <v>34</v>
      </c>
      <c r="N1426" t="s">
        <v>35</v>
      </c>
      <c r="O1426">
        <v>0.79955171851828599</v>
      </c>
      <c r="P1426" t="s">
        <v>36</v>
      </c>
    </row>
    <row r="1427" spans="1:16">
      <c r="A1427">
        <v>1426</v>
      </c>
      <c r="B1427" t="s">
        <v>1486</v>
      </c>
      <c r="C1427">
        <v>44</v>
      </c>
      <c r="D1427">
        <v>98</v>
      </c>
      <c r="E1427">
        <v>50.813676378486399</v>
      </c>
      <c r="F1427">
        <v>0.44692736525336202</v>
      </c>
      <c r="G1427">
        <v>2027.9213897920599</v>
      </c>
      <c r="H1427">
        <v>468.75855764306101</v>
      </c>
      <c r="I1427">
        <v>0.75939439174082202</v>
      </c>
      <c r="J1427">
        <v>0.11597451406543299</v>
      </c>
      <c r="K1427">
        <v>0.60742587481079202</v>
      </c>
      <c r="L1427" t="s">
        <v>41</v>
      </c>
      <c r="M1427" t="s">
        <v>34</v>
      </c>
      <c r="N1427" t="s">
        <v>35</v>
      </c>
      <c r="O1427">
        <v>0.80300269314880701</v>
      </c>
      <c r="P1427" t="s">
        <v>36</v>
      </c>
    </row>
    <row r="1428" spans="1:16">
      <c r="A1428">
        <v>1427</v>
      </c>
      <c r="B1428" t="s">
        <v>1487</v>
      </c>
      <c r="C1428">
        <v>56</v>
      </c>
      <c r="D1428">
        <v>120</v>
      </c>
      <c r="E1428">
        <v>63.223317556330898</v>
      </c>
      <c r="F1428">
        <v>0.46515435561201102</v>
      </c>
      <c r="G1428">
        <v>3139.3840219281701</v>
      </c>
      <c r="H1428">
        <v>488.23139436597398</v>
      </c>
      <c r="I1428">
        <v>0.82588701159364097</v>
      </c>
      <c r="J1428">
        <v>0.165501869320687</v>
      </c>
      <c r="K1428">
        <v>0.66578408195429495</v>
      </c>
      <c r="L1428" t="s">
        <v>44</v>
      </c>
      <c r="M1428" t="s">
        <v>34</v>
      </c>
      <c r="N1428" t="s">
        <v>35</v>
      </c>
      <c r="O1428">
        <v>0.86445583728132702</v>
      </c>
      <c r="P1428" t="s">
        <v>36</v>
      </c>
    </row>
    <row r="1429" spans="1:16">
      <c r="A1429">
        <v>1428</v>
      </c>
      <c r="B1429" t="s">
        <v>1488</v>
      </c>
      <c r="C1429">
        <v>61</v>
      </c>
      <c r="D1429">
        <v>88</v>
      </c>
      <c r="E1429">
        <v>57.976994078535</v>
      </c>
      <c r="F1429">
        <v>0.69135806073941097</v>
      </c>
      <c r="G1429">
        <v>2639.98385557656</v>
      </c>
      <c r="H1429">
        <v>488.60557253339999</v>
      </c>
      <c r="I1429">
        <v>0.64969069510528499</v>
      </c>
      <c r="J1429">
        <v>0.138961439230739</v>
      </c>
      <c r="K1429">
        <v>0.627676867623154</v>
      </c>
      <c r="L1429" t="s">
        <v>41</v>
      </c>
      <c r="M1429" t="s">
        <v>34</v>
      </c>
      <c r="N1429" t="s">
        <v>35</v>
      </c>
      <c r="O1429">
        <v>0.72760335367413198</v>
      </c>
      <c r="P1429" t="s">
        <v>36</v>
      </c>
    </row>
    <row r="1430" spans="1:16">
      <c r="A1430">
        <v>1429</v>
      </c>
      <c r="B1430" t="s">
        <v>1489</v>
      </c>
      <c r="C1430">
        <v>63</v>
      </c>
      <c r="D1430">
        <v>65</v>
      </c>
      <c r="E1430">
        <v>50.332835105109801</v>
      </c>
      <c r="F1430">
        <v>0.96709497012376899</v>
      </c>
      <c r="G1430">
        <v>1989.7232223062399</v>
      </c>
      <c r="H1430">
        <v>354.53689147337599</v>
      </c>
      <c r="I1430">
        <v>0.61011428659396505</v>
      </c>
      <c r="J1430">
        <v>0.19892055744143</v>
      </c>
      <c r="K1430">
        <v>0.64985436893203896</v>
      </c>
      <c r="L1430" t="s">
        <v>93</v>
      </c>
      <c r="M1430" t="s">
        <v>34</v>
      </c>
      <c r="N1430" t="s">
        <v>35</v>
      </c>
      <c r="O1430">
        <v>0.72405809033481305</v>
      </c>
      <c r="P1430" t="s">
        <v>36</v>
      </c>
    </row>
    <row r="1431" spans="1:16">
      <c r="A1431">
        <v>1430</v>
      </c>
      <c r="B1431" t="s">
        <v>1490</v>
      </c>
      <c r="C1431">
        <v>73</v>
      </c>
      <c r="D1431">
        <v>54</v>
      </c>
      <c r="E1431">
        <v>55.3554020649226</v>
      </c>
      <c r="F1431">
        <v>1.3568577435243401</v>
      </c>
      <c r="G1431">
        <v>2406.6331826086998</v>
      </c>
      <c r="H1431">
        <v>311.53556462101301</v>
      </c>
      <c r="I1431">
        <v>0.73557715828029802</v>
      </c>
      <c r="J1431">
        <v>0.31160505866029398</v>
      </c>
      <c r="K1431">
        <v>0.82654415518121505</v>
      </c>
      <c r="L1431" t="s">
        <v>41</v>
      </c>
      <c r="M1431" t="s">
        <v>34</v>
      </c>
      <c r="N1431" t="s">
        <v>35</v>
      </c>
      <c r="O1431">
        <v>0.75918168654629303</v>
      </c>
      <c r="P1431" t="s">
        <v>36</v>
      </c>
    </row>
    <row r="1432" spans="1:16">
      <c r="A1432">
        <v>1431</v>
      </c>
      <c r="B1432" t="s">
        <v>1491</v>
      </c>
      <c r="C1432">
        <v>88</v>
      </c>
      <c r="D1432">
        <v>68</v>
      </c>
      <c r="E1432">
        <v>63.459343332240401</v>
      </c>
      <c r="F1432">
        <v>1.2879999130859301</v>
      </c>
      <c r="G1432">
        <v>3162.86772022684</v>
      </c>
      <c r="H1432">
        <v>489.32182914858299</v>
      </c>
      <c r="I1432">
        <v>0.49770982058232499</v>
      </c>
      <c r="J1432">
        <v>0.165997562874029</v>
      </c>
      <c r="K1432">
        <v>0.66624921728240405</v>
      </c>
      <c r="L1432" t="s">
        <v>41</v>
      </c>
      <c r="M1432" t="s">
        <v>34</v>
      </c>
      <c r="N1432" t="s">
        <v>35</v>
      </c>
      <c r="O1432">
        <v>0.76414273492826701</v>
      </c>
      <c r="P1432" t="s">
        <v>36</v>
      </c>
    </row>
    <row r="1433" spans="1:16">
      <c r="A1433">
        <v>1432</v>
      </c>
      <c r="B1433" t="s">
        <v>1492</v>
      </c>
      <c r="C1433">
        <v>117</v>
      </c>
      <c r="D1433">
        <v>68</v>
      </c>
      <c r="E1433">
        <v>69.988302064457798</v>
      </c>
      <c r="F1433">
        <v>1.72</v>
      </c>
      <c r="G1433">
        <v>3847.1648529300601</v>
      </c>
      <c r="H1433">
        <v>788.64342235751803</v>
      </c>
      <c r="I1433">
        <v>0.68204090188834099</v>
      </c>
      <c r="J1433">
        <v>7.7730111297384497E-2</v>
      </c>
      <c r="K1433">
        <v>0.57960499798468401</v>
      </c>
      <c r="L1433" t="s">
        <v>211</v>
      </c>
      <c r="M1433" t="s">
        <v>34</v>
      </c>
      <c r="N1433" t="s">
        <v>35</v>
      </c>
      <c r="O1433">
        <v>0.64936884812995799</v>
      </c>
      <c r="P1433" t="s">
        <v>36</v>
      </c>
    </row>
    <row r="1434" spans="1:16">
      <c r="A1434">
        <v>1433</v>
      </c>
      <c r="B1434" t="s">
        <v>1493</v>
      </c>
      <c r="C1434">
        <v>94</v>
      </c>
      <c r="D1434">
        <v>69</v>
      </c>
      <c r="E1434">
        <v>76.634309549254397</v>
      </c>
      <c r="F1434">
        <v>1.3555554070885001</v>
      </c>
      <c r="G1434">
        <v>4612.5</v>
      </c>
      <c r="H1434">
        <v>312.634556889534</v>
      </c>
      <c r="I1434">
        <v>0.61336356986115403</v>
      </c>
      <c r="J1434">
        <v>0.59302401592141796</v>
      </c>
      <c r="K1434">
        <v>0.86416861826697899</v>
      </c>
      <c r="L1434" t="s">
        <v>41</v>
      </c>
      <c r="M1434" t="s">
        <v>34</v>
      </c>
      <c r="N1434" t="s">
        <v>35</v>
      </c>
      <c r="O1434">
        <v>0.68746427536089005</v>
      </c>
      <c r="P1434" t="s">
        <v>36</v>
      </c>
    </row>
    <row r="1435" spans="1:16">
      <c r="A1435">
        <v>1434</v>
      </c>
      <c r="B1435" t="s">
        <v>1494</v>
      </c>
      <c r="C1435">
        <v>93</v>
      </c>
      <c r="D1435">
        <v>68</v>
      </c>
      <c r="E1435">
        <v>56.662990730413</v>
      </c>
      <c r="F1435">
        <v>1.37096774193548</v>
      </c>
      <c r="G1435">
        <v>2521.67357807183</v>
      </c>
      <c r="H1435">
        <v>525.19658257297897</v>
      </c>
      <c r="I1435">
        <v>0.59288427172271596</v>
      </c>
      <c r="J1435">
        <v>0.114882783347221</v>
      </c>
      <c r="K1435">
        <v>0.54936372761713603</v>
      </c>
      <c r="L1435" t="s">
        <v>44</v>
      </c>
      <c r="M1435" t="s">
        <v>34</v>
      </c>
      <c r="N1435" t="s">
        <v>35</v>
      </c>
      <c r="O1435">
        <v>0.80349295073798999</v>
      </c>
      <c r="P1435" t="s">
        <v>36</v>
      </c>
    </row>
    <row r="1436" spans="1:16">
      <c r="A1436">
        <v>1435</v>
      </c>
      <c r="B1436" t="s">
        <v>1495</v>
      </c>
      <c r="C1436">
        <v>64</v>
      </c>
      <c r="D1436">
        <v>49</v>
      </c>
      <c r="E1436">
        <v>53.287796464594798</v>
      </c>
      <c r="F1436">
        <v>1.31460674157303</v>
      </c>
      <c r="G1436">
        <v>2230.2081833648399</v>
      </c>
      <c r="H1436">
        <v>255.15233689194099</v>
      </c>
      <c r="I1436">
        <v>0.64795945161822499</v>
      </c>
      <c r="J1436">
        <v>0.43048316141836601</v>
      </c>
      <c r="K1436">
        <v>0.88083357792779604</v>
      </c>
      <c r="L1436" t="s">
        <v>55</v>
      </c>
      <c r="M1436" t="s">
        <v>34</v>
      </c>
      <c r="N1436" t="s">
        <v>35</v>
      </c>
      <c r="O1436">
        <v>0.73912813943843803</v>
      </c>
      <c r="P1436" t="s">
        <v>36</v>
      </c>
    </row>
    <row r="1437" spans="1:16">
      <c r="A1437">
        <v>1436</v>
      </c>
      <c r="B1437" t="s">
        <v>1496</v>
      </c>
      <c r="C1437">
        <v>64</v>
      </c>
      <c r="D1437">
        <v>120</v>
      </c>
      <c r="E1437">
        <v>51.075561197621496</v>
      </c>
      <c r="F1437">
        <v>0.531794939360556</v>
      </c>
      <c r="G1437">
        <v>2048.8783610586001</v>
      </c>
      <c r="H1437">
        <v>619.93211677706802</v>
      </c>
      <c r="I1437">
        <v>0.67483959887129796</v>
      </c>
      <c r="J1437">
        <v>6.6994286621542998E-2</v>
      </c>
      <c r="K1437">
        <v>0.38418661687243899</v>
      </c>
      <c r="L1437" t="s">
        <v>41</v>
      </c>
      <c r="M1437" t="s">
        <v>34</v>
      </c>
      <c r="N1437" t="s">
        <v>35</v>
      </c>
      <c r="O1437">
        <v>0.84234270709269099</v>
      </c>
      <c r="P1437" t="s">
        <v>36</v>
      </c>
    </row>
    <row r="1438" spans="1:16">
      <c r="A1438">
        <v>1437</v>
      </c>
      <c r="B1438" t="s">
        <v>1497</v>
      </c>
      <c r="C1438">
        <v>88</v>
      </c>
      <c r="D1438">
        <v>88</v>
      </c>
      <c r="E1438">
        <v>57.537941859629697</v>
      </c>
      <c r="F1438">
        <v>1</v>
      </c>
      <c r="G1438">
        <v>2600.1507470699398</v>
      </c>
      <c r="H1438">
        <v>806.94832961580005</v>
      </c>
      <c r="I1438">
        <v>0.53755360582145695</v>
      </c>
      <c r="J1438">
        <v>5.0178414839799998E-2</v>
      </c>
      <c r="K1438">
        <v>0.45328289371404901</v>
      </c>
      <c r="L1438" t="s">
        <v>44</v>
      </c>
      <c r="M1438" t="s">
        <v>34</v>
      </c>
      <c r="N1438" t="s">
        <v>35</v>
      </c>
      <c r="O1438">
        <v>0.88594612546909102</v>
      </c>
      <c r="P1438" t="s">
        <v>36</v>
      </c>
    </row>
    <row r="1439" spans="1:16">
      <c r="A1439">
        <v>1438</v>
      </c>
      <c r="B1439" t="s">
        <v>1498</v>
      </c>
      <c r="C1439">
        <v>75</v>
      </c>
      <c r="D1439">
        <v>90</v>
      </c>
      <c r="E1439">
        <v>76.322152204739197</v>
      </c>
      <c r="F1439">
        <v>0.83333333333333304</v>
      </c>
      <c r="G1439">
        <v>4575</v>
      </c>
      <c r="H1439">
        <v>295.56348919868498</v>
      </c>
      <c r="I1439">
        <v>0.69447501485841101</v>
      </c>
      <c r="J1439">
        <v>0.658111367942251</v>
      </c>
      <c r="K1439">
        <v>0.90370370370370401</v>
      </c>
      <c r="L1439" t="s">
        <v>151</v>
      </c>
      <c r="M1439" t="s">
        <v>34</v>
      </c>
      <c r="N1439" t="s">
        <v>35</v>
      </c>
      <c r="O1439">
        <v>0.75625292139836497</v>
      </c>
      <c r="P1439" t="s">
        <v>36</v>
      </c>
    </row>
    <row r="1440" spans="1:16">
      <c r="A1440">
        <v>1439</v>
      </c>
      <c r="B1440" t="s">
        <v>1499</v>
      </c>
      <c r="C1440">
        <v>89</v>
      </c>
      <c r="D1440">
        <v>45</v>
      </c>
      <c r="E1440">
        <v>59.282622441567398</v>
      </c>
      <c r="F1440">
        <v>1.95267176313483</v>
      </c>
      <c r="G1440">
        <v>2760.2263361058599</v>
      </c>
      <c r="H1440">
        <v>300.124746744633</v>
      </c>
      <c r="I1440">
        <v>0.59696026169225402</v>
      </c>
      <c r="J1440">
        <v>0.38507998490864498</v>
      </c>
      <c r="K1440">
        <v>0.84748779263450902</v>
      </c>
      <c r="L1440" t="s">
        <v>111</v>
      </c>
      <c r="M1440" t="s">
        <v>34</v>
      </c>
      <c r="N1440" t="s">
        <v>35</v>
      </c>
      <c r="O1440">
        <v>0.76538862448136702</v>
      </c>
      <c r="P1440" t="s">
        <v>36</v>
      </c>
    </row>
    <row r="1441" spans="1:16">
      <c r="A1441">
        <v>1440</v>
      </c>
      <c r="B1441" t="s">
        <v>1500</v>
      </c>
      <c r="C1441">
        <v>88</v>
      </c>
      <c r="D1441">
        <v>98</v>
      </c>
      <c r="E1441">
        <v>67.638349790902396</v>
      </c>
      <c r="F1441">
        <v>0.89944134078212301</v>
      </c>
      <c r="G1441">
        <v>3593.15447069943</v>
      </c>
      <c r="H1441">
        <v>717.05830711126305</v>
      </c>
      <c r="I1441">
        <v>0.52077720101562197</v>
      </c>
      <c r="J1441">
        <v>8.7816638549365403E-2</v>
      </c>
      <c r="K1441">
        <v>0.54782569285503901</v>
      </c>
      <c r="L1441" t="s">
        <v>41</v>
      </c>
      <c r="M1441" t="s">
        <v>34</v>
      </c>
      <c r="N1441" t="s">
        <v>35</v>
      </c>
      <c r="O1441">
        <v>0.77140340319525202</v>
      </c>
      <c r="P1441" t="s">
        <v>36</v>
      </c>
    </row>
    <row r="1442" spans="1:16">
      <c r="A1442">
        <v>1441</v>
      </c>
      <c r="B1442" t="s">
        <v>1501</v>
      </c>
      <c r="C1442">
        <v>88</v>
      </c>
      <c r="D1442">
        <v>53</v>
      </c>
      <c r="E1442">
        <v>62.0785130942254</v>
      </c>
      <c r="F1442">
        <v>1.6428571428571399</v>
      </c>
      <c r="G1442">
        <v>3026.7217224952701</v>
      </c>
      <c r="H1442">
        <v>530.38417272028698</v>
      </c>
      <c r="I1442">
        <v>0.69899444523701804</v>
      </c>
      <c r="J1442">
        <v>0.13520764429500301</v>
      </c>
      <c r="K1442">
        <v>0.71260104279665504</v>
      </c>
      <c r="L1442" t="s">
        <v>33</v>
      </c>
      <c r="M1442" t="s">
        <v>34</v>
      </c>
      <c r="N1442" t="s">
        <v>35</v>
      </c>
      <c r="O1442">
        <v>0.88281385195629902</v>
      </c>
      <c r="P1442" t="s">
        <v>36</v>
      </c>
    </row>
    <row r="1443" spans="1:16">
      <c r="A1443">
        <v>1442</v>
      </c>
      <c r="B1443" t="s">
        <v>1502</v>
      </c>
      <c r="C1443">
        <v>58</v>
      </c>
      <c r="D1443">
        <v>54</v>
      </c>
      <c r="E1443">
        <v>53.587044114632498</v>
      </c>
      <c r="F1443">
        <v>1.0707070707070701</v>
      </c>
      <c r="G1443">
        <v>2255.3268226843102</v>
      </c>
      <c r="H1443">
        <v>264.53727456714802</v>
      </c>
      <c r="I1443">
        <v>0.709513627972714</v>
      </c>
      <c r="J1443">
        <v>0.40499121188548698</v>
      </c>
      <c r="K1443">
        <v>0.86078965282505104</v>
      </c>
      <c r="L1443" t="s">
        <v>44</v>
      </c>
      <c r="M1443" t="s">
        <v>34</v>
      </c>
      <c r="N1443" t="s">
        <v>35</v>
      </c>
      <c r="O1443">
        <v>0.83771078129660503</v>
      </c>
      <c r="P1443" t="s">
        <v>36</v>
      </c>
    </row>
    <row r="1444" spans="1:16">
      <c r="A1444">
        <v>1443</v>
      </c>
      <c r="B1444" t="s">
        <v>1503</v>
      </c>
      <c r="C1444">
        <v>58</v>
      </c>
      <c r="D1444">
        <v>73</v>
      </c>
      <c r="E1444">
        <v>51.173653609240603</v>
      </c>
      <c r="F1444">
        <v>0.79850746268656703</v>
      </c>
      <c r="G1444">
        <v>2056.7558041587899</v>
      </c>
      <c r="H1444">
        <v>431.98045851977002</v>
      </c>
      <c r="I1444">
        <v>0.72542991282428804</v>
      </c>
      <c r="J1444">
        <v>0.13850466250757801</v>
      </c>
      <c r="K1444">
        <v>0.64708908113163399</v>
      </c>
      <c r="L1444" t="s">
        <v>55</v>
      </c>
      <c r="M1444" t="s">
        <v>34</v>
      </c>
      <c r="N1444" t="s">
        <v>35</v>
      </c>
      <c r="O1444">
        <v>0.79793885317739899</v>
      </c>
      <c r="P1444" t="s">
        <v>36</v>
      </c>
    </row>
    <row r="1445" spans="1:16">
      <c r="A1445">
        <v>1444</v>
      </c>
      <c r="B1445" t="s">
        <v>1504</v>
      </c>
      <c r="C1445">
        <v>94</v>
      </c>
      <c r="D1445">
        <v>67</v>
      </c>
      <c r="E1445">
        <v>64.176956961533193</v>
      </c>
      <c r="F1445">
        <v>1.3879495703622999</v>
      </c>
      <c r="G1445">
        <v>3234.8051251417801</v>
      </c>
      <c r="H1445">
        <v>456.266707222565</v>
      </c>
      <c r="I1445">
        <v>0.61999606843329802</v>
      </c>
      <c r="J1445">
        <v>0.195263210522262</v>
      </c>
      <c r="K1445">
        <v>0.70777235772357705</v>
      </c>
      <c r="L1445" t="s">
        <v>106</v>
      </c>
      <c r="M1445" t="s">
        <v>34</v>
      </c>
      <c r="N1445" t="s">
        <v>35</v>
      </c>
      <c r="O1445">
        <v>0.66633464753226501</v>
      </c>
      <c r="P1445" t="s">
        <v>36</v>
      </c>
    </row>
    <row r="1446" spans="1:16">
      <c r="A1446">
        <v>1445</v>
      </c>
      <c r="B1446" t="s">
        <v>1505</v>
      </c>
      <c r="C1446">
        <v>98</v>
      </c>
      <c r="D1446">
        <v>59</v>
      </c>
      <c r="E1446">
        <v>56.582778835916201</v>
      </c>
      <c r="F1446">
        <v>1.6568679838328599</v>
      </c>
      <c r="G1446">
        <v>2514.5392899811</v>
      </c>
      <c r="H1446">
        <v>435.54844635299997</v>
      </c>
      <c r="I1446">
        <v>0.75616338789483095</v>
      </c>
      <c r="J1446">
        <v>0.16656945015083299</v>
      </c>
      <c r="K1446">
        <v>0.63798174824647402</v>
      </c>
      <c r="L1446" t="s">
        <v>257</v>
      </c>
      <c r="M1446" t="s">
        <v>34</v>
      </c>
      <c r="N1446" t="s">
        <v>35</v>
      </c>
      <c r="O1446">
        <v>0.89398794768652201</v>
      </c>
      <c r="P1446" t="s">
        <v>36</v>
      </c>
    </row>
    <row r="1447" spans="1:16">
      <c r="A1447">
        <v>1446</v>
      </c>
      <c r="B1447" t="s">
        <v>1506</v>
      </c>
      <c r="C1447">
        <v>54</v>
      </c>
      <c r="D1447">
        <v>88</v>
      </c>
      <c r="E1447">
        <v>56.8996221950418</v>
      </c>
      <c r="F1447">
        <v>0.62135922468240101</v>
      </c>
      <c r="G1447">
        <v>2542.7791803402702</v>
      </c>
      <c r="H1447">
        <v>393.66025176442201</v>
      </c>
      <c r="I1447">
        <v>0.75415175805107704</v>
      </c>
      <c r="J1447">
        <v>0.20619369397289</v>
      </c>
      <c r="K1447">
        <v>0.70406189555125698</v>
      </c>
      <c r="L1447" t="s">
        <v>93</v>
      </c>
      <c r="M1447" t="s">
        <v>34</v>
      </c>
      <c r="N1447" t="s">
        <v>35</v>
      </c>
      <c r="O1447">
        <v>0.74197046812074297</v>
      </c>
      <c r="P1447" t="s">
        <v>36</v>
      </c>
    </row>
    <row r="1448" spans="1:16">
      <c r="A1448">
        <v>1447</v>
      </c>
      <c r="B1448" t="s">
        <v>1507</v>
      </c>
      <c r="C1448">
        <v>58</v>
      </c>
      <c r="D1448">
        <v>73</v>
      </c>
      <c r="E1448">
        <v>57.901871044036</v>
      </c>
      <c r="F1448">
        <v>0.80451127819548895</v>
      </c>
      <c r="G1448">
        <v>2633.1468294895999</v>
      </c>
      <c r="H1448">
        <v>412.83640500193098</v>
      </c>
      <c r="I1448">
        <v>0.68914445856696904</v>
      </c>
      <c r="J1448">
        <v>0.19414623186216301</v>
      </c>
      <c r="K1448">
        <v>0.73082793614124797</v>
      </c>
      <c r="L1448" t="s">
        <v>38</v>
      </c>
      <c r="M1448" t="s">
        <v>34</v>
      </c>
      <c r="N1448" t="s">
        <v>35</v>
      </c>
      <c r="O1448">
        <v>0.82593744571902294</v>
      </c>
      <c r="P1448" t="s">
        <v>36</v>
      </c>
    </row>
    <row r="1449" spans="1:16">
      <c r="A1449">
        <v>1448</v>
      </c>
      <c r="B1449" t="s">
        <v>1508</v>
      </c>
      <c r="C1449">
        <v>98</v>
      </c>
      <c r="D1449">
        <v>78</v>
      </c>
      <c r="E1449">
        <v>70.404818531422507</v>
      </c>
      <c r="F1449">
        <v>1.2517482517482501</v>
      </c>
      <c r="G1449">
        <v>3893.0918325141802</v>
      </c>
      <c r="H1449">
        <v>870.06125512423705</v>
      </c>
      <c r="I1449">
        <v>0.60448789058222197</v>
      </c>
      <c r="J1449">
        <v>6.4625639459481299E-2</v>
      </c>
      <c r="K1449">
        <v>0.57740890152767699</v>
      </c>
      <c r="L1449" t="s">
        <v>93</v>
      </c>
      <c r="M1449" t="s">
        <v>34</v>
      </c>
      <c r="N1449" t="s">
        <v>35</v>
      </c>
      <c r="O1449">
        <v>0.70771201282781304</v>
      </c>
      <c r="P1449" t="s">
        <v>36</v>
      </c>
    </row>
    <row r="1450" spans="1:16">
      <c r="A1450">
        <v>1449</v>
      </c>
      <c r="B1450" t="s">
        <v>1509</v>
      </c>
      <c r="C1450">
        <v>149</v>
      </c>
      <c r="D1450">
        <v>130</v>
      </c>
      <c r="E1450">
        <v>115.080817128588</v>
      </c>
      <c r="F1450">
        <v>1.1494839239541199</v>
      </c>
      <c r="G1450">
        <v>10401.494774291101</v>
      </c>
      <c r="H1450">
        <v>776.68301624256605</v>
      </c>
      <c r="I1450">
        <v>0.54707195748690496</v>
      </c>
      <c r="J1450">
        <v>0.21667958852684099</v>
      </c>
      <c r="K1450">
        <v>0.707110307267932</v>
      </c>
      <c r="L1450" t="s">
        <v>111</v>
      </c>
      <c r="M1450" t="s">
        <v>34</v>
      </c>
      <c r="N1450" t="s">
        <v>35</v>
      </c>
      <c r="O1450">
        <v>0.84216127640734195</v>
      </c>
      <c r="P1450" t="s">
        <v>36</v>
      </c>
    </row>
    <row r="1451" spans="1:16">
      <c r="A1451">
        <v>1450</v>
      </c>
      <c r="B1451" t="s">
        <v>1510</v>
      </c>
      <c r="C1451">
        <v>74</v>
      </c>
      <c r="D1451">
        <v>84</v>
      </c>
      <c r="E1451">
        <v>60.425589926511002</v>
      </c>
      <c r="F1451">
        <v>0.873789221211138</v>
      </c>
      <c r="G1451">
        <v>2867.6865504725902</v>
      </c>
      <c r="H1451">
        <v>526.02243358985197</v>
      </c>
      <c r="I1451">
        <v>0.51448545508551302</v>
      </c>
      <c r="J1451">
        <v>0.1302365884003</v>
      </c>
      <c r="K1451">
        <v>0.56593922327818802</v>
      </c>
      <c r="L1451" t="s">
        <v>111</v>
      </c>
      <c r="M1451" t="s">
        <v>34</v>
      </c>
      <c r="N1451" t="s">
        <v>35</v>
      </c>
      <c r="O1451">
        <v>0.65226602872294903</v>
      </c>
      <c r="P1451" t="s">
        <v>36</v>
      </c>
    </row>
    <row r="1452" spans="1:16">
      <c r="A1452">
        <v>1451</v>
      </c>
      <c r="B1452" t="s">
        <v>1511</v>
      </c>
      <c r="C1452">
        <v>65</v>
      </c>
      <c r="D1452">
        <v>111</v>
      </c>
      <c r="E1452">
        <v>67.447826742067306</v>
      </c>
      <c r="F1452">
        <v>0.58665653889261005</v>
      </c>
      <c r="G1452">
        <v>3572.94065444234</v>
      </c>
      <c r="H1452">
        <v>495.03697059724601</v>
      </c>
      <c r="I1452">
        <v>0.49782552830030902</v>
      </c>
      <c r="J1452">
        <v>0.18321473471615499</v>
      </c>
      <c r="K1452">
        <v>0.65454991014540098</v>
      </c>
      <c r="L1452" t="s">
        <v>33</v>
      </c>
      <c r="M1452" t="s">
        <v>34</v>
      </c>
      <c r="N1452" t="s">
        <v>35</v>
      </c>
      <c r="O1452">
        <v>0.89138388990432005</v>
      </c>
      <c r="P1452" t="s">
        <v>36</v>
      </c>
    </row>
    <row r="1453" spans="1:16">
      <c r="A1453">
        <v>1452</v>
      </c>
      <c r="B1453" t="s">
        <v>1512</v>
      </c>
      <c r="C1453">
        <v>140</v>
      </c>
      <c r="D1453">
        <v>150</v>
      </c>
      <c r="E1453">
        <v>87.912904498304599</v>
      </c>
      <c r="F1453">
        <v>0.93566768965210001</v>
      </c>
      <c r="G1453">
        <v>6070.0901172022704</v>
      </c>
      <c r="H1453">
        <v>1307.95951619314</v>
      </c>
      <c r="I1453">
        <v>0.52724779335027305</v>
      </c>
      <c r="J1453">
        <v>4.45878363829844E-2</v>
      </c>
      <c r="K1453">
        <v>0.36943896658404601</v>
      </c>
      <c r="L1453" t="s">
        <v>41</v>
      </c>
      <c r="M1453" t="s">
        <v>34</v>
      </c>
      <c r="N1453" t="s">
        <v>35</v>
      </c>
      <c r="O1453">
        <v>0.81052875996876605</v>
      </c>
      <c r="P1453" t="s">
        <v>36</v>
      </c>
    </row>
    <row r="1454" spans="1:16">
      <c r="A1454">
        <v>1453</v>
      </c>
      <c r="B1454" t="s">
        <v>1513</v>
      </c>
      <c r="C1454">
        <v>80</v>
      </c>
      <c r="D1454">
        <v>40</v>
      </c>
      <c r="E1454">
        <v>51.136659710377401</v>
      </c>
      <c r="F1454">
        <v>1.9870893123239599</v>
      </c>
      <c r="G1454">
        <v>2053.78318412098</v>
      </c>
      <c r="H1454">
        <v>285.44262452042602</v>
      </c>
      <c r="I1454">
        <v>0.64065361416120203</v>
      </c>
      <c r="J1454">
        <v>0.31675742654255301</v>
      </c>
      <c r="K1454">
        <v>0.77812816758643999</v>
      </c>
      <c r="L1454" t="s">
        <v>277</v>
      </c>
      <c r="M1454" t="s">
        <v>34</v>
      </c>
      <c r="N1454" t="s">
        <v>35</v>
      </c>
      <c r="O1454">
        <v>0.633198060242393</v>
      </c>
      <c r="P1454" t="s">
        <v>36</v>
      </c>
    </row>
    <row r="1455" spans="1:16">
      <c r="A1455">
        <v>1454</v>
      </c>
      <c r="B1455" t="s">
        <v>1514</v>
      </c>
      <c r="C1455">
        <v>128</v>
      </c>
      <c r="D1455">
        <v>77</v>
      </c>
      <c r="E1455">
        <v>69.102570994351098</v>
      </c>
      <c r="F1455">
        <v>1.65739862526596</v>
      </c>
      <c r="G1455">
        <v>3750.4060706994301</v>
      </c>
      <c r="H1455">
        <v>662.95614111060695</v>
      </c>
      <c r="I1455">
        <v>0.54879771505152397</v>
      </c>
      <c r="J1455">
        <v>0.107230556813365</v>
      </c>
      <c r="K1455">
        <v>0.53016073116924001</v>
      </c>
      <c r="L1455" t="s">
        <v>151</v>
      </c>
      <c r="M1455" t="s">
        <v>34</v>
      </c>
      <c r="N1455" t="s">
        <v>35</v>
      </c>
      <c r="O1455">
        <v>0.72587657458398303</v>
      </c>
      <c r="P1455" t="s">
        <v>36</v>
      </c>
    </row>
    <row r="1456" spans="1:16">
      <c r="A1456">
        <v>1455</v>
      </c>
      <c r="B1456" t="s">
        <v>1515</v>
      </c>
      <c r="C1456">
        <v>68</v>
      </c>
      <c r="D1456">
        <v>78</v>
      </c>
      <c r="E1456">
        <v>59.602576624292801</v>
      </c>
      <c r="F1456">
        <v>0.86713286713286697</v>
      </c>
      <c r="G1456">
        <v>2790.10116748582</v>
      </c>
      <c r="H1456">
        <v>441.37479843347</v>
      </c>
      <c r="I1456">
        <v>0.67116549487264698</v>
      </c>
      <c r="J1456">
        <v>0.17997606426047999</v>
      </c>
      <c r="K1456">
        <v>0.63720298710115397</v>
      </c>
      <c r="L1456" t="s">
        <v>33</v>
      </c>
      <c r="M1456" t="s">
        <v>34</v>
      </c>
      <c r="N1456" t="s">
        <v>35</v>
      </c>
      <c r="O1456">
        <v>0.93806864859592198</v>
      </c>
      <c r="P1456" t="s">
        <v>36</v>
      </c>
    </row>
    <row r="1457" spans="1:16">
      <c r="A1457">
        <v>1456</v>
      </c>
      <c r="B1457" t="s">
        <v>1516</v>
      </c>
      <c r="C1457">
        <v>77</v>
      </c>
      <c r="D1457">
        <v>78</v>
      </c>
      <c r="E1457">
        <v>54.241671131592803</v>
      </c>
      <c r="F1457">
        <v>0.99300699151461802</v>
      </c>
      <c r="G1457">
        <v>2310.76618638941</v>
      </c>
      <c r="H1457">
        <v>430.71233689194099</v>
      </c>
      <c r="I1457">
        <v>0.54086810917092798</v>
      </c>
      <c r="J1457">
        <v>0.15652771484442299</v>
      </c>
      <c r="K1457">
        <v>0.52562715531814197</v>
      </c>
      <c r="L1457" t="s">
        <v>44</v>
      </c>
      <c r="M1457" t="s">
        <v>34</v>
      </c>
      <c r="N1457" t="s">
        <v>35</v>
      </c>
      <c r="O1457">
        <v>0.79226904484387195</v>
      </c>
      <c r="P1457" t="s">
        <v>36</v>
      </c>
    </row>
    <row r="1458" spans="1:16">
      <c r="A1458">
        <v>1457</v>
      </c>
      <c r="B1458" t="s">
        <v>1517</v>
      </c>
      <c r="C1458">
        <v>130</v>
      </c>
      <c r="D1458">
        <v>123</v>
      </c>
      <c r="E1458">
        <v>93.138090383907397</v>
      </c>
      <c r="F1458">
        <v>1.0598404421221299</v>
      </c>
      <c r="G1458">
        <v>6813.0964956521702</v>
      </c>
      <c r="H1458">
        <v>608.45548323123398</v>
      </c>
      <c r="I1458">
        <v>0.63717486813647695</v>
      </c>
      <c r="J1458">
        <v>0.23125801077812899</v>
      </c>
      <c r="K1458">
        <v>0.61710262382035797</v>
      </c>
      <c r="L1458" t="s">
        <v>55</v>
      </c>
      <c r="M1458" t="s">
        <v>34</v>
      </c>
      <c r="N1458" t="s">
        <v>35</v>
      </c>
      <c r="O1458">
        <v>0.73281788321029995</v>
      </c>
      <c r="P1458" t="s">
        <v>36</v>
      </c>
    </row>
    <row r="1459" spans="1:16">
      <c r="A1459">
        <v>1458</v>
      </c>
      <c r="B1459" t="s">
        <v>1518</v>
      </c>
      <c r="C1459">
        <v>84</v>
      </c>
      <c r="D1459">
        <v>85</v>
      </c>
      <c r="E1459">
        <v>73.453063726540705</v>
      </c>
      <c r="F1459">
        <v>0.98639461097387204</v>
      </c>
      <c r="G1459">
        <v>4237.5</v>
      </c>
      <c r="H1459">
        <v>376.776692271233</v>
      </c>
      <c r="I1459">
        <v>0.74037577954912104</v>
      </c>
      <c r="J1459">
        <v>0.37510384593261997</v>
      </c>
      <c r="K1459">
        <v>0.76179775280898898</v>
      </c>
      <c r="L1459" t="s">
        <v>41</v>
      </c>
      <c r="M1459" t="s">
        <v>34</v>
      </c>
      <c r="N1459" t="s">
        <v>35</v>
      </c>
      <c r="O1459">
        <v>0.78996272737004603</v>
      </c>
      <c r="P1459" t="s">
        <v>36</v>
      </c>
    </row>
    <row r="1460" spans="1:16">
      <c r="A1460">
        <v>1459</v>
      </c>
      <c r="B1460" t="s">
        <v>1519</v>
      </c>
      <c r="C1460">
        <v>199</v>
      </c>
      <c r="D1460">
        <v>85</v>
      </c>
      <c r="E1460">
        <v>87.051946867720403</v>
      </c>
      <c r="F1460">
        <v>2.3514758201023498</v>
      </c>
      <c r="G1460">
        <v>5951.7798396975404</v>
      </c>
      <c r="H1460">
        <v>900.45790469418398</v>
      </c>
      <c r="I1460">
        <v>0.68867131993521802</v>
      </c>
      <c r="J1460">
        <v>9.22422509286355E-2</v>
      </c>
      <c r="K1460">
        <v>0.48210351428468201</v>
      </c>
      <c r="L1460" t="s">
        <v>58</v>
      </c>
      <c r="M1460" t="s">
        <v>34</v>
      </c>
      <c r="N1460" t="s">
        <v>35</v>
      </c>
      <c r="O1460">
        <v>0.74960823549784605</v>
      </c>
      <c r="P1460" t="s">
        <v>36</v>
      </c>
    </row>
    <row r="1461" spans="1:16">
      <c r="A1461">
        <v>1460</v>
      </c>
      <c r="B1461" t="s">
        <v>1520</v>
      </c>
      <c r="C1461">
        <v>85</v>
      </c>
      <c r="D1461">
        <v>78</v>
      </c>
      <c r="E1461">
        <v>55.300675999082102</v>
      </c>
      <c r="F1461">
        <v>1.08391608391608</v>
      </c>
      <c r="G1461">
        <v>2401.8769905482</v>
      </c>
      <c r="H1461">
        <v>619.42564672677395</v>
      </c>
      <c r="I1461">
        <v>0.57534787237898999</v>
      </c>
      <c r="J1461">
        <v>7.8665129124357094E-2</v>
      </c>
      <c r="K1461">
        <v>0.47490302104149501</v>
      </c>
      <c r="L1461" t="s">
        <v>38</v>
      </c>
      <c r="M1461" t="s">
        <v>34</v>
      </c>
      <c r="N1461" t="s">
        <v>35</v>
      </c>
      <c r="O1461">
        <v>0.71225803375069097</v>
      </c>
      <c r="P1461" t="s">
        <v>36</v>
      </c>
    </row>
    <row r="1462" spans="1:16">
      <c r="A1462">
        <v>1461</v>
      </c>
      <c r="B1462" t="s">
        <v>1521</v>
      </c>
      <c r="C1462">
        <v>91</v>
      </c>
      <c r="D1462">
        <v>60</v>
      </c>
      <c r="E1462">
        <v>60.513217718453703</v>
      </c>
      <c r="F1462">
        <v>1.5244956672149701</v>
      </c>
      <c r="G1462">
        <v>2876.0098865784498</v>
      </c>
      <c r="H1462">
        <v>523.38989117518702</v>
      </c>
      <c r="I1462">
        <v>0.75056323727463103</v>
      </c>
      <c r="J1462">
        <v>0.13193182740367801</v>
      </c>
      <c r="K1462">
        <v>0.65622138569539101</v>
      </c>
      <c r="L1462" t="s">
        <v>55</v>
      </c>
      <c r="M1462" t="s">
        <v>34</v>
      </c>
      <c r="N1462" t="s">
        <v>35</v>
      </c>
      <c r="O1462">
        <v>0.717970645785307</v>
      </c>
      <c r="P1462" t="s">
        <v>36</v>
      </c>
    </row>
    <row r="1463" spans="1:16">
      <c r="A1463">
        <v>1462</v>
      </c>
      <c r="B1463" t="s">
        <v>1522</v>
      </c>
      <c r="C1463">
        <v>82</v>
      </c>
      <c r="D1463">
        <v>73</v>
      </c>
      <c r="E1463">
        <v>61.379532742141699</v>
      </c>
      <c r="F1463">
        <v>1.12686567164179</v>
      </c>
      <c r="G1463">
        <v>2958.9459856332701</v>
      </c>
      <c r="H1463">
        <v>522.48654547629201</v>
      </c>
      <c r="I1463">
        <v>0.69268829847633695</v>
      </c>
      <c r="J1463">
        <v>0.13620613782242699</v>
      </c>
      <c r="K1463">
        <v>0.68579696165903103</v>
      </c>
      <c r="L1463" t="s">
        <v>111</v>
      </c>
      <c r="M1463" t="s">
        <v>34</v>
      </c>
      <c r="N1463" t="s">
        <v>35</v>
      </c>
      <c r="O1463">
        <v>0.62303595601843098</v>
      </c>
      <c r="P1463" t="s">
        <v>36</v>
      </c>
    </row>
    <row r="1464" spans="1:16">
      <c r="A1464">
        <v>1463</v>
      </c>
      <c r="B1464" t="s">
        <v>1523</v>
      </c>
      <c r="C1464">
        <v>103</v>
      </c>
      <c r="D1464">
        <v>88</v>
      </c>
      <c r="E1464">
        <v>68.219210189540405</v>
      </c>
      <c r="F1464">
        <v>1.1677018633540399</v>
      </c>
      <c r="G1464">
        <v>3655.1335984877101</v>
      </c>
      <c r="H1464">
        <v>737.379692332226</v>
      </c>
      <c r="I1464">
        <v>0.68906068767888096</v>
      </c>
      <c r="J1464">
        <v>8.4475500548708796E-2</v>
      </c>
      <c r="K1464">
        <v>0.50290388548057297</v>
      </c>
      <c r="L1464" t="s">
        <v>41</v>
      </c>
      <c r="M1464" t="s">
        <v>34</v>
      </c>
      <c r="N1464" t="s">
        <v>35</v>
      </c>
      <c r="O1464">
        <v>0.72088599802684405</v>
      </c>
      <c r="P1464" t="s">
        <v>36</v>
      </c>
    </row>
    <row r="1465" spans="1:16">
      <c r="A1465">
        <v>1464</v>
      </c>
      <c r="B1465" t="s">
        <v>1524</v>
      </c>
      <c r="C1465">
        <v>195</v>
      </c>
      <c r="D1465">
        <v>108</v>
      </c>
      <c r="E1465">
        <v>110.851735324675</v>
      </c>
      <c r="F1465">
        <v>1.8069264321310201</v>
      </c>
      <c r="G1465">
        <v>9651.0568457466907</v>
      </c>
      <c r="H1465">
        <v>964.94465322795099</v>
      </c>
      <c r="I1465">
        <v>0.61607415019784895</v>
      </c>
      <c r="J1465">
        <v>0.13025065910519901</v>
      </c>
      <c r="K1465">
        <v>0.51377954313475704</v>
      </c>
      <c r="L1465" t="s">
        <v>106</v>
      </c>
      <c r="M1465" t="s">
        <v>34</v>
      </c>
      <c r="N1465" t="s">
        <v>35</v>
      </c>
      <c r="O1465">
        <v>0.67406212724700998</v>
      </c>
      <c r="P1465" t="s">
        <v>36</v>
      </c>
    </row>
    <row r="1466" spans="1:16">
      <c r="A1466">
        <v>1465</v>
      </c>
      <c r="B1466" t="s">
        <v>1525</v>
      </c>
      <c r="C1466">
        <v>108</v>
      </c>
      <c r="D1466">
        <v>67</v>
      </c>
      <c r="E1466">
        <v>69.702454622980994</v>
      </c>
      <c r="F1466">
        <v>1.61451788573977</v>
      </c>
      <c r="G1466">
        <v>3815.8037115311899</v>
      </c>
      <c r="H1466">
        <v>393.64534029162502</v>
      </c>
      <c r="I1466">
        <v>0.643630438757259</v>
      </c>
      <c r="J1466">
        <v>0.30944656078715799</v>
      </c>
      <c r="K1466">
        <v>0.68747322193659</v>
      </c>
      <c r="L1466" t="s">
        <v>44</v>
      </c>
      <c r="M1466" t="s">
        <v>34</v>
      </c>
      <c r="N1466" t="s">
        <v>35</v>
      </c>
      <c r="O1466">
        <v>0.85525198691160098</v>
      </c>
      <c r="P1466" t="s">
        <v>36</v>
      </c>
    </row>
    <row r="1467" spans="1:16">
      <c r="A1467">
        <v>1466</v>
      </c>
      <c r="B1467" t="s">
        <v>1526</v>
      </c>
      <c r="C1467">
        <v>78</v>
      </c>
      <c r="D1467">
        <v>73</v>
      </c>
      <c r="E1467">
        <v>56.597827225228698</v>
      </c>
      <c r="F1467">
        <v>1.0751879699248099</v>
      </c>
      <c r="G1467">
        <v>2515.87696899811</v>
      </c>
      <c r="H1467">
        <v>651.44513107102898</v>
      </c>
      <c r="I1467">
        <v>0.49668620627952598</v>
      </c>
      <c r="J1467">
        <v>7.4497822432489896E-2</v>
      </c>
      <c r="K1467">
        <v>0.52764962593516196</v>
      </c>
      <c r="L1467" t="s">
        <v>38</v>
      </c>
      <c r="M1467" t="s">
        <v>34</v>
      </c>
      <c r="N1467" t="s">
        <v>35</v>
      </c>
      <c r="O1467">
        <v>0.77244654201096896</v>
      </c>
      <c r="P1467" t="s">
        <v>36</v>
      </c>
    </row>
    <row r="1468" spans="1:16">
      <c r="A1468">
        <v>1467</v>
      </c>
      <c r="B1468" t="s">
        <v>1527</v>
      </c>
      <c r="C1468">
        <v>64</v>
      </c>
      <c r="D1468">
        <v>49</v>
      </c>
      <c r="E1468">
        <v>51.8386799828261</v>
      </c>
      <c r="F1468">
        <v>1.3</v>
      </c>
      <c r="G1468">
        <v>2110.5602268430998</v>
      </c>
      <c r="H1468">
        <v>292.09482761777002</v>
      </c>
      <c r="I1468">
        <v>0.61538023125118202</v>
      </c>
      <c r="J1468">
        <v>0.31085644818073999</v>
      </c>
      <c r="K1468">
        <v>0.78120701986026297</v>
      </c>
      <c r="L1468" t="s">
        <v>55</v>
      </c>
      <c r="M1468" t="s">
        <v>34</v>
      </c>
      <c r="N1468" t="s">
        <v>35</v>
      </c>
      <c r="O1468">
        <v>0.67311510096641902</v>
      </c>
      <c r="P1468" t="s">
        <v>36</v>
      </c>
    </row>
    <row r="1469" spans="1:16">
      <c r="A1469">
        <v>1468</v>
      </c>
      <c r="B1469" t="s">
        <v>1528</v>
      </c>
      <c r="C1469">
        <v>59</v>
      </c>
      <c r="D1469">
        <v>112</v>
      </c>
      <c r="E1469">
        <v>67.773910325042905</v>
      </c>
      <c r="F1469">
        <v>0.52949097583036997</v>
      </c>
      <c r="G1469">
        <v>3607.5716778828</v>
      </c>
      <c r="H1469">
        <v>408.66175495520901</v>
      </c>
      <c r="I1469">
        <v>0.59410028043358099</v>
      </c>
      <c r="J1469">
        <v>0.27145437239099202</v>
      </c>
      <c r="K1469">
        <v>0.70369940855850599</v>
      </c>
      <c r="L1469" t="s">
        <v>33</v>
      </c>
      <c r="M1469" t="s">
        <v>34</v>
      </c>
      <c r="N1469" t="s">
        <v>35</v>
      </c>
      <c r="O1469">
        <v>0.931083858772349</v>
      </c>
      <c r="P1469" t="s">
        <v>36</v>
      </c>
    </row>
    <row r="1470" spans="1:16">
      <c r="A1470">
        <v>1469</v>
      </c>
      <c r="B1470" t="s">
        <v>1529</v>
      </c>
      <c r="C1470">
        <v>73</v>
      </c>
      <c r="D1470">
        <v>91</v>
      </c>
      <c r="E1470">
        <v>61.445784908473598</v>
      </c>
      <c r="F1470">
        <v>0.80564418189682696</v>
      </c>
      <c r="G1470">
        <v>2965.3371187145599</v>
      </c>
      <c r="H1470">
        <v>534.92359869594202</v>
      </c>
      <c r="I1470">
        <v>0.62549458734055896</v>
      </c>
      <c r="J1470">
        <v>0.130226816083852</v>
      </c>
      <c r="K1470">
        <v>0.57842398237272397</v>
      </c>
      <c r="L1470" t="s">
        <v>507</v>
      </c>
      <c r="M1470" t="s">
        <v>34</v>
      </c>
      <c r="N1470" t="s">
        <v>35</v>
      </c>
      <c r="O1470">
        <v>0.81474903550483002</v>
      </c>
      <c r="P1470" t="s">
        <v>36</v>
      </c>
    </row>
    <row r="1471" spans="1:16">
      <c r="A1471">
        <v>1470</v>
      </c>
      <c r="B1471" t="s">
        <v>1530</v>
      </c>
      <c r="C1471">
        <v>175</v>
      </c>
      <c r="D1471">
        <v>119</v>
      </c>
      <c r="E1471">
        <v>105.450988582569</v>
      </c>
      <c r="F1471">
        <v>1.4689469347794299</v>
      </c>
      <c r="G1471">
        <v>8733.5576710775094</v>
      </c>
      <c r="H1471">
        <v>698.87467326724004</v>
      </c>
      <c r="I1471">
        <v>0.59545265448408202</v>
      </c>
      <c r="J1471">
        <v>0.224699678987237</v>
      </c>
      <c r="K1471">
        <v>0.60082413930612799</v>
      </c>
      <c r="L1471" t="s">
        <v>41</v>
      </c>
      <c r="M1471" t="s">
        <v>34</v>
      </c>
      <c r="N1471" t="s">
        <v>35</v>
      </c>
      <c r="O1471">
        <v>0.73074829203787295</v>
      </c>
      <c r="P1471" t="s">
        <v>36</v>
      </c>
    </row>
    <row r="1472" spans="1:16">
      <c r="A1472">
        <v>1471</v>
      </c>
      <c r="B1472" t="s">
        <v>1531</v>
      </c>
      <c r="C1472">
        <v>55</v>
      </c>
      <c r="D1472">
        <v>99</v>
      </c>
      <c r="E1472">
        <v>60.021800211152502</v>
      </c>
      <c r="F1472">
        <v>0.55645572429851398</v>
      </c>
      <c r="G1472">
        <v>2829.4883829867699</v>
      </c>
      <c r="H1472">
        <v>422.33093707882801</v>
      </c>
      <c r="I1472">
        <v>0.72073988367572295</v>
      </c>
      <c r="J1472">
        <v>0.19934804786277999</v>
      </c>
      <c r="K1472">
        <v>0.68834972519525595</v>
      </c>
      <c r="L1472" t="s">
        <v>33</v>
      </c>
      <c r="M1472" t="s">
        <v>34</v>
      </c>
      <c r="N1472" t="s">
        <v>35</v>
      </c>
      <c r="O1472">
        <v>0.92949298964221605</v>
      </c>
      <c r="P1472" t="s">
        <v>36</v>
      </c>
    </row>
    <row r="1473" spans="1:16">
      <c r="A1473">
        <v>1472</v>
      </c>
      <c r="B1473" t="s">
        <v>1532</v>
      </c>
      <c r="C1473">
        <v>72</v>
      </c>
      <c r="D1473">
        <v>47</v>
      </c>
      <c r="E1473">
        <v>50.602818724653602</v>
      </c>
      <c r="F1473">
        <v>1.5482695638756701</v>
      </c>
      <c r="G1473">
        <v>2011.12608657845</v>
      </c>
      <c r="H1473">
        <v>254.43608027675899</v>
      </c>
      <c r="I1473">
        <v>0.70065370968163898</v>
      </c>
      <c r="J1473">
        <v>0.39038378502332799</v>
      </c>
      <c r="K1473">
        <v>0.797724324961679</v>
      </c>
      <c r="L1473" t="s">
        <v>44</v>
      </c>
      <c r="M1473" t="s">
        <v>34</v>
      </c>
      <c r="N1473" t="s">
        <v>35</v>
      </c>
      <c r="O1473">
        <v>0.68645888222965201</v>
      </c>
      <c r="P1473" t="s">
        <v>36</v>
      </c>
    </row>
    <row r="1474" spans="1:16">
      <c r="A1474">
        <v>1473</v>
      </c>
      <c r="B1474" t="s">
        <v>1533</v>
      </c>
      <c r="C1474">
        <v>77</v>
      </c>
      <c r="D1474">
        <v>83</v>
      </c>
      <c r="E1474">
        <v>63.642478967026101</v>
      </c>
      <c r="F1474">
        <v>0.93421051310700098</v>
      </c>
      <c r="G1474">
        <v>3181.1493334593602</v>
      </c>
      <c r="H1474">
        <v>604.66602982054599</v>
      </c>
      <c r="I1474">
        <v>0.71888902941047095</v>
      </c>
      <c r="J1474">
        <v>0.109335898842922</v>
      </c>
      <c r="K1474">
        <v>0.66142340616211903</v>
      </c>
      <c r="L1474" t="s">
        <v>55</v>
      </c>
      <c r="M1474" t="s">
        <v>34</v>
      </c>
      <c r="N1474" t="s">
        <v>35</v>
      </c>
      <c r="O1474">
        <v>0.76617453675321701</v>
      </c>
      <c r="P1474" t="s">
        <v>36</v>
      </c>
    </row>
    <row r="1475" spans="1:16">
      <c r="A1475">
        <v>1474</v>
      </c>
      <c r="B1475" t="s">
        <v>1534</v>
      </c>
      <c r="C1475">
        <v>69</v>
      </c>
      <c r="D1475">
        <v>73</v>
      </c>
      <c r="E1475">
        <v>62.6157629010441</v>
      </c>
      <c r="F1475">
        <v>0.94029850746268695</v>
      </c>
      <c r="G1475">
        <v>3079.3370971644599</v>
      </c>
      <c r="H1475">
        <v>444.34941929589098</v>
      </c>
      <c r="I1475">
        <v>0.62096474425401604</v>
      </c>
      <c r="J1475">
        <v>0.19598275759709799</v>
      </c>
      <c r="K1475">
        <v>0.74220821093358202</v>
      </c>
      <c r="L1475" t="s">
        <v>44</v>
      </c>
      <c r="M1475" t="s">
        <v>34</v>
      </c>
      <c r="N1475" t="s">
        <v>35</v>
      </c>
      <c r="O1475">
        <v>0.75325528231028804</v>
      </c>
      <c r="P1475" t="s">
        <v>36</v>
      </c>
    </row>
    <row r="1476" spans="1:16">
      <c r="A1476">
        <v>1475</v>
      </c>
      <c r="B1476" t="s">
        <v>1535</v>
      </c>
      <c r="C1476">
        <v>58</v>
      </c>
      <c r="D1476">
        <v>59</v>
      </c>
      <c r="E1476">
        <v>53.262931311406</v>
      </c>
      <c r="F1476">
        <v>0.98148148148148195</v>
      </c>
      <c r="G1476">
        <v>2228.1273493383701</v>
      </c>
      <c r="H1476">
        <v>267.708386751776</v>
      </c>
      <c r="I1476">
        <v>0.49315621558622802</v>
      </c>
      <c r="J1476">
        <v>0.39068426447731402</v>
      </c>
      <c r="K1476">
        <v>0.85623714873200796</v>
      </c>
      <c r="L1476" t="s">
        <v>41</v>
      </c>
      <c r="M1476" t="s">
        <v>34</v>
      </c>
      <c r="N1476" t="s">
        <v>35</v>
      </c>
      <c r="O1476">
        <v>0.70542715014483803</v>
      </c>
      <c r="P1476" t="s">
        <v>36</v>
      </c>
    </row>
    <row r="1477" spans="1:16">
      <c r="A1477">
        <v>1476</v>
      </c>
      <c r="B1477" t="s">
        <v>1536</v>
      </c>
      <c r="C1477">
        <v>147</v>
      </c>
      <c r="D1477">
        <v>90</v>
      </c>
      <c r="E1477">
        <v>85.080720430776495</v>
      </c>
      <c r="F1477">
        <v>1.6303030303030299</v>
      </c>
      <c r="G1477">
        <v>5685.2844533081297</v>
      </c>
      <c r="H1477">
        <v>763.90388457515996</v>
      </c>
      <c r="I1477">
        <v>0.58632218659457902</v>
      </c>
      <c r="J1477">
        <v>0.122429091219661</v>
      </c>
      <c r="K1477">
        <v>0.558180597711884</v>
      </c>
      <c r="L1477" t="s">
        <v>111</v>
      </c>
      <c r="M1477" t="s">
        <v>34</v>
      </c>
      <c r="N1477" t="s">
        <v>35</v>
      </c>
      <c r="O1477">
        <v>0.83704246439877705</v>
      </c>
      <c r="P1477" t="s">
        <v>36</v>
      </c>
    </row>
    <row r="1478" spans="1:16">
      <c r="A1478">
        <v>1477</v>
      </c>
      <c r="B1478" t="s">
        <v>1537</v>
      </c>
      <c r="C1478">
        <v>113</v>
      </c>
      <c r="D1478">
        <v>64</v>
      </c>
      <c r="E1478">
        <v>63.410119393328799</v>
      </c>
      <c r="F1478">
        <v>1.7736559944938901</v>
      </c>
      <c r="G1478">
        <v>3157.9628971644602</v>
      </c>
      <c r="H1478">
        <v>617.29957436240204</v>
      </c>
      <c r="I1478">
        <v>0.55294708161130202</v>
      </c>
      <c r="J1478">
        <v>0.104141764600012</v>
      </c>
      <c r="K1478">
        <v>0.56887734611368401</v>
      </c>
      <c r="L1478" t="s">
        <v>41</v>
      </c>
      <c r="M1478" t="s">
        <v>34</v>
      </c>
      <c r="N1478" t="s">
        <v>35</v>
      </c>
      <c r="O1478">
        <v>0.639935398924937</v>
      </c>
      <c r="P1478" t="s">
        <v>36</v>
      </c>
    </row>
    <row r="1479" spans="1:16">
      <c r="A1479">
        <v>1478</v>
      </c>
      <c r="B1479" t="s">
        <v>1538</v>
      </c>
      <c r="C1479">
        <v>54</v>
      </c>
      <c r="D1479">
        <v>65</v>
      </c>
      <c r="E1479">
        <v>50.947572991051601</v>
      </c>
      <c r="F1479">
        <v>0.82698040088584301</v>
      </c>
      <c r="G1479">
        <v>2038.62282192817</v>
      </c>
      <c r="H1479">
        <v>272.62199089485699</v>
      </c>
      <c r="I1479">
        <v>0.71935300169298899</v>
      </c>
      <c r="J1479">
        <v>0.34468705680287498</v>
      </c>
      <c r="K1479">
        <v>0.77260181377795301</v>
      </c>
      <c r="L1479" t="s">
        <v>41</v>
      </c>
      <c r="M1479" t="s">
        <v>34</v>
      </c>
      <c r="N1479" t="s">
        <v>35</v>
      </c>
      <c r="O1479">
        <v>0.82248587187270605</v>
      </c>
      <c r="P1479" t="s">
        <v>36</v>
      </c>
    </row>
    <row r="1480" spans="1:16">
      <c r="A1480">
        <v>1479</v>
      </c>
      <c r="B1480" t="s">
        <v>1539</v>
      </c>
      <c r="C1480">
        <v>172</v>
      </c>
      <c r="D1480">
        <v>56</v>
      </c>
      <c r="E1480">
        <v>70.520304588054998</v>
      </c>
      <c r="F1480">
        <v>3.0697729559052802</v>
      </c>
      <c r="G1480">
        <v>3905.8740986767498</v>
      </c>
      <c r="H1480">
        <v>564.57350816115104</v>
      </c>
      <c r="I1480">
        <v>0.613120083574204</v>
      </c>
      <c r="J1480">
        <v>0.15398808318254201</v>
      </c>
      <c r="K1480">
        <v>0.53249174282182699</v>
      </c>
      <c r="L1480" t="s">
        <v>44</v>
      </c>
      <c r="M1480" t="s">
        <v>34</v>
      </c>
      <c r="N1480" t="s">
        <v>35</v>
      </c>
      <c r="O1480">
        <v>0.79891798620925203</v>
      </c>
      <c r="P1480" t="s">
        <v>36</v>
      </c>
    </row>
    <row r="1481" spans="1:16">
      <c r="A1481">
        <v>1480</v>
      </c>
      <c r="B1481" t="s">
        <v>1540</v>
      </c>
      <c r="C1481">
        <v>84</v>
      </c>
      <c r="D1481">
        <v>47</v>
      </c>
      <c r="E1481">
        <v>51.980858843981402</v>
      </c>
      <c r="F1481">
        <v>1.7849789796855999</v>
      </c>
      <c r="G1481">
        <v>2122.1534449905498</v>
      </c>
      <c r="H1481">
        <v>336.58346490134397</v>
      </c>
      <c r="I1481">
        <v>0.75997035848967598</v>
      </c>
      <c r="J1481">
        <v>0.23539709184932101</v>
      </c>
      <c r="K1481">
        <v>0.69645383152041396</v>
      </c>
      <c r="L1481" t="s">
        <v>74</v>
      </c>
      <c r="M1481" t="s">
        <v>34</v>
      </c>
      <c r="N1481" t="s">
        <v>35</v>
      </c>
      <c r="O1481">
        <v>0.74835374328619098</v>
      </c>
      <c r="P1481" t="s">
        <v>36</v>
      </c>
    </row>
    <row r="1482" spans="1:16">
      <c r="A1482">
        <v>1481</v>
      </c>
      <c r="B1482" t="s">
        <v>1541</v>
      </c>
      <c r="C1482">
        <v>98</v>
      </c>
      <c r="D1482">
        <v>78</v>
      </c>
      <c r="E1482">
        <v>63.160428136002103</v>
      </c>
      <c r="F1482">
        <v>1.2587412587412601</v>
      </c>
      <c r="G1482">
        <v>3133.1415198487698</v>
      </c>
      <c r="H1482">
        <v>628.00743086628302</v>
      </c>
      <c r="I1482">
        <v>0.59224062666450505</v>
      </c>
      <c r="J1482">
        <v>9.98298252251828E-2</v>
      </c>
      <c r="K1482">
        <v>0.60235455480626399</v>
      </c>
      <c r="L1482" t="s">
        <v>111</v>
      </c>
      <c r="M1482" t="s">
        <v>34</v>
      </c>
      <c r="N1482" t="s">
        <v>35</v>
      </c>
      <c r="O1482">
        <v>0.88638998481465603</v>
      </c>
      <c r="P1482" t="s">
        <v>36</v>
      </c>
    </row>
    <row r="1483" spans="1:16">
      <c r="A1483">
        <v>1482</v>
      </c>
      <c r="B1483" t="s">
        <v>1542</v>
      </c>
      <c r="C1483">
        <v>113</v>
      </c>
      <c r="D1483">
        <v>68</v>
      </c>
      <c r="E1483">
        <v>60.742639228226601</v>
      </c>
      <c r="F1483">
        <v>1.65854346643006</v>
      </c>
      <c r="G1483">
        <v>2897.8586438563302</v>
      </c>
      <c r="H1483">
        <v>664.07867561288504</v>
      </c>
      <c r="I1483">
        <v>0.63216807705134004</v>
      </c>
      <c r="J1483">
        <v>8.2574887663065602E-2</v>
      </c>
      <c r="K1483">
        <v>0.52241365451086497</v>
      </c>
      <c r="L1483" t="s">
        <v>58</v>
      </c>
      <c r="M1483" t="s">
        <v>34</v>
      </c>
      <c r="N1483" t="s">
        <v>35</v>
      </c>
      <c r="O1483">
        <v>0.64515722055130997</v>
      </c>
      <c r="P1483" t="s">
        <v>36</v>
      </c>
    </row>
    <row r="1484" spans="1:16">
      <c r="A1484">
        <v>1483</v>
      </c>
      <c r="B1484" t="s">
        <v>1543</v>
      </c>
      <c r="C1484">
        <v>83</v>
      </c>
      <c r="D1484">
        <v>64</v>
      </c>
      <c r="E1484">
        <v>53.809068923930496</v>
      </c>
      <c r="F1484">
        <v>1.28842424703166</v>
      </c>
      <c r="G1484">
        <v>2274.0543289225002</v>
      </c>
      <c r="H1484">
        <v>391.10520403177799</v>
      </c>
      <c r="I1484">
        <v>0.75755317039452796</v>
      </c>
      <c r="J1484">
        <v>0.186820061510589</v>
      </c>
      <c r="K1484">
        <v>0.57681432610744598</v>
      </c>
      <c r="L1484" t="s">
        <v>41</v>
      </c>
      <c r="M1484" t="s">
        <v>34</v>
      </c>
      <c r="N1484" t="s">
        <v>35</v>
      </c>
      <c r="O1484">
        <v>0.69332287227525802</v>
      </c>
      <c r="P1484" t="s">
        <v>36</v>
      </c>
    </row>
    <row r="1485" spans="1:16">
      <c r="A1485">
        <v>1484</v>
      </c>
      <c r="B1485" t="s">
        <v>1544</v>
      </c>
      <c r="C1485">
        <v>43</v>
      </c>
      <c r="D1485">
        <v>79</v>
      </c>
      <c r="E1485">
        <v>51.066297470113099</v>
      </c>
      <c r="F1485">
        <v>0.54266964431554099</v>
      </c>
      <c r="G1485">
        <v>2048.1352060491499</v>
      </c>
      <c r="H1485">
        <v>248.74202007915699</v>
      </c>
      <c r="I1485">
        <v>0.86215391759596105</v>
      </c>
      <c r="J1485">
        <v>0.41597781837667303</v>
      </c>
      <c r="K1485">
        <v>0.82249015160558703</v>
      </c>
      <c r="L1485" t="s">
        <v>93</v>
      </c>
      <c r="M1485" t="s">
        <v>34</v>
      </c>
      <c r="N1485" t="s">
        <v>35</v>
      </c>
      <c r="O1485">
        <v>0.67831711629382796</v>
      </c>
      <c r="P1485" t="s">
        <v>36</v>
      </c>
    </row>
    <row r="1486" spans="1:16">
      <c r="A1486">
        <v>1485</v>
      </c>
      <c r="B1486" t="s">
        <v>1545</v>
      </c>
      <c r="C1486">
        <v>53</v>
      </c>
      <c r="D1486">
        <v>68</v>
      </c>
      <c r="E1486">
        <v>50.377932853368499</v>
      </c>
      <c r="F1486">
        <v>0.78400000000000003</v>
      </c>
      <c r="G1486">
        <v>1993.2903663516099</v>
      </c>
      <c r="H1486">
        <v>386.64327273814598</v>
      </c>
      <c r="I1486">
        <v>0.72081877034376796</v>
      </c>
      <c r="J1486">
        <v>0.16755581917033699</v>
      </c>
      <c r="K1486">
        <v>0.68034699675324695</v>
      </c>
      <c r="L1486" t="s">
        <v>77</v>
      </c>
      <c r="M1486" t="s">
        <v>34</v>
      </c>
      <c r="N1486" t="s">
        <v>35</v>
      </c>
      <c r="O1486">
        <v>0.71994253991968804</v>
      </c>
      <c r="P1486" t="s">
        <v>36</v>
      </c>
    </row>
    <row r="1487" spans="1:16">
      <c r="A1487">
        <v>1486</v>
      </c>
      <c r="B1487" t="s">
        <v>1546</v>
      </c>
      <c r="C1487">
        <v>142</v>
      </c>
      <c r="D1487">
        <v>182</v>
      </c>
      <c r="E1487">
        <v>126.027634935528</v>
      </c>
      <c r="F1487">
        <v>0.78078074060035496</v>
      </c>
      <c r="G1487">
        <v>12474.451357656</v>
      </c>
      <c r="H1487">
        <v>1127.24564199562</v>
      </c>
      <c r="I1487">
        <v>0.61442920228053999</v>
      </c>
      <c r="J1487">
        <v>0.123365632000388</v>
      </c>
      <c r="K1487">
        <v>0.58930627720825701</v>
      </c>
      <c r="L1487" t="s">
        <v>93</v>
      </c>
      <c r="M1487" t="s">
        <v>34</v>
      </c>
      <c r="N1487" t="s">
        <v>35</v>
      </c>
      <c r="O1487">
        <v>0.70234779108998502</v>
      </c>
      <c r="P1487" t="s">
        <v>36</v>
      </c>
    </row>
    <row r="1488" spans="1:16">
      <c r="A1488">
        <v>1487</v>
      </c>
      <c r="B1488" t="s">
        <v>1547</v>
      </c>
      <c r="C1488">
        <v>138</v>
      </c>
      <c r="D1488">
        <v>52</v>
      </c>
      <c r="E1488">
        <v>62.419005044027401</v>
      </c>
      <c r="F1488">
        <v>2.66650724045483</v>
      </c>
      <c r="G1488">
        <v>3060.0150669187201</v>
      </c>
      <c r="H1488">
        <v>501.75726613811798</v>
      </c>
      <c r="I1488">
        <v>0.75641580546033904</v>
      </c>
      <c r="J1488">
        <v>0.152737644298549</v>
      </c>
      <c r="K1488">
        <v>0.58570168700748204</v>
      </c>
      <c r="L1488" t="s">
        <v>111</v>
      </c>
      <c r="M1488" t="s">
        <v>34</v>
      </c>
      <c r="N1488" t="s">
        <v>35</v>
      </c>
      <c r="O1488">
        <v>0.83998934894954802</v>
      </c>
      <c r="P1488" t="s">
        <v>36</v>
      </c>
    </row>
    <row r="1489" spans="1:16">
      <c r="A1489">
        <v>1488</v>
      </c>
      <c r="B1489" t="s">
        <v>1548</v>
      </c>
      <c r="C1489">
        <v>54</v>
      </c>
      <c r="D1489">
        <v>58</v>
      </c>
      <c r="E1489">
        <v>50.319673981792803</v>
      </c>
      <c r="F1489">
        <v>0.93333340046858504</v>
      </c>
      <c r="G1489">
        <v>1988.68280529301</v>
      </c>
      <c r="H1489">
        <v>235.01804075469099</v>
      </c>
      <c r="I1489">
        <v>0.73999749121626601</v>
      </c>
      <c r="J1489">
        <v>0.45245248716742198</v>
      </c>
      <c r="K1489">
        <v>0.87211576065702001</v>
      </c>
      <c r="L1489" t="s">
        <v>507</v>
      </c>
      <c r="M1489" t="s">
        <v>34</v>
      </c>
      <c r="N1489" t="s">
        <v>35</v>
      </c>
      <c r="O1489">
        <v>0.64778838856014997</v>
      </c>
      <c r="P1489" t="s">
        <v>36</v>
      </c>
    </row>
    <row r="1490" spans="1:16">
      <c r="A1490">
        <v>1489</v>
      </c>
      <c r="B1490" t="s">
        <v>1549</v>
      </c>
      <c r="C1490">
        <v>58</v>
      </c>
      <c r="D1490">
        <v>112</v>
      </c>
      <c r="E1490">
        <v>59.9192432703449</v>
      </c>
      <c r="F1490">
        <v>0.519417475728155</v>
      </c>
      <c r="G1490">
        <v>2819.8273678638898</v>
      </c>
      <c r="H1490">
        <v>591.18393678063899</v>
      </c>
      <c r="I1490">
        <v>0.78762691666770701</v>
      </c>
      <c r="J1490">
        <v>0.101388135101487</v>
      </c>
      <c r="K1490">
        <v>0.58053855569155399</v>
      </c>
      <c r="L1490" t="s">
        <v>41</v>
      </c>
      <c r="M1490" t="s">
        <v>34</v>
      </c>
      <c r="N1490" t="s">
        <v>35</v>
      </c>
      <c r="O1490">
        <v>0.77900243081130005</v>
      </c>
      <c r="P1490" t="s">
        <v>36</v>
      </c>
    </row>
    <row r="1491" spans="1:16">
      <c r="A1491">
        <v>1490</v>
      </c>
      <c r="B1491" t="s">
        <v>1550</v>
      </c>
      <c r="C1491">
        <v>58</v>
      </c>
      <c r="D1491">
        <v>142</v>
      </c>
      <c r="E1491">
        <v>74.445729674827902</v>
      </c>
      <c r="F1491">
        <v>0.40613026819923398</v>
      </c>
      <c r="G1491">
        <v>4352.80752136106</v>
      </c>
      <c r="H1491">
        <v>857.74709154896095</v>
      </c>
      <c r="I1491">
        <v>0.82796410647972096</v>
      </c>
      <c r="J1491">
        <v>7.4346549813901902E-2</v>
      </c>
      <c r="K1491">
        <v>0.60615970526141505</v>
      </c>
      <c r="L1491" t="s">
        <v>41</v>
      </c>
      <c r="M1491" t="s">
        <v>34</v>
      </c>
      <c r="N1491" t="s">
        <v>35</v>
      </c>
      <c r="O1491">
        <v>0.75292162578115496</v>
      </c>
      <c r="P1491" t="s">
        <v>36</v>
      </c>
    </row>
    <row r="1492" spans="1:16">
      <c r="A1492">
        <v>1491</v>
      </c>
      <c r="B1492" t="s">
        <v>1551</v>
      </c>
      <c r="C1492">
        <v>186</v>
      </c>
      <c r="D1492">
        <v>97</v>
      </c>
      <c r="E1492">
        <v>104.20626217479099</v>
      </c>
      <c r="F1492">
        <v>1.9075295241015799</v>
      </c>
      <c r="G1492">
        <v>8528.5955194707003</v>
      </c>
      <c r="H1492">
        <v>736.33303628185502</v>
      </c>
      <c r="I1492">
        <v>0.63215706342001399</v>
      </c>
      <c r="J1492">
        <v>0.19766911142461999</v>
      </c>
      <c r="K1492">
        <v>0.62903968427976298</v>
      </c>
      <c r="L1492" t="s">
        <v>151</v>
      </c>
      <c r="M1492" t="s">
        <v>34</v>
      </c>
      <c r="N1492" t="s">
        <v>35</v>
      </c>
      <c r="O1492">
        <v>0.77793492119512297</v>
      </c>
      <c r="P1492" t="s">
        <v>36</v>
      </c>
    </row>
    <row r="1493" spans="1:16">
      <c r="A1493">
        <v>1492</v>
      </c>
      <c r="B1493" t="s">
        <v>1552</v>
      </c>
      <c r="C1493">
        <v>92</v>
      </c>
      <c r="D1493">
        <v>48</v>
      </c>
      <c r="E1493">
        <v>55.757347990160099</v>
      </c>
      <c r="F1493">
        <v>1.9039144560012999</v>
      </c>
      <c r="G1493">
        <v>2441.7100990548201</v>
      </c>
      <c r="H1493">
        <v>371.961150513939</v>
      </c>
      <c r="I1493">
        <v>0.62666616644832396</v>
      </c>
      <c r="J1493">
        <v>0.221773065061066</v>
      </c>
      <c r="K1493">
        <v>0.70718897976754203</v>
      </c>
      <c r="L1493" t="s">
        <v>257</v>
      </c>
      <c r="M1493" t="s">
        <v>34</v>
      </c>
      <c r="N1493" t="s">
        <v>35</v>
      </c>
      <c r="O1493">
        <v>0.87201701273175702</v>
      </c>
      <c r="P1493" t="s">
        <v>36</v>
      </c>
    </row>
    <row r="1494" spans="1:16">
      <c r="A1494">
        <v>1493</v>
      </c>
      <c r="B1494" t="s">
        <v>1553</v>
      </c>
      <c r="C1494">
        <v>136</v>
      </c>
      <c r="D1494">
        <v>89</v>
      </c>
      <c r="E1494">
        <v>95.814199505141005</v>
      </c>
      <c r="F1494">
        <v>1.52760736196319</v>
      </c>
      <c r="G1494">
        <v>7210.2385327032098</v>
      </c>
      <c r="H1494">
        <v>582.72342605538995</v>
      </c>
      <c r="I1494">
        <v>0.62930602529813895</v>
      </c>
      <c r="J1494">
        <v>0.26682992952873302</v>
      </c>
      <c r="K1494">
        <v>0.69791966392357696</v>
      </c>
      <c r="L1494" t="s">
        <v>44</v>
      </c>
      <c r="M1494" t="s">
        <v>34</v>
      </c>
      <c r="N1494" t="s">
        <v>35</v>
      </c>
      <c r="O1494">
        <v>0.82707656749147895</v>
      </c>
      <c r="P1494" t="s">
        <v>36</v>
      </c>
    </row>
    <row r="1495" spans="1:16">
      <c r="A1495">
        <v>1494</v>
      </c>
      <c r="B1495" t="s">
        <v>1554</v>
      </c>
      <c r="C1495">
        <v>49</v>
      </c>
      <c r="D1495">
        <v>69</v>
      </c>
      <c r="E1495">
        <v>52.3255753078951</v>
      </c>
      <c r="F1495">
        <v>0.70634920634920595</v>
      </c>
      <c r="G1495">
        <v>2150.39333534972</v>
      </c>
      <c r="H1495">
        <v>341.16439283516098</v>
      </c>
      <c r="I1495">
        <v>0.66189467146740699</v>
      </c>
      <c r="J1495">
        <v>0.232166938158129</v>
      </c>
      <c r="K1495">
        <v>0.71288494703128802</v>
      </c>
      <c r="L1495" t="s">
        <v>151</v>
      </c>
      <c r="M1495" t="s">
        <v>34</v>
      </c>
      <c r="N1495" t="s">
        <v>35</v>
      </c>
      <c r="O1495">
        <v>0.78400048213437101</v>
      </c>
      <c r="P1495" t="s">
        <v>36</v>
      </c>
    </row>
    <row r="1496" spans="1:16">
      <c r="A1496">
        <v>1495</v>
      </c>
      <c r="B1496" t="s">
        <v>1555</v>
      </c>
      <c r="C1496">
        <v>83</v>
      </c>
      <c r="D1496">
        <v>83</v>
      </c>
      <c r="E1496">
        <v>74.967557842842098</v>
      </c>
      <c r="F1496">
        <v>1</v>
      </c>
      <c r="G1496">
        <v>4414.0434941398898</v>
      </c>
      <c r="H1496">
        <v>845.61061481890499</v>
      </c>
      <c r="I1496">
        <v>0.64936370497155804</v>
      </c>
      <c r="J1496">
        <v>7.7572112797937395E-2</v>
      </c>
      <c r="K1496">
        <v>0.70246233176431605</v>
      </c>
      <c r="L1496" t="s">
        <v>257</v>
      </c>
      <c r="M1496" t="s">
        <v>34</v>
      </c>
      <c r="N1496" t="s">
        <v>35</v>
      </c>
      <c r="O1496">
        <v>0.80100299972264599</v>
      </c>
      <c r="P1496" t="s">
        <v>36</v>
      </c>
    </row>
    <row r="1497" spans="1:16">
      <c r="A1497">
        <v>1496</v>
      </c>
      <c r="B1497" t="s">
        <v>1556</v>
      </c>
      <c r="C1497">
        <v>83</v>
      </c>
      <c r="D1497">
        <v>49</v>
      </c>
      <c r="E1497">
        <v>51.461293331111399</v>
      </c>
      <c r="F1497">
        <v>1.70786516853933</v>
      </c>
      <c r="G1497">
        <v>2079.9422404536899</v>
      </c>
      <c r="H1497">
        <v>478.527075724187</v>
      </c>
      <c r="I1497">
        <v>0.70841118993233498</v>
      </c>
      <c r="J1497">
        <v>0.114142691040259</v>
      </c>
      <c r="K1497">
        <v>0.58513129285833798</v>
      </c>
      <c r="L1497" t="s">
        <v>77</v>
      </c>
      <c r="M1497" t="s">
        <v>34</v>
      </c>
      <c r="N1497" t="s">
        <v>35</v>
      </c>
      <c r="O1497">
        <v>0.71749395233517699</v>
      </c>
      <c r="P1497" t="s">
        <v>36</v>
      </c>
    </row>
    <row r="1498" spans="1:16">
      <c r="A1498">
        <v>1497</v>
      </c>
      <c r="B1498" t="s">
        <v>1557</v>
      </c>
      <c r="C1498">
        <v>79</v>
      </c>
      <c r="D1498">
        <v>83</v>
      </c>
      <c r="E1498">
        <v>67.128616855436306</v>
      </c>
      <c r="F1498">
        <v>0.94736842105263197</v>
      </c>
      <c r="G1498">
        <v>3539.2014170132302</v>
      </c>
      <c r="H1498">
        <v>689.10387841203897</v>
      </c>
      <c r="I1498">
        <v>0.52396445859184004</v>
      </c>
      <c r="J1498">
        <v>9.3658188755771504E-2</v>
      </c>
      <c r="K1498">
        <v>0.59764575960645505</v>
      </c>
      <c r="L1498" t="s">
        <v>194</v>
      </c>
      <c r="M1498" t="s">
        <v>34</v>
      </c>
      <c r="N1498" t="s">
        <v>35</v>
      </c>
      <c r="O1498">
        <v>0.78626997473348004</v>
      </c>
      <c r="P1498" t="s">
        <v>36</v>
      </c>
    </row>
    <row r="1499" spans="1:16">
      <c r="A1499">
        <v>1498</v>
      </c>
      <c r="B1499" t="s">
        <v>1558</v>
      </c>
      <c r="C1499">
        <v>83</v>
      </c>
      <c r="D1499">
        <v>98</v>
      </c>
      <c r="E1499">
        <v>68.424181277698807</v>
      </c>
      <c r="F1499">
        <v>0.85474857858814701</v>
      </c>
      <c r="G1499">
        <v>3677.13098676749</v>
      </c>
      <c r="H1499">
        <v>827.77618488705696</v>
      </c>
      <c r="I1499">
        <v>0.54259144945453597</v>
      </c>
      <c r="J1499">
        <v>6.7436203013660406E-2</v>
      </c>
      <c r="K1499">
        <v>0.56158351114541205</v>
      </c>
      <c r="L1499" t="s">
        <v>111</v>
      </c>
      <c r="M1499" t="s">
        <v>34</v>
      </c>
      <c r="N1499" t="s">
        <v>35</v>
      </c>
      <c r="O1499">
        <v>0.67074136119481598</v>
      </c>
      <c r="P1499" t="s">
        <v>36</v>
      </c>
    </row>
    <row r="1500" spans="1:16">
      <c r="A1500">
        <v>1499</v>
      </c>
      <c r="B1500" t="s">
        <v>1559</v>
      </c>
      <c r="C1500">
        <v>93</v>
      </c>
      <c r="D1500">
        <v>58</v>
      </c>
      <c r="E1500">
        <v>68.902364684595497</v>
      </c>
      <c r="F1500">
        <v>1.5887849880874501</v>
      </c>
      <c r="G1500">
        <v>3728.7059444234401</v>
      </c>
      <c r="H1500">
        <v>525.51596353955904</v>
      </c>
      <c r="I1500">
        <v>0.78765901291389095</v>
      </c>
      <c r="J1500">
        <v>0.169666528115125</v>
      </c>
      <c r="K1500">
        <v>0.767750030603501</v>
      </c>
      <c r="L1500" t="s">
        <v>44</v>
      </c>
      <c r="M1500" t="s">
        <v>34</v>
      </c>
      <c r="N1500" t="s">
        <v>35</v>
      </c>
      <c r="O1500">
        <v>0.84936518654551796</v>
      </c>
      <c r="P1500" t="s">
        <v>36</v>
      </c>
    </row>
    <row r="1501" spans="1:16">
      <c r="A1501">
        <v>1500</v>
      </c>
      <c r="B1501" t="s">
        <v>1560</v>
      </c>
      <c r="C1501">
        <v>195</v>
      </c>
      <c r="D1501">
        <v>88</v>
      </c>
      <c r="E1501">
        <v>80.838943328930199</v>
      </c>
      <c r="F1501">
        <v>2.2065867902535898</v>
      </c>
      <c r="G1501">
        <v>5132.5257572778801</v>
      </c>
      <c r="H1501">
        <v>1090.03856750405</v>
      </c>
      <c r="I1501">
        <v>0.68015373333307405</v>
      </c>
      <c r="J1501">
        <v>5.4282179009821997E-2</v>
      </c>
      <c r="K1501">
        <v>0.38740365953532202</v>
      </c>
      <c r="L1501" t="s">
        <v>1561</v>
      </c>
      <c r="M1501" t="s">
        <v>34</v>
      </c>
      <c r="N1501" t="s">
        <v>35</v>
      </c>
      <c r="O1501">
        <v>0.64758121698798499</v>
      </c>
      <c r="P1501" t="s">
        <v>36</v>
      </c>
    </row>
    <row r="1502" spans="1:16">
      <c r="A1502">
        <v>1501</v>
      </c>
      <c r="B1502" t="s">
        <v>1562</v>
      </c>
      <c r="C1502">
        <v>56</v>
      </c>
      <c r="D1502">
        <v>128</v>
      </c>
      <c r="E1502">
        <v>60.378594152989798</v>
      </c>
      <c r="F1502">
        <v>0.43563336626092303</v>
      </c>
      <c r="G1502">
        <v>2863.2276204158802</v>
      </c>
      <c r="H1502">
        <v>729.18538160282606</v>
      </c>
      <c r="I1502">
        <v>0.76735599091370199</v>
      </c>
      <c r="J1502">
        <v>6.7669011412282903E-2</v>
      </c>
      <c r="K1502">
        <v>0.49968873210209602</v>
      </c>
      <c r="L1502" t="s">
        <v>295</v>
      </c>
      <c r="M1502" t="s">
        <v>34</v>
      </c>
      <c r="N1502" t="s">
        <v>35</v>
      </c>
      <c r="O1502">
        <v>0.664423511534603</v>
      </c>
      <c r="P1502" t="s">
        <v>36</v>
      </c>
    </row>
    <row r="1503" spans="1:16">
      <c r="A1503">
        <v>1502</v>
      </c>
      <c r="B1503" t="s">
        <v>1563</v>
      </c>
      <c r="C1503">
        <v>88</v>
      </c>
      <c r="D1503">
        <v>68</v>
      </c>
      <c r="E1503">
        <v>60.024953030601097</v>
      </c>
      <c r="F1503">
        <v>1.288</v>
      </c>
      <c r="G1503">
        <v>2829.7856449905498</v>
      </c>
      <c r="H1503">
        <v>581.547710582381</v>
      </c>
      <c r="I1503">
        <v>0.62561141856837199</v>
      </c>
      <c r="J1503">
        <v>0.10514598710036301</v>
      </c>
      <c r="K1503">
        <v>0.61487533910347503</v>
      </c>
      <c r="L1503" t="s">
        <v>33</v>
      </c>
      <c r="M1503" t="s">
        <v>34</v>
      </c>
      <c r="N1503" t="s">
        <v>35</v>
      </c>
      <c r="O1503">
        <v>0.73286080300684997</v>
      </c>
      <c r="P1503" t="s">
        <v>36</v>
      </c>
    </row>
    <row r="1504" spans="1:16">
      <c r="A1504">
        <v>1503</v>
      </c>
      <c r="B1504" t="s">
        <v>1564</v>
      </c>
      <c r="C1504">
        <v>50</v>
      </c>
      <c r="D1504">
        <v>73</v>
      </c>
      <c r="E1504">
        <v>50.955001375284603</v>
      </c>
      <c r="F1504">
        <v>0.68602690957810897</v>
      </c>
      <c r="G1504">
        <v>2039.21734593573</v>
      </c>
      <c r="H1504">
        <v>336.61556462101299</v>
      </c>
      <c r="I1504">
        <v>0.77102501187001404</v>
      </c>
      <c r="J1504">
        <v>0.22615437525673601</v>
      </c>
      <c r="K1504">
        <v>0.75132796670500002</v>
      </c>
      <c r="L1504" t="s">
        <v>38</v>
      </c>
      <c r="M1504" t="s">
        <v>34</v>
      </c>
      <c r="N1504" t="s">
        <v>35</v>
      </c>
      <c r="O1504">
        <v>0.79083694230188095</v>
      </c>
      <c r="P1504" t="s">
        <v>36</v>
      </c>
    </row>
    <row r="1505" spans="1:16">
      <c r="A1505">
        <v>1504</v>
      </c>
      <c r="B1505" t="s">
        <v>1565</v>
      </c>
      <c r="C1505">
        <v>108</v>
      </c>
      <c r="D1505">
        <v>113</v>
      </c>
      <c r="E1505">
        <v>92.7226659977769</v>
      </c>
      <c r="F1505">
        <v>0.95192307692307698</v>
      </c>
      <c r="G1505">
        <v>6752.4550468809102</v>
      </c>
      <c r="H1505">
        <v>662.02848170042</v>
      </c>
      <c r="I1505">
        <v>0.65189934309740705</v>
      </c>
      <c r="J1505">
        <v>0.193605734912182</v>
      </c>
      <c r="K1505">
        <v>0.65324169266826704</v>
      </c>
      <c r="L1505" t="s">
        <v>44</v>
      </c>
      <c r="M1505" t="s">
        <v>34</v>
      </c>
      <c r="N1505" t="s">
        <v>35</v>
      </c>
      <c r="O1505">
        <v>0.75291528358146798</v>
      </c>
      <c r="P1505" t="s">
        <v>36</v>
      </c>
    </row>
    <row r="1506" spans="1:16">
      <c r="A1506">
        <v>1505</v>
      </c>
      <c r="B1506" t="s">
        <v>1566</v>
      </c>
      <c r="C1506">
        <v>83</v>
      </c>
      <c r="D1506">
        <v>53</v>
      </c>
      <c r="E1506">
        <v>50.604688574768801</v>
      </c>
      <c r="F1506">
        <v>1.5510204081632699</v>
      </c>
      <c r="G1506">
        <v>2011.2747175803399</v>
      </c>
      <c r="H1506">
        <v>453.18249195845198</v>
      </c>
      <c r="I1506">
        <v>0.552141566565441</v>
      </c>
      <c r="J1506">
        <v>0.123065129223111</v>
      </c>
      <c r="K1506">
        <v>0.57121148163782198</v>
      </c>
      <c r="L1506" t="s">
        <v>44</v>
      </c>
      <c r="M1506" t="s">
        <v>34</v>
      </c>
      <c r="N1506" t="s">
        <v>35</v>
      </c>
      <c r="O1506">
        <v>0.80241953121556797</v>
      </c>
      <c r="P1506" t="s">
        <v>36</v>
      </c>
    </row>
    <row r="1507" spans="1:16">
      <c r="A1507">
        <v>1506</v>
      </c>
      <c r="B1507" t="s">
        <v>1567</v>
      </c>
      <c r="C1507">
        <v>73</v>
      </c>
      <c r="D1507">
        <v>88</v>
      </c>
      <c r="E1507">
        <v>58.6729668012525</v>
      </c>
      <c r="F1507">
        <v>0.83229813664596297</v>
      </c>
      <c r="G1507">
        <v>2703.7465553875199</v>
      </c>
      <c r="H1507">
        <v>699.61135058952402</v>
      </c>
      <c r="I1507">
        <v>0.42416607451810101</v>
      </c>
      <c r="J1507">
        <v>6.9416409964480605E-2</v>
      </c>
      <c r="K1507">
        <v>0.48655949929119702</v>
      </c>
      <c r="L1507" t="s">
        <v>38</v>
      </c>
      <c r="M1507" t="s">
        <v>34</v>
      </c>
      <c r="N1507" t="s">
        <v>35</v>
      </c>
      <c r="O1507">
        <v>0.74711021398934796</v>
      </c>
      <c r="P1507" t="s">
        <v>36</v>
      </c>
    </row>
    <row r="1508" spans="1:16">
      <c r="A1508">
        <v>1507</v>
      </c>
      <c r="B1508" t="s">
        <v>1568</v>
      </c>
      <c r="C1508">
        <v>63</v>
      </c>
      <c r="D1508">
        <v>103</v>
      </c>
      <c r="E1508">
        <v>66.002809398790603</v>
      </c>
      <c r="F1508">
        <v>0.61702127659574502</v>
      </c>
      <c r="G1508">
        <v>3421.48566351607</v>
      </c>
      <c r="H1508">
        <v>759.90464459958298</v>
      </c>
      <c r="I1508">
        <v>0.65753269261053104</v>
      </c>
      <c r="J1508">
        <v>7.44571469128366E-2</v>
      </c>
      <c r="K1508">
        <v>0.54111231253819803</v>
      </c>
      <c r="L1508" t="s">
        <v>257</v>
      </c>
      <c r="M1508" t="s">
        <v>34</v>
      </c>
      <c r="N1508" t="s">
        <v>35</v>
      </c>
      <c r="O1508">
        <v>0.803284650704154</v>
      </c>
      <c r="P1508" t="s">
        <v>36</v>
      </c>
    </row>
    <row r="1509" spans="1:16">
      <c r="A1509">
        <v>1508</v>
      </c>
      <c r="B1509" t="s">
        <v>1569</v>
      </c>
      <c r="C1509">
        <v>98</v>
      </c>
      <c r="D1509">
        <v>46</v>
      </c>
      <c r="E1509">
        <v>55.982596907403298</v>
      </c>
      <c r="F1509">
        <v>2.1026158946177</v>
      </c>
      <c r="G1509">
        <v>2461.4780223062398</v>
      </c>
      <c r="H1509">
        <v>348.10387717941501</v>
      </c>
      <c r="I1509">
        <v>0.75075349040823103</v>
      </c>
      <c r="J1509">
        <v>0.25526313900968101</v>
      </c>
      <c r="K1509">
        <v>0.70879520650545702</v>
      </c>
      <c r="L1509" t="s">
        <v>106</v>
      </c>
      <c r="M1509" t="s">
        <v>34</v>
      </c>
      <c r="N1509" t="s">
        <v>35</v>
      </c>
      <c r="O1509">
        <v>0.69925652969190899</v>
      </c>
      <c r="P1509" t="s">
        <v>36</v>
      </c>
    </row>
    <row r="1510" spans="1:16">
      <c r="A1510">
        <v>1509</v>
      </c>
      <c r="B1510" t="s">
        <v>1570</v>
      </c>
      <c r="C1510">
        <v>68</v>
      </c>
      <c r="D1510">
        <v>83</v>
      </c>
      <c r="E1510">
        <v>57.303946338960898</v>
      </c>
      <c r="F1510">
        <v>0.82236842105263197</v>
      </c>
      <c r="G1510">
        <v>2579.0451448015101</v>
      </c>
      <c r="H1510">
        <v>450.17577137636101</v>
      </c>
      <c r="I1510">
        <v>0.64958478749936899</v>
      </c>
      <c r="J1510">
        <v>0.159920660013981</v>
      </c>
      <c r="K1510">
        <v>0.61676263595649405</v>
      </c>
      <c r="L1510" t="s">
        <v>33</v>
      </c>
      <c r="M1510" t="s">
        <v>34</v>
      </c>
      <c r="N1510" t="s">
        <v>35</v>
      </c>
      <c r="O1510">
        <v>0.94933379916919303</v>
      </c>
      <c r="P1510" t="s">
        <v>36</v>
      </c>
    </row>
    <row r="1511" spans="1:16">
      <c r="A1511">
        <v>1510</v>
      </c>
      <c r="B1511" t="s">
        <v>1571</v>
      </c>
      <c r="C1511">
        <v>93</v>
      </c>
      <c r="D1511">
        <v>58</v>
      </c>
      <c r="E1511">
        <v>63.721228810616303</v>
      </c>
      <c r="F1511">
        <v>1.5887850467289699</v>
      </c>
      <c r="G1511">
        <v>3189.0267765595499</v>
      </c>
      <c r="H1511">
        <v>645.56398178971301</v>
      </c>
      <c r="I1511">
        <v>0.67746285296100095</v>
      </c>
      <c r="J1511">
        <v>9.61588911330825E-2</v>
      </c>
      <c r="K1511">
        <v>0.70959420577438204</v>
      </c>
      <c r="L1511" t="s">
        <v>257</v>
      </c>
      <c r="M1511" t="s">
        <v>34</v>
      </c>
      <c r="N1511" t="s">
        <v>35</v>
      </c>
      <c r="O1511">
        <v>0.76374631851698005</v>
      </c>
      <c r="P1511" t="s">
        <v>36</v>
      </c>
    </row>
    <row r="1512" spans="1:16">
      <c r="A1512">
        <v>1511</v>
      </c>
      <c r="B1512" t="s">
        <v>1572</v>
      </c>
      <c r="C1512">
        <v>103</v>
      </c>
      <c r="D1512">
        <v>44</v>
      </c>
      <c r="E1512">
        <v>53.659391112646503</v>
      </c>
      <c r="F1512">
        <v>2.3209877147886901</v>
      </c>
      <c r="G1512">
        <v>2261.4206937618201</v>
      </c>
      <c r="H1512">
        <v>494.11254364728899</v>
      </c>
      <c r="I1512">
        <v>0.793820642365208</v>
      </c>
      <c r="J1512">
        <v>0.116396378409846</v>
      </c>
      <c r="K1512">
        <v>0.62315694626474405</v>
      </c>
      <c r="L1512" t="s">
        <v>41</v>
      </c>
      <c r="M1512" t="s">
        <v>34</v>
      </c>
      <c r="N1512" t="s">
        <v>35</v>
      </c>
      <c r="O1512">
        <v>0.68035179251491196</v>
      </c>
      <c r="P1512" t="s">
        <v>36</v>
      </c>
    </row>
    <row r="1513" spans="1:16">
      <c r="A1513">
        <v>1512</v>
      </c>
      <c r="B1513" t="s">
        <v>1573</v>
      </c>
      <c r="C1513">
        <v>59</v>
      </c>
      <c r="D1513">
        <v>86</v>
      </c>
      <c r="E1513">
        <v>55.0846636046616</v>
      </c>
      <c r="F1513">
        <v>0.68129894440069005</v>
      </c>
      <c r="G1513">
        <v>2383.1494843100199</v>
      </c>
      <c r="H1513">
        <v>540.46266952949998</v>
      </c>
      <c r="I1513">
        <v>0.58437574725428498</v>
      </c>
      <c r="J1513">
        <v>0.102524992103547</v>
      </c>
      <c r="K1513">
        <v>0.60702657681532501</v>
      </c>
      <c r="L1513" t="s">
        <v>41</v>
      </c>
      <c r="M1513" t="s">
        <v>34</v>
      </c>
      <c r="N1513" t="s">
        <v>35</v>
      </c>
      <c r="O1513">
        <v>0.74017571768127299</v>
      </c>
      <c r="P1513" t="s">
        <v>36</v>
      </c>
    </row>
    <row r="1514" spans="1:16">
      <c r="A1514">
        <v>1513</v>
      </c>
      <c r="B1514" t="s">
        <v>1574</v>
      </c>
      <c r="C1514">
        <v>63</v>
      </c>
      <c r="D1514">
        <v>98</v>
      </c>
      <c r="E1514">
        <v>59.941347284318702</v>
      </c>
      <c r="F1514">
        <v>0.64245810055865904</v>
      </c>
      <c r="G1514">
        <v>2821.90820189036</v>
      </c>
      <c r="H1514">
        <v>437.65182123619599</v>
      </c>
      <c r="I1514">
        <v>0.56596303317084995</v>
      </c>
      <c r="J1514">
        <v>0.18513787119997799</v>
      </c>
      <c r="K1514">
        <v>0.622246984792868</v>
      </c>
      <c r="L1514" t="s">
        <v>41</v>
      </c>
      <c r="M1514" t="s">
        <v>34</v>
      </c>
      <c r="N1514" t="s">
        <v>35</v>
      </c>
      <c r="O1514">
        <v>0.72221370939641605</v>
      </c>
      <c r="P1514" t="s">
        <v>36</v>
      </c>
    </row>
    <row r="1515" spans="1:16">
      <c r="A1515">
        <v>1514</v>
      </c>
      <c r="B1515" t="s">
        <v>1575</v>
      </c>
      <c r="C1515">
        <v>78</v>
      </c>
      <c r="D1515">
        <v>79</v>
      </c>
      <c r="E1515">
        <v>67.477280861640494</v>
      </c>
      <c r="F1515">
        <v>0.99305555408383595</v>
      </c>
      <c r="G1515">
        <v>3576.0619054820399</v>
      </c>
      <c r="H1515">
        <v>571.10443784423501</v>
      </c>
      <c r="I1515">
        <v>0.71301757631264195</v>
      </c>
      <c r="J1515">
        <v>0.13777925194398</v>
      </c>
      <c r="K1515">
        <v>0.71893862427538402</v>
      </c>
      <c r="L1515" t="s">
        <v>41</v>
      </c>
      <c r="M1515" t="s">
        <v>34</v>
      </c>
      <c r="N1515" t="s">
        <v>35</v>
      </c>
      <c r="O1515">
        <v>0.79054892814193001</v>
      </c>
      <c r="P1515" t="s">
        <v>36</v>
      </c>
    </row>
    <row r="1516" spans="1:16">
      <c r="A1516">
        <v>1515</v>
      </c>
      <c r="B1516" t="s">
        <v>1576</v>
      </c>
      <c r="C1516">
        <v>44</v>
      </c>
      <c r="D1516">
        <v>73</v>
      </c>
      <c r="E1516">
        <v>54.606775126130202</v>
      </c>
      <c r="F1516">
        <v>0.59701492537313405</v>
      </c>
      <c r="G1516">
        <v>2341.9786967863902</v>
      </c>
      <c r="H1516">
        <v>423.79555002886298</v>
      </c>
      <c r="I1516">
        <v>0.63555867353295703</v>
      </c>
      <c r="J1516">
        <v>0.16386266732965701</v>
      </c>
      <c r="K1516">
        <v>0.75765735442611903</v>
      </c>
      <c r="L1516" t="s">
        <v>44</v>
      </c>
      <c r="M1516" t="s">
        <v>34</v>
      </c>
      <c r="N1516" t="s">
        <v>35</v>
      </c>
      <c r="O1516">
        <v>0.82407357355003596</v>
      </c>
      <c r="P1516" t="s">
        <v>36</v>
      </c>
    </row>
    <row r="1517" spans="1:16">
      <c r="A1517">
        <v>1516</v>
      </c>
      <c r="B1517" t="s">
        <v>1577</v>
      </c>
      <c r="C1517">
        <v>74</v>
      </c>
      <c r="D1517">
        <v>59</v>
      </c>
      <c r="E1517">
        <v>50.995838146629403</v>
      </c>
      <c r="F1517">
        <v>1.25</v>
      </c>
      <c r="G1517">
        <v>2042.4872279773199</v>
      </c>
      <c r="H1517">
        <v>424.00533659375202</v>
      </c>
      <c r="I1517">
        <v>0.77873812738993897</v>
      </c>
      <c r="J1517">
        <v>0.14276658395667799</v>
      </c>
      <c r="K1517">
        <v>0.62657304395404001</v>
      </c>
      <c r="L1517" t="s">
        <v>93</v>
      </c>
      <c r="M1517" t="s">
        <v>34</v>
      </c>
      <c r="N1517" t="s">
        <v>35</v>
      </c>
      <c r="O1517">
        <v>0.69362206807555604</v>
      </c>
      <c r="P1517" t="s">
        <v>36</v>
      </c>
    </row>
    <row r="1518" spans="1:16">
      <c r="A1518">
        <v>1517</v>
      </c>
      <c r="B1518" t="s">
        <v>1578</v>
      </c>
      <c r="C1518">
        <v>74</v>
      </c>
      <c r="D1518">
        <v>93</v>
      </c>
      <c r="E1518">
        <v>62.2125000339786</v>
      </c>
      <c r="F1518">
        <v>0.79411764705882304</v>
      </c>
      <c r="G1518">
        <v>3039.8012506616301</v>
      </c>
      <c r="H1518">
        <v>556.81919126863102</v>
      </c>
      <c r="I1518">
        <v>0.63277169796630295</v>
      </c>
      <c r="J1518">
        <v>0.123204526209198</v>
      </c>
      <c r="K1518">
        <v>0.60451643414518796</v>
      </c>
      <c r="L1518" t="s">
        <v>41</v>
      </c>
      <c r="M1518" t="s">
        <v>34</v>
      </c>
      <c r="N1518" t="s">
        <v>35</v>
      </c>
      <c r="O1518">
        <v>0.70617115755645499</v>
      </c>
      <c r="P1518" t="s">
        <v>36</v>
      </c>
    </row>
    <row r="1519" spans="1:16">
      <c r="A1519">
        <v>1518</v>
      </c>
      <c r="B1519" t="s">
        <v>1579</v>
      </c>
      <c r="C1519">
        <v>58</v>
      </c>
      <c r="D1519">
        <v>103</v>
      </c>
      <c r="E1519">
        <v>68.194239252589696</v>
      </c>
      <c r="F1519">
        <v>0.56382978723404298</v>
      </c>
      <c r="G1519">
        <v>3652.45824045369</v>
      </c>
      <c r="H1519">
        <v>544.10815204475205</v>
      </c>
      <c r="I1519">
        <v>0.73943167865230497</v>
      </c>
      <c r="J1519">
        <v>0.15503318090534399</v>
      </c>
      <c r="K1519">
        <v>0.73729372937293702</v>
      </c>
      <c r="L1519" t="s">
        <v>33</v>
      </c>
      <c r="M1519" t="s">
        <v>34</v>
      </c>
      <c r="N1519" t="s">
        <v>35</v>
      </c>
      <c r="O1519">
        <v>0.90807029246833704</v>
      </c>
      <c r="P1519" t="s">
        <v>36</v>
      </c>
    </row>
    <row r="1520" spans="1:16">
      <c r="A1520">
        <v>1519</v>
      </c>
      <c r="B1520" t="s">
        <v>1580</v>
      </c>
      <c r="C1520">
        <v>127</v>
      </c>
      <c r="D1520">
        <v>78</v>
      </c>
      <c r="E1520">
        <v>79.575471381863395</v>
      </c>
      <c r="F1520">
        <v>1.6336110910806201</v>
      </c>
      <c r="G1520">
        <v>4973.3419542533102</v>
      </c>
      <c r="H1520">
        <v>507.560920737412</v>
      </c>
      <c r="I1520">
        <v>0.631858324343887</v>
      </c>
      <c r="J1520">
        <v>0.24259499249936201</v>
      </c>
      <c r="K1520">
        <v>0.66970218557361305</v>
      </c>
      <c r="L1520" t="s">
        <v>44</v>
      </c>
      <c r="M1520" t="s">
        <v>34</v>
      </c>
      <c r="N1520" t="s">
        <v>35</v>
      </c>
      <c r="O1520">
        <v>0.82286365851763699</v>
      </c>
      <c r="P1520" t="s">
        <v>36</v>
      </c>
    </row>
    <row r="1521" spans="1:16">
      <c r="A1521">
        <v>1520</v>
      </c>
      <c r="B1521" t="s">
        <v>1581</v>
      </c>
      <c r="C1521">
        <v>51</v>
      </c>
      <c r="D1521">
        <v>92</v>
      </c>
      <c r="E1521">
        <v>56.846382770803601</v>
      </c>
      <c r="F1521">
        <v>0.54920635664914996</v>
      </c>
      <c r="G1521">
        <v>2538.0229882797698</v>
      </c>
      <c r="H1521">
        <v>488.94765098115698</v>
      </c>
      <c r="I1521">
        <v>0.69521044923599096</v>
      </c>
      <c r="J1521">
        <v>0.13340763566994601</v>
      </c>
      <c r="K1521">
        <v>0.70064007877892698</v>
      </c>
      <c r="L1521" t="s">
        <v>106</v>
      </c>
      <c r="M1521" t="s">
        <v>34</v>
      </c>
      <c r="N1521" t="s">
        <v>35</v>
      </c>
      <c r="O1521">
        <v>0.78533127019707805</v>
      </c>
      <c r="P1521" t="s">
        <v>36</v>
      </c>
    </row>
    <row r="1522" spans="1:16">
      <c r="A1522">
        <v>1521</v>
      </c>
      <c r="B1522" t="s">
        <v>1582</v>
      </c>
      <c r="C1522">
        <v>86</v>
      </c>
      <c r="D1522">
        <v>49</v>
      </c>
      <c r="E1522">
        <v>50.486752767344498</v>
      </c>
      <c r="F1522">
        <v>1.7456444742328601</v>
      </c>
      <c r="G1522">
        <v>2001.9109644612499</v>
      </c>
      <c r="H1522">
        <v>450.41765766091999</v>
      </c>
      <c r="I1522">
        <v>0.76113501599326905</v>
      </c>
      <c r="J1522">
        <v>0.124000605744731</v>
      </c>
      <c r="K1522">
        <v>0.61311908230152901</v>
      </c>
      <c r="L1522" t="s">
        <v>93</v>
      </c>
      <c r="M1522" t="s">
        <v>34</v>
      </c>
      <c r="N1522" t="s">
        <v>35</v>
      </c>
      <c r="O1522">
        <v>0.72389265992173701</v>
      </c>
      <c r="P1522" t="s">
        <v>36</v>
      </c>
    </row>
    <row r="1523" spans="1:16">
      <c r="A1523">
        <v>1522</v>
      </c>
      <c r="B1523" t="s">
        <v>1583</v>
      </c>
      <c r="C1523">
        <v>106</v>
      </c>
      <c r="D1523">
        <v>58</v>
      </c>
      <c r="E1523">
        <v>50.860208206682103</v>
      </c>
      <c r="F1523">
        <v>1.8301886792452799</v>
      </c>
      <c r="G1523">
        <v>2031.6371648393199</v>
      </c>
      <c r="H1523">
        <v>629.18476256940698</v>
      </c>
      <c r="I1523">
        <v>0.75729153061325905</v>
      </c>
      <c r="J1523">
        <v>6.4491075546795604E-2</v>
      </c>
      <c r="K1523">
        <v>0.48295233720807001</v>
      </c>
      <c r="L1523" t="s">
        <v>151</v>
      </c>
      <c r="M1523" t="s">
        <v>34</v>
      </c>
      <c r="N1523" t="s">
        <v>35</v>
      </c>
      <c r="O1523">
        <v>0.73659010833386396</v>
      </c>
      <c r="P1523" t="s">
        <v>36</v>
      </c>
    </row>
    <row r="1524" spans="1:16">
      <c r="A1524">
        <v>1523</v>
      </c>
      <c r="B1524" t="s">
        <v>1584</v>
      </c>
      <c r="C1524">
        <v>80</v>
      </c>
      <c r="D1524">
        <v>96</v>
      </c>
      <c r="E1524">
        <v>65.951179710772394</v>
      </c>
      <c r="F1524">
        <v>0.82704939602549499</v>
      </c>
      <c r="G1524">
        <v>3416.1349474480198</v>
      </c>
      <c r="H1524">
        <v>681.24062766178804</v>
      </c>
      <c r="I1524">
        <v>0.648246285704556</v>
      </c>
      <c r="J1524">
        <v>9.2500440619175395E-2</v>
      </c>
      <c r="K1524">
        <v>0.51665692577440103</v>
      </c>
      <c r="L1524" t="s">
        <v>41</v>
      </c>
      <c r="M1524" t="s">
        <v>34</v>
      </c>
      <c r="N1524" t="s">
        <v>35</v>
      </c>
      <c r="O1524">
        <v>0.77448376939300101</v>
      </c>
      <c r="P1524" t="s">
        <v>36</v>
      </c>
    </row>
    <row r="1525" spans="1:16">
      <c r="A1525">
        <v>1524</v>
      </c>
      <c r="B1525" t="s">
        <v>1585</v>
      </c>
      <c r="C1525">
        <v>88</v>
      </c>
      <c r="D1525">
        <v>63</v>
      </c>
      <c r="E1525">
        <v>52.022709196552498</v>
      </c>
      <c r="F1525">
        <v>1.38793103448276</v>
      </c>
      <c r="G1525">
        <v>2125.5719580340301</v>
      </c>
      <c r="H1525">
        <v>585.94154943248498</v>
      </c>
      <c r="I1525">
        <v>0.54919278563477603</v>
      </c>
      <c r="J1525">
        <v>7.7799550116463195E-2</v>
      </c>
      <c r="K1525">
        <v>0.50700180806182904</v>
      </c>
      <c r="L1525" t="s">
        <v>41</v>
      </c>
      <c r="M1525" t="s">
        <v>34</v>
      </c>
      <c r="N1525" t="s">
        <v>35</v>
      </c>
      <c r="O1525">
        <v>0.787974341267205</v>
      </c>
      <c r="P1525" t="s">
        <v>36</v>
      </c>
    </row>
    <row r="1526" spans="1:16">
      <c r="A1526">
        <v>1525</v>
      </c>
      <c r="B1526" t="s">
        <v>1586</v>
      </c>
      <c r="C1526">
        <v>67</v>
      </c>
      <c r="D1526">
        <v>79</v>
      </c>
      <c r="E1526">
        <v>60.042290578282</v>
      </c>
      <c r="F1526">
        <v>0.85416666666666696</v>
      </c>
      <c r="G1526">
        <v>2831.4205860113402</v>
      </c>
      <c r="H1526">
        <v>393.51304840875702</v>
      </c>
      <c r="I1526">
        <v>0.52884008241863301</v>
      </c>
      <c r="J1526">
        <v>0.22977140195812201</v>
      </c>
      <c r="K1526">
        <v>0.73994950475820498</v>
      </c>
      <c r="L1526" t="s">
        <v>38</v>
      </c>
      <c r="M1526" t="s">
        <v>34</v>
      </c>
      <c r="N1526" t="s">
        <v>35</v>
      </c>
      <c r="O1526">
        <v>0.82903006694066605</v>
      </c>
      <c r="P1526" t="s">
        <v>36</v>
      </c>
    </row>
    <row r="1527" spans="1:16">
      <c r="A1527">
        <v>1526</v>
      </c>
      <c r="B1527" t="s">
        <v>1587</v>
      </c>
      <c r="C1527">
        <v>123</v>
      </c>
      <c r="D1527">
        <v>51</v>
      </c>
      <c r="E1527">
        <v>55.143036024423402</v>
      </c>
      <c r="F1527">
        <v>2.3988229144095001</v>
      </c>
      <c r="G1527">
        <v>2388.2029383742902</v>
      </c>
      <c r="H1527">
        <v>529.106648853965</v>
      </c>
      <c r="I1527">
        <v>0.68299458614295805</v>
      </c>
      <c r="J1527">
        <v>0.10719996767168199</v>
      </c>
      <c r="K1527">
        <v>0.50936757013789802</v>
      </c>
      <c r="L1527" t="s">
        <v>41</v>
      </c>
      <c r="M1527" t="s">
        <v>34</v>
      </c>
      <c r="N1527" t="s">
        <v>35</v>
      </c>
      <c r="O1527">
        <v>0.67407196059561403</v>
      </c>
      <c r="P1527" t="s">
        <v>36</v>
      </c>
    </row>
    <row r="1528" spans="1:16">
      <c r="A1528">
        <v>1527</v>
      </c>
      <c r="B1528" t="s">
        <v>1588</v>
      </c>
      <c r="C1528">
        <v>78</v>
      </c>
      <c r="D1528">
        <v>74</v>
      </c>
      <c r="E1528">
        <v>53.161574547226103</v>
      </c>
      <c r="F1528">
        <v>1.0592592726551799</v>
      </c>
      <c r="G1528">
        <v>2219.65538223062</v>
      </c>
      <c r="H1528">
        <v>606.18543997142604</v>
      </c>
      <c r="I1528">
        <v>0.553936749589926</v>
      </c>
      <c r="J1528">
        <v>7.5907452190785707E-2</v>
      </c>
      <c r="K1528">
        <v>0.45524935983416698</v>
      </c>
      <c r="L1528" t="s">
        <v>38</v>
      </c>
      <c r="M1528" t="s">
        <v>34</v>
      </c>
      <c r="N1528" t="s">
        <v>35</v>
      </c>
      <c r="O1528">
        <v>0.69854623514605396</v>
      </c>
      <c r="P1528" t="s">
        <v>36</v>
      </c>
    </row>
    <row r="1529" spans="1:16">
      <c r="A1529">
        <v>1528</v>
      </c>
      <c r="B1529" t="s">
        <v>1589</v>
      </c>
      <c r="C1529">
        <v>98</v>
      </c>
      <c r="D1529">
        <v>68</v>
      </c>
      <c r="E1529">
        <v>67.467464250529304</v>
      </c>
      <c r="F1529">
        <v>1.4319999999999999</v>
      </c>
      <c r="G1529">
        <v>3575.0214884688098</v>
      </c>
      <c r="H1529">
        <v>840.74240563817705</v>
      </c>
      <c r="I1529">
        <v>0.66897925436868499</v>
      </c>
      <c r="J1529">
        <v>6.35568865691961E-2</v>
      </c>
      <c r="K1529">
        <v>0.56928830086861804</v>
      </c>
      <c r="L1529" t="s">
        <v>93</v>
      </c>
      <c r="M1529" t="s">
        <v>34</v>
      </c>
      <c r="N1529" t="s">
        <v>35</v>
      </c>
      <c r="O1529">
        <v>0.72792881797376796</v>
      </c>
      <c r="P1529" t="s">
        <v>36</v>
      </c>
    </row>
    <row r="1530" spans="1:16">
      <c r="A1530">
        <v>1529</v>
      </c>
      <c r="B1530" t="s">
        <v>1590</v>
      </c>
      <c r="C1530">
        <v>161</v>
      </c>
      <c r="D1530">
        <v>78</v>
      </c>
      <c r="E1530">
        <v>75.6960738284656</v>
      </c>
      <c r="F1530">
        <v>2.0631210175766599</v>
      </c>
      <c r="G1530">
        <v>4500.2494752363</v>
      </c>
      <c r="H1530">
        <v>925.66402679878695</v>
      </c>
      <c r="I1530">
        <v>0.77845101606567602</v>
      </c>
      <c r="J1530">
        <v>6.5999353436182906E-2</v>
      </c>
      <c r="K1530">
        <v>0.468004204278472</v>
      </c>
      <c r="L1530" t="s">
        <v>41</v>
      </c>
      <c r="M1530" t="s">
        <v>34</v>
      </c>
      <c r="N1530" t="s">
        <v>35</v>
      </c>
      <c r="O1530">
        <v>0.82274229553954403</v>
      </c>
      <c r="P1530" t="s">
        <v>36</v>
      </c>
    </row>
    <row r="1531" spans="1:16">
      <c r="A1531">
        <v>1530</v>
      </c>
      <c r="B1531" t="s">
        <v>1591</v>
      </c>
      <c r="C1531">
        <v>165</v>
      </c>
      <c r="D1531">
        <v>127</v>
      </c>
      <c r="E1531">
        <v>109.22221380009999</v>
      </c>
      <c r="F1531">
        <v>1.30525910377985</v>
      </c>
      <c r="G1531">
        <v>9369.4010971644602</v>
      </c>
      <c r="H1531">
        <v>861.04726315622702</v>
      </c>
      <c r="I1531">
        <v>0.57082004813848297</v>
      </c>
      <c r="J1531">
        <v>0.15880629507899199</v>
      </c>
      <c r="K1531">
        <v>0.56523649405962795</v>
      </c>
      <c r="L1531" t="s">
        <v>74</v>
      </c>
      <c r="M1531" t="s">
        <v>34</v>
      </c>
      <c r="N1531" t="s">
        <v>35</v>
      </c>
      <c r="O1531">
        <v>0.68595589599227202</v>
      </c>
      <c r="P1531" t="s">
        <v>36</v>
      </c>
    </row>
    <row r="1532" spans="1:16">
      <c r="A1532">
        <v>1531</v>
      </c>
      <c r="B1532" t="s">
        <v>1592</v>
      </c>
      <c r="C1532">
        <v>118</v>
      </c>
      <c r="D1532">
        <v>100</v>
      </c>
      <c r="E1532">
        <v>90.167910842654393</v>
      </c>
      <c r="F1532">
        <v>1.17544987167823</v>
      </c>
      <c r="G1532">
        <v>6385.4851032136103</v>
      </c>
      <c r="H1532">
        <v>587.59163523611801</v>
      </c>
      <c r="I1532">
        <v>0.57289064462047201</v>
      </c>
      <c r="J1532">
        <v>0.23240879059118699</v>
      </c>
      <c r="K1532">
        <v>0.67316400557810097</v>
      </c>
      <c r="L1532" t="s">
        <v>38</v>
      </c>
      <c r="M1532" t="s">
        <v>34</v>
      </c>
      <c r="N1532" t="s">
        <v>35</v>
      </c>
      <c r="O1532">
        <v>0.75533009984520105</v>
      </c>
      <c r="P1532" t="s">
        <v>36</v>
      </c>
    </row>
    <row r="1533" spans="1:16">
      <c r="A1533">
        <v>1532</v>
      </c>
      <c r="B1533" t="s">
        <v>1593</v>
      </c>
      <c r="C1533">
        <v>58</v>
      </c>
      <c r="D1533">
        <v>88</v>
      </c>
      <c r="E1533">
        <v>59.153196457552703</v>
      </c>
      <c r="F1533">
        <v>0.658385093167702</v>
      </c>
      <c r="G1533">
        <v>2748.1872249527401</v>
      </c>
      <c r="H1533">
        <v>575.47947221735296</v>
      </c>
      <c r="I1533">
        <v>0.71035422852572605</v>
      </c>
      <c r="J1533">
        <v>0.104278915822777</v>
      </c>
      <c r="K1533">
        <v>0.66501222845633701</v>
      </c>
      <c r="L1533" t="s">
        <v>33</v>
      </c>
      <c r="M1533" t="s">
        <v>34</v>
      </c>
      <c r="N1533" t="s">
        <v>35</v>
      </c>
      <c r="O1533">
        <v>0.94827523444825501</v>
      </c>
      <c r="P1533" t="s">
        <v>36</v>
      </c>
    </row>
    <row r="1534" spans="1:16">
      <c r="A1534">
        <v>1533</v>
      </c>
      <c r="B1534" t="s">
        <v>1594</v>
      </c>
      <c r="C1534">
        <v>112</v>
      </c>
      <c r="D1534">
        <v>83</v>
      </c>
      <c r="E1534">
        <v>68.980596566514805</v>
      </c>
      <c r="F1534">
        <v>1.3552631578947401</v>
      </c>
      <c r="G1534">
        <v>3737.1779115311901</v>
      </c>
      <c r="H1534">
        <v>983.26998119333496</v>
      </c>
      <c r="I1534">
        <v>0.57681710002328301</v>
      </c>
      <c r="J1534">
        <v>4.8574470622147398E-2</v>
      </c>
      <c r="K1534">
        <v>0.51771779191632195</v>
      </c>
      <c r="L1534" t="s">
        <v>55</v>
      </c>
      <c r="M1534" t="s">
        <v>34</v>
      </c>
      <c r="N1534" t="s">
        <v>35</v>
      </c>
      <c r="O1534">
        <v>0.74936521714312199</v>
      </c>
      <c r="P1534" t="s">
        <v>36</v>
      </c>
    </row>
    <row r="1535" spans="1:16">
      <c r="A1535">
        <v>1534</v>
      </c>
      <c r="B1535" t="s">
        <v>1595</v>
      </c>
      <c r="C1535">
        <v>86</v>
      </c>
      <c r="D1535">
        <v>52</v>
      </c>
      <c r="E1535">
        <v>55.1584772071663</v>
      </c>
      <c r="F1535">
        <v>1.63949658744527</v>
      </c>
      <c r="G1535">
        <v>2389.5406173913002</v>
      </c>
      <c r="H1535">
        <v>329.11481302561998</v>
      </c>
      <c r="I1535">
        <v>0.55009581094556004</v>
      </c>
      <c r="J1535">
        <v>0.277223103778587</v>
      </c>
      <c r="K1535">
        <v>0.79173643258150295</v>
      </c>
      <c r="L1535" t="s">
        <v>44</v>
      </c>
      <c r="M1535" t="s">
        <v>34</v>
      </c>
      <c r="N1535" t="s">
        <v>35</v>
      </c>
      <c r="O1535">
        <v>0.82673498725327899</v>
      </c>
      <c r="P1535" t="s">
        <v>36</v>
      </c>
    </row>
    <row r="1536" spans="1:16">
      <c r="A1536">
        <v>1535</v>
      </c>
      <c r="B1536" t="s">
        <v>1596</v>
      </c>
      <c r="C1536">
        <v>63</v>
      </c>
      <c r="D1536">
        <v>53</v>
      </c>
      <c r="E1536">
        <v>50.503617601252998</v>
      </c>
      <c r="F1536">
        <v>1.18367346938776</v>
      </c>
      <c r="G1536">
        <v>2003.24864347826</v>
      </c>
      <c r="H1536">
        <v>386.58847553729998</v>
      </c>
      <c r="I1536">
        <v>0.69796426544987</v>
      </c>
      <c r="J1536">
        <v>0.16844065238023301</v>
      </c>
      <c r="K1536">
        <v>0.74299889746416803</v>
      </c>
      <c r="L1536" t="s">
        <v>111</v>
      </c>
      <c r="M1536" t="s">
        <v>34</v>
      </c>
      <c r="N1536" t="s">
        <v>35</v>
      </c>
      <c r="O1536">
        <v>0.82111122357459398</v>
      </c>
      <c r="P1536" t="s">
        <v>36</v>
      </c>
    </row>
    <row r="1537" spans="1:16">
      <c r="A1537">
        <v>1536</v>
      </c>
      <c r="B1537" t="s">
        <v>1597</v>
      </c>
      <c r="C1537">
        <v>58</v>
      </c>
      <c r="D1537">
        <v>93</v>
      </c>
      <c r="E1537">
        <v>54.7210189876035</v>
      </c>
      <c r="F1537">
        <v>0.629411764705882</v>
      </c>
      <c r="G1537">
        <v>2351.7883429111498</v>
      </c>
      <c r="H1537">
        <v>461.13491640329403</v>
      </c>
      <c r="I1537">
        <v>0.73582037452459004</v>
      </c>
      <c r="J1537">
        <v>0.13897992797973799</v>
      </c>
      <c r="K1537">
        <v>0.53224124592149102</v>
      </c>
      <c r="L1537" t="s">
        <v>38</v>
      </c>
      <c r="M1537" t="s">
        <v>34</v>
      </c>
      <c r="N1537" t="s">
        <v>35</v>
      </c>
      <c r="O1537">
        <v>0.76288167574822596</v>
      </c>
      <c r="P1537" t="s">
        <v>36</v>
      </c>
    </row>
    <row r="1538" spans="1:16">
      <c r="A1538">
        <v>1537</v>
      </c>
      <c r="B1538" t="s">
        <v>1598</v>
      </c>
      <c r="C1538">
        <v>117</v>
      </c>
      <c r="D1538">
        <v>88</v>
      </c>
      <c r="E1538">
        <v>71.663609899432402</v>
      </c>
      <c r="F1538">
        <v>1.3354037267080701</v>
      </c>
      <c r="G1538">
        <v>4033.5481293005701</v>
      </c>
      <c r="H1538">
        <v>824.47278081956097</v>
      </c>
      <c r="I1538">
        <v>0.68067056008384996</v>
      </c>
      <c r="J1538">
        <v>7.4566620869243594E-2</v>
      </c>
      <c r="K1538">
        <v>0.55243872648807102</v>
      </c>
      <c r="L1538" t="s">
        <v>93</v>
      </c>
      <c r="M1538" t="s">
        <v>34</v>
      </c>
      <c r="N1538" t="s">
        <v>35</v>
      </c>
      <c r="O1538">
        <v>0.82976657768311401</v>
      </c>
      <c r="P1538" t="s">
        <v>36</v>
      </c>
    </row>
    <row r="1539" spans="1:16">
      <c r="A1539">
        <v>1538</v>
      </c>
      <c r="B1539" t="s">
        <v>1599</v>
      </c>
      <c r="C1539">
        <v>129</v>
      </c>
      <c r="D1539">
        <v>44</v>
      </c>
      <c r="E1539">
        <v>56.924561034549903</v>
      </c>
      <c r="F1539">
        <v>2.9237229156559899</v>
      </c>
      <c r="G1539">
        <v>2545.0086453686199</v>
      </c>
      <c r="H1539">
        <v>444.85588934618499</v>
      </c>
      <c r="I1539">
        <v>0.57992836526758895</v>
      </c>
      <c r="J1539">
        <v>0.16160710001022199</v>
      </c>
      <c r="K1539">
        <v>0.56636787616180995</v>
      </c>
      <c r="L1539" t="s">
        <v>111</v>
      </c>
      <c r="M1539" t="s">
        <v>34</v>
      </c>
      <c r="N1539" t="s">
        <v>35</v>
      </c>
      <c r="O1539">
        <v>0.62945227614974197</v>
      </c>
      <c r="P1539" t="s">
        <v>36</v>
      </c>
    </row>
    <row r="1540" spans="1:16">
      <c r="A1540">
        <v>1539</v>
      </c>
      <c r="B1540" t="s">
        <v>1600</v>
      </c>
      <c r="C1540">
        <v>87</v>
      </c>
      <c r="D1540">
        <v>117</v>
      </c>
      <c r="E1540">
        <v>72.879898526868303</v>
      </c>
      <c r="F1540">
        <v>0.74461365977329197</v>
      </c>
      <c r="G1540">
        <v>4171.6263300567098</v>
      </c>
      <c r="H1540">
        <v>700.65866718385496</v>
      </c>
      <c r="I1540">
        <v>0.68223926859597905</v>
      </c>
      <c r="J1540">
        <v>0.106783036584306</v>
      </c>
      <c r="K1540">
        <v>0.536233545404176</v>
      </c>
      <c r="L1540" t="s">
        <v>295</v>
      </c>
      <c r="M1540" t="s">
        <v>34</v>
      </c>
      <c r="N1540" t="s">
        <v>35</v>
      </c>
      <c r="O1540">
        <v>0.65211728982736905</v>
      </c>
      <c r="P1540" t="s">
        <v>36</v>
      </c>
    </row>
    <row r="1541" spans="1:16">
      <c r="A1541">
        <v>1540</v>
      </c>
      <c r="B1541" t="s">
        <v>1601</v>
      </c>
      <c r="C1541">
        <v>123</v>
      </c>
      <c r="D1541">
        <v>141</v>
      </c>
      <c r="E1541">
        <v>96.087361820241199</v>
      </c>
      <c r="F1541">
        <v>0.87258687258687295</v>
      </c>
      <c r="G1541">
        <v>7251.4093202268396</v>
      </c>
      <c r="H1541">
        <v>794.42665624971005</v>
      </c>
      <c r="I1541">
        <v>0.64362961522773199</v>
      </c>
      <c r="J1541">
        <v>0.14438586143613</v>
      </c>
      <c r="K1541">
        <v>0.55211905166072495</v>
      </c>
      <c r="L1541" t="s">
        <v>257</v>
      </c>
      <c r="M1541" t="s">
        <v>34</v>
      </c>
      <c r="N1541" t="s">
        <v>35</v>
      </c>
      <c r="O1541">
        <v>0.79883464765107104</v>
      </c>
      <c r="P1541" t="s">
        <v>36</v>
      </c>
    </row>
    <row r="1542" spans="1:16">
      <c r="A1542">
        <v>1541</v>
      </c>
      <c r="B1542" t="s">
        <v>1602</v>
      </c>
      <c r="C1542">
        <v>116</v>
      </c>
      <c r="D1542">
        <v>132</v>
      </c>
      <c r="E1542">
        <v>101.161685615994</v>
      </c>
      <c r="F1542">
        <v>0.87678759397502004</v>
      </c>
      <c r="G1542">
        <v>8037.5186892249503</v>
      </c>
      <c r="H1542">
        <v>699.23944919617304</v>
      </c>
      <c r="I1542">
        <v>0.60767338583308905</v>
      </c>
      <c r="J1542">
        <v>0.206576072273948</v>
      </c>
      <c r="K1542">
        <v>0.70754556516505496</v>
      </c>
      <c r="L1542" t="s">
        <v>507</v>
      </c>
      <c r="M1542" t="s">
        <v>34</v>
      </c>
      <c r="N1542" t="s">
        <v>35</v>
      </c>
      <c r="O1542">
        <v>0.69521519263548703</v>
      </c>
      <c r="P1542" t="s">
        <v>36</v>
      </c>
    </row>
    <row r="1543" spans="1:16">
      <c r="A1543">
        <v>1542</v>
      </c>
      <c r="B1543" t="s">
        <v>1603</v>
      </c>
      <c r="C1543">
        <v>73</v>
      </c>
      <c r="D1543">
        <v>78</v>
      </c>
      <c r="E1543">
        <v>68.740128022616503</v>
      </c>
      <c r="F1543">
        <v>0.93706292363155796</v>
      </c>
      <c r="G1543">
        <v>3711.1674862003802</v>
      </c>
      <c r="H1543">
        <v>563.15201339939404</v>
      </c>
      <c r="I1543">
        <v>0.65958967561887705</v>
      </c>
      <c r="J1543">
        <v>0.14705139078955101</v>
      </c>
      <c r="K1543">
        <v>0.75196506550218301</v>
      </c>
      <c r="L1543" t="s">
        <v>111</v>
      </c>
      <c r="M1543" t="s">
        <v>34</v>
      </c>
      <c r="N1543" t="s">
        <v>35</v>
      </c>
      <c r="O1543">
        <v>0.80980544753735295</v>
      </c>
      <c r="P1543" t="s">
        <v>36</v>
      </c>
    </row>
    <row r="1544" spans="1:16">
      <c r="A1544">
        <v>1543</v>
      </c>
      <c r="B1544" t="s">
        <v>1604</v>
      </c>
      <c r="C1544">
        <v>78</v>
      </c>
      <c r="D1544">
        <v>88</v>
      </c>
      <c r="E1544">
        <v>56.916249302201003</v>
      </c>
      <c r="F1544">
        <v>0.88819875776397506</v>
      </c>
      <c r="G1544">
        <v>2544.2654903591701</v>
      </c>
      <c r="H1544">
        <v>667.746855609313</v>
      </c>
      <c r="I1544">
        <v>0.63309117242471102</v>
      </c>
      <c r="J1544">
        <v>7.1704859323042797E-2</v>
      </c>
      <c r="K1544">
        <v>0.50018993074832696</v>
      </c>
      <c r="L1544" t="s">
        <v>93</v>
      </c>
      <c r="M1544" t="s">
        <v>34</v>
      </c>
      <c r="N1544" t="s">
        <v>35</v>
      </c>
      <c r="O1544">
        <v>0.82704481967072496</v>
      </c>
      <c r="P1544" t="s">
        <v>36</v>
      </c>
    </row>
    <row r="1545" spans="1:16">
      <c r="A1545">
        <v>1544</v>
      </c>
      <c r="B1545" t="s">
        <v>1605</v>
      </c>
      <c r="C1545">
        <v>88</v>
      </c>
      <c r="D1545">
        <v>53</v>
      </c>
      <c r="E1545">
        <v>53.787963189082902</v>
      </c>
      <c r="F1545">
        <v>1.6428571428571399</v>
      </c>
      <c r="G1545">
        <v>2272.2707568998098</v>
      </c>
      <c r="H1545">
        <v>453.44707572418702</v>
      </c>
      <c r="I1545">
        <v>0.68316688121550995</v>
      </c>
      <c r="J1545">
        <v>0.13887265303996901</v>
      </c>
      <c r="K1545">
        <v>0.61340930064598997</v>
      </c>
      <c r="L1545" t="s">
        <v>41</v>
      </c>
      <c r="M1545" t="s">
        <v>34</v>
      </c>
      <c r="N1545" t="s">
        <v>35</v>
      </c>
      <c r="O1545">
        <v>0.66442114236138405</v>
      </c>
      <c r="P1545" t="s">
        <v>36</v>
      </c>
    </row>
    <row r="1546" spans="1:16">
      <c r="A1546">
        <v>1545</v>
      </c>
      <c r="B1546" t="s">
        <v>1606</v>
      </c>
      <c r="C1546">
        <v>152</v>
      </c>
      <c r="D1546">
        <v>152</v>
      </c>
      <c r="E1546">
        <v>138.651494278613</v>
      </c>
      <c r="F1546">
        <v>1</v>
      </c>
      <c r="G1546">
        <v>15098.6803270321</v>
      </c>
      <c r="H1546">
        <v>1122.13554653033</v>
      </c>
      <c r="I1546">
        <v>0.59194846009865099</v>
      </c>
      <c r="J1546">
        <v>0.15068090303700399</v>
      </c>
      <c r="K1546">
        <v>0.78114066452897801</v>
      </c>
      <c r="L1546" t="s">
        <v>211</v>
      </c>
      <c r="M1546" t="s">
        <v>34</v>
      </c>
      <c r="N1546" t="s">
        <v>35</v>
      </c>
      <c r="O1546">
        <v>0.68670937649869801</v>
      </c>
      <c r="P1546" t="s">
        <v>36</v>
      </c>
    </row>
    <row r="1547" spans="1:16">
      <c r="A1547">
        <v>1546</v>
      </c>
      <c r="B1547" t="s">
        <v>1607</v>
      </c>
      <c r="C1547">
        <v>49</v>
      </c>
      <c r="D1547">
        <v>54</v>
      </c>
      <c r="E1547">
        <v>50.359147032954198</v>
      </c>
      <c r="F1547">
        <v>0.90909090909090895</v>
      </c>
      <c r="G1547">
        <v>1991.8040563326999</v>
      </c>
      <c r="H1547">
        <v>200.92728124691101</v>
      </c>
      <c r="I1547">
        <v>0.70452806699176096</v>
      </c>
      <c r="J1547">
        <v>0.61998140053194895</v>
      </c>
      <c r="K1547">
        <v>0.92287032573514205</v>
      </c>
      <c r="L1547" t="s">
        <v>111</v>
      </c>
      <c r="M1547" t="s">
        <v>34</v>
      </c>
      <c r="N1547" t="s">
        <v>35</v>
      </c>
      <c r="O1547">
        <v>0.79480498692338697</v>
      </c>
      <c r="P1547" t="s">
        <v>36</v>
      </c>
    </row>
    <row r="1548" spans="1:16">
      <c r="A1548">
        <v>1547</v>
      </c>
      <c r="B1548" t="s">
        <v>1608</v>
      </c>
      <c r="C1548">
        <v>53</v>
      </c>
      <c r="D1548">
        <v>54</v>
      </c>
      <c r="E1548">
        <v>51.897056893196002</v>
      </c>
      <c r="F1548">
        <v>0.98989898989898994</v>
      </c>
      <c r="G1548">
        <v>2115.3164189035901</v>
      </c>
      <c r="H1548">
        <v>276.56415689551301</v>
      </c>
      <c r="I1548">
        <v>0.58775758871978701</v>
      </c>
      <c r="J1548">
        <v>0.34753089267947701</v>
      </c>
      <c r="K1548">
        <v>0.79145812479145805</v>
      </c>
      <c r="L1548" t="s">
        <v>507</v>
      </c>
      <c r="M1548" t="s">
        <v>34</v>
      </c>
      <c r="N1548" t="s">
        <v>35</v>
      </c>
      <c r="O1548">
        <v>0.85062757799588495</v>
      </c>
      <c r="P1548" t="s">
        <v>36</v>
      </c>
    </row>
    <row r="1549" spans="1:16">
      <c r="A1549">
        <v>1548</v>
      </c>
      <c r="B1549" t="s">
        <v>1609</v>
      </c>
      <c r="C1549">
        <v>68</v>
      </c>
      <c r="D1549">
        <v>68</v>
      </c>
      <c r="E1549">
        <v>51.553145925052</v>
      </c>
      <c r="F1549">
        <v>1</v>
      </c>
      <c r="G1549">
        <v>2087.3737905481998</v>
      </c>
      <c r="H1549">
        <v>437.46473215248301</v>
      </c>
      <c r="I1549">
        <v>0.63184553920870601</v>
      </c>
      <c r="J1549">
        <v>0.13706418785312799</v>
      </c>
      <c r="K1549">
        <v>0.58264188516428805</v>
      </c>
      <c r="L1549" t="s">
        <v>44</v>
      </c>
      <c r="M1549" t="s">
        <v>34</v>
      </c>
      <c r="N1549" t="s">
        <v>35</v>
      </c>
      <c r="O1549">
        <v>0.85508053275014795</v>
      </c>
      <c r="P1549" t="s">
        <v>36</v>
      </c>
    </row>
    <row r="1550" spans="1:16">
      <c r="A1550">
        <v>1549</v>
      </c>
      <c r="B1550" t="s">
        <v>1610</v>
      </c>
      <c r="C1550">
        <v>73</v>
      </c>
      <c r="D1550">
        <v>83</v>
      </c>
      <c r="E1550">
        <v>65.900945401574305</v>
      </c>
      <c r="F1550">
        <v>0.88157892359260204</v>
      </c>
      <c r="G1550">
        <v>3410.9328623818501</v>
      </c>
      <c r="H1550">
        <v>624.02927214176805</v>
      </c>
      <c r="I1550">
        <v>0.61366053184908298</v>
      </c>
      <c r="J1550">
        <v>0.110071050398235</v>
      </c>
      <c r="K1550">
        <v>0.68602774124118104</v>
      </c>
      <c r="L1550" t="s">
        <v>44</v>
      </c>
      <c r="M1550" t="s">
        <v>34</v>
      </c>
      <c r="N1550" t="s">
        <v>35</v>
      </c>
      <c r="O1550">
        <v>0.82437495794644899</v>
      </c>
      <c r="P1550" t="s">
        <v>36</v>
      </c>
    </row>
    <row r="1551" spans="1:16">
      <c r="A1551">
        <v>1550</v>
      </c>
      <c r="B1551" t="s">
        <v>1611</v>
      </c>
      <c r="C1551">
        <v>125</v>
      </c>
      <c r="D1551">
        <v>78</v>
      </c>
      <c r="E1551">
        <v>85.000608835695701</v>
      </c>
      <c r="F1551">
        <v>1.6058674985953401</v>
      </c>
      <c r="G1551">
        <v>5674.5830211720204</v>
      </c>
      <c r="H1551">
        <v>440.00486841232902</v>
      </c>
      <c r="I1551">
        <v>0.58954005638010498</v>
      </c>
      <c r="J1551">
        <v>0.36832301315478</v>
      </c>
      <c r="K1551">
        <v>0.760038221886011</v>
      </c>
      <c r="L1551" t="s">
        <v>33</v>
      </c>
      <c r="M1551" t="s">
        <v>34</v>
      </c>
      <c r="N1551" t="s">
        <v>35</v>
      </c>
      <c r="O1551">
        <v>0.93592639652666898</v>
      </c>
      <c r="P1551" t="s">
        <v>36</v>
      </c>
    </row>
    <row r="1552" spans="1:16">
      <c r="A1552">
        <v>1551</v>
      </c>
      <c r="B1552" t="s">
        <v>1612</v>
      </c>
      <c r="C1552">
        <v>86</v>
      </c>
      <c r="D1552">
        <v>60</v>
      </c>
      <c r="E1552">
        <v>50.389200983877402</v>
      </c>
      <c r="F1552">
        <v>1.4223301912255399</v>
      </c>
      <c r="G1552">
        <v>1994.1821523629501</v>
      </c>
      <c r="H1552">
        <v>399.88347949349401</v>
      </c>
      <c r="I1552">
        <v>0.70172120981274599</v>
      </c>
      <c r="J1552">
        <v>0.15671398866307201</v>
      </c>
      <c r="K1552">
        <v>0.55829727030625798</v>
      </c>
      <c r="L1552" t="s">
        <v>33</v>
      </c>
      <c r="M1552" t="s">
        <v>34</v>
      </c>
      <c r="N1552" t="s">
        <v>35</v>
      </c>
      <c r="O1552">
        <v>0.93793921915612899</v>
      </c>
      <c r="P1552" t="s">
        <v>36</v>
      </c>
    </row>
    <row r="1553" spans="1:16">
      <c r="A1553">
        <v>1552</v>
      </c>
      <c r="B1553" t="s">
        <v>1613</v>
      </c>
      <c r="C1553">
        <v>88</v>
      </c>
      <c r="D1553">
        <v>88</v>
      </c>
      <c r="E1553">
        <v>65.241479241398494</v>
      </c>
      <c r="F1553">
        <v>1</v>
      </c>
      <c r="G1553">
        <v>3343.0084945179601</v>
      </c>
      <c r="H1553">
        <v>628.18122470731305</v>
      </c>
      <c r="I1553">
        <v>0.59284489726826295</v>
      </c>
      <c r="J1553">
        <v>0.106457788548931</v>
      </c>
      <c r="K1553">
        <v>0.55212705893904801</v>
      </c>
      <c r="L1553" t="s">
        <v>41</v>
      </c>
      <c r="M1553" t="s">
        <v>34</v>
      </c>
      <c r="N1553" t="s">
        <v>35</v>
      </c>
      <c r="O1553">
        <v>0.725768525547001</v>
      </c>
      <c r="P1553" t="s">
        <v>36</v>
      </c>
    </row>
    <row r="1554" spans="1:16">
      <c r="A1554">
        <v>1553</v>
      </c>
      <c r="B1554" t="s">
        <v>1614</v>
      </c>
      <c r="C1554">
        <v>63</v>
      </c>
      <c r="D1554">
        <v>102</v>
      </c>
      <c r="E1554">
        <v>68.578887311413894</v>
      </c>
      <c r="F1554">
        <v>0.61892880941509099</v>
      </c>
      <c r="G1554">
        <v>3693.7776589792102</v>
      </c>
      <c r="H1554">
        <v>503.49748132249601</v>
      </c>
      <c r="I1554">
        <v>0.67538661938737299</v>
      </c>
      <c r="J1554">
        <v>0.18309901562608699</v>
      </c>
      <c r="K1554">
        <v>0.68693681242744198</v>
      </c>
      <c r="L1554" t="s">
        <v>44</v>
      </c>
      <c r="M1554" t="s">
        <v>34</v>
      </c>
      <c r="N1554" t="s">
        <v>35</v>
      </c>
      <c r="O1554">
        <v>0.70016899162989099</v>
      </c>
      <c r="P1554" t="s">
        <v>36</v>
      </c>
    </row>
    <row r="1555" spans="1:16">
      <c r="A1555">
        <v>1554</v>
      </c>
      <c r="B1555" t="s">
        <v>1615</v>
      </c>
      <c r="C1555">
        <v>110</v>
      </c>
      <c r="D1555">
        <v>52</v>
      </c>
      <c r="E1555">
        <v>63.274182257701298</v>
      </c>
      <c r="F1555">
        <v>2.1041666666666701</v>
      </c>
      <c r="G1555">
        <v>3144.4374759924399</v>
      </c>
      <c r="H1555">
        <v>557.31074984612701</v>
      </c>
      <c r="I1555">
        <v>0.74003554113072501</v>
      </c>
      <c r="J1555">
        <v>0.12722076049657299</v>
      </c>
      <c r="K1555">
        <v>0.57220133611013402</v>
      </c>
      <c r="L1555" t="s">
        <v>33</v>
      </c>
      <c r="M1555" t="s">
        <v>34</v>
      </c>
      <c r="N1555" t="s">
        <v>35</v>
      </c>
      <c r="O1555">
        <v>0.700468977502268</v>
      </c>
      <c r="P1555" t="s">
        <v>36</v>
      </c>
    </row>
    <row r="1556" spans="1:16">
      <c r="A1556">
        <v>1555</v>
      </c>
      <c r="B1556" t="s">
        <v>1616</v>
      </c>
      <c r="C1556">
        <v>107</v>
      </c>
      <c r="D1556">
        <v>63</v>
      </c>
      <c r="E1556">
        <v>61.8479273277906</v>
      </c>
      <c r="F1556">
        <v>1.69827586206897</v>
      </c>
      <c r="G1556">
        <v>3004.2784412098299</v>
      </c>
      <c r="H1556">
        <v>645.43168990684603</v>
      </c>
      <c r="I1556">
        <v>0.72039465758840704</v>
      </c>
      <c r="J1556">
        <v>9.0625303803935894E-2</v>
      </c>
      <c r="K1556">
        <v>0.57115004238485401</v>
      </c>
      <c r="L1556" t="s">
        <v>93</v>
      </c>
      <c r="M1556" t="s">
        <v>34</v>
      </c>
      <c r="N1556" t="s">
        <v>35</v>
      </c>
      <c r="O1556">
        <v>0.69113583263677303</v>
      </c>
      <c r="P1556" t="s">
        <v>36</v>
      </c>
    </row>
    <row r="1557" spans="1:16">
      <c r="A1557">
        <v>1556</v>
      </c>
      <c r="B1557" t="s">
        <v>1617</v>
      </c>
      <c r="C1557">
        <v>117</v>
      </c>
      <c r="D1557">
        <v>58</v>
      </c>
      <c r="E1557">
        <v>54.2242239082872</v>
      </c>
      <c r="F1557">
        <v>2.0093457943925199</v>
      </c>
      <c r="G1557">
        <v>2309.27987637051</v>
      </c>
      <c r="H1557">
        <v>580.14729707168499</v>
      </c>
      <c r="I1557">
        <v>0.74823773811314198</v>
      </c>
      <c r="J1557">
        <v>8.6220371279895305E-2</v>
      </c>
      <c r="K1557">
        <v>0.45523000292997401</v>
      </c>
      <c r="L1557" t="s">
        <v>151</v>
      </c>
      <c r="M1557" t="s">
        <v>34</v>
      </c>
      <c r="N1557" t="s">
        <v>35</v>
      </c>
      <c r="O1557">
        <v>0.75433252592331901</v>
      </c>
      <c r="P1557" t="s">
        <v>36</v>
      </c>
    </row>
    <row r="1558" spans="1:16">
      <c r="A1558">
        <v>1557</v>
      </c>
      <c r="B1558" t="s">
        <v>1618</v>
      </c>
      <c r="C1558">
        <v>63</v>
      </c>
      <c r="D1558">
        <v>63</v>
      </c>
      <c r="E1558">
        <v>50.804364898615198</v>
      </c>
      <c r="F1558">
        <v>0.99137931034482796</v>
      </c>
      <c r="G1558">
        <v>2027.1782347826099</v>
      </c>
      <c r="H1558">
        <v>408.60695775436301</v>
      </c>
      <c r="I1558">
        <v>0.61996875086949998</v>
      </c>
      <c r="J1558">
        <v>0.15257742587117101</v>
      </c>
      <c r="K1558">
        <v>0.67038584418776104</v>
      </c>
      <c r="L1558" t="s">
        <v>44</v>
      </c>
      <c r="M1558" t="s">
        <v>34</v>
      </c>
      <c r="N1558" t="s">
        <v>35</v>
      </c>
      <c r="O1558">
        <v>0.82798924076741598</v>
      </c>
      <c r="P1558" t="s">
        <v>36</v>
      </c>
    </row>
    <row r="1559" spans="1:16">
      <c r="A1559">
        <v>1558</v>
      </c>
      <c r="B1559" t="s">
        <v>1619</v>
      </c>
      <c r="C1559">
        <v>71</v>
      </c>
      <c r="D1559">
        <v>104</v>
      </c>
      <c r="E1559">
        <v>70.500175291656802</v>
      </c>
      <c r="F1559">
        <v>0.67931027905499097</v>
      </c>
      <c r="G1559">
        <v>3903.64463364839</v>
      </c>
      <c r="H1559">
        <v>437.84669632828798</v>
      </c>
      <c r="I1559">
        <v>0.65931953221352202</v>
      </c>
      <c r="J1559">
        <v>0.25587978943377399</v>
      </c>
      <c r="K1559">
        <v>0.65806419282904505</v>
      </c>
      <c r="L1559" t="s">
        <v>41</v>
      </c>
      <c r="M1559" t="s">
        <v>34</v>
      </c>
      <c r="N1559" t="s">
        <v>35</v>
      </c>
      <c r="O1559">
        <v>0.80380684665959001</v>
      </c>
      <c r="P1559" t="s">
        <v>36</v>
      </c>
    </row>
    <row r="1560" spans="1:16">
      <c r="A1560">
        <v>1559</v>
      </c>
      <c r="B1560" t="s">
        <v>1620</v>
      </c>
      <c r="C1560">
        <v>65</v>
      </c>
      <c r="D1560">
        <v>65</v>
      </c>
      <c r="E1560">
        <v>62.571651728723197</v>
      </c>
      <c r="F1560">
        <v>1</v>
      </c>
      <c r="G1560">
        <v>3075</v>
      </c>
      <c r="H1560">
        <v>228.99494767189</v>
      </c>
      <c r="I1560">
        <v>0.596152468007632</v>
      </c>
      <c r="J1560">
        <v>0.73689088234385502</v>
      </c>
      <c r="K1560">
        <v>0.91111111111111098</v>
      </c>
      <c r="L1560" t="s">
        <v>41</v>
      </c>
      <c r="M1560" t="s">
        <v>34</v>
      </c>
      <c r="N1560" t="s">
        <v>35</v>
      </c>
      <c r="O1560">
        <v>0.72773492573560905</v>
      </c>
      <c r="P1560" t="s">
        <v>36</v>
      </c>
    </row>
    <row r="1561" spans="1:16">
      <c r="A1561">
        <v>1560</v>
      </c>
      <c r="B1561" t="s">
        <v>1621</v>
      </c>
      <c r="C1561">
        <v>88</v>
      </c>
      <c r="D1561">
        <v>78</v>
      </c>
      <c r="E1561">
        <v>54.4297447818686</v>
      </c>
      <c r="F1561">
        <v>1.12587412587413</v>
      </c>
      <c r="G1561">
        <v>2326.8183345935699</v>
      </c>
      <c r="H1561">
        <v>575.598468857537</v>
      </c>
      <c r="I1561">
        <v>0.53877192349032998</v>
      </c>
      <c r="J1561">
        <v>8.8253732350741104E-2</v>
      </c>
      <c r="K1561">
        <v>0.44759263494967999</v>
      </c>
      <c r="L1561" t="s">
        <v>44</v>
      </c>
      <c r="M1561" t="s">
        <v>34</v>
      </c>
      <c r="N1561" t="s">
        <v>35</v>
      </c>
      <c r="O1561">
        <v>0.67001855120375198</v>
      </c>
      <c r="P1561" t="s">
        <v>36</v>
      </c>
    </row>
    <row r="1562" spans="1:16">
      <c r="A1562">
        <v>1561</v>
      </c>
      <c r="B1562" t="s">
        <v>1622</v>
      </c>
      <c r="C1562">
        <v>63</v>
      </c>
      <c r="D1562">
        <v>102</v>
      </c>
      <c r="E1562">
        <v>63.338452647310199</v>
      </c>
      <c r="F1562">
        <v>0.61805556461321498</v>
      </c>
      <c r="G1562">
        <v>3150.8286090737201</v>
      </c>
      <c r="H1562">
        <v>528.89686228907601</v>
      </c>
      <c r="I1562">
        <v>0.73346375411791198</v>
      </c>
      <c r="J1562">
        <v>0.14154439063420099</v>
      </c>
      <c r="K1562">
        <v>0.63660660660660695</v>
      </c>
      <c r="L1562" t="s">
        <v>33</v>
      </c>
      <c r="M1562" t="s">
        <v>34</v>
      </c>
      <c r="N1562" t="s">
        <v>35</v>
      </c>
      <c r="O1562">
        <v>0.923498506585548</v>
      </c>
      <c r="P1562" t="s">
        <v>36</v>
      </c>
    </row>
    <row r="1563" spans="1:16">
      <c r="A1563">
        <v>1562</v>
      </c>
      <c r="B1563" t="s">
        <v>1623</v>
      </c>
      <c r="C1563">
        <v>68</v>
      </c>
      <c r="D1563">
        <v>73</v>
      </c>
      <c r="E1563">
        <v>50.085960845885197</v>
      </c>
      <c r="F1563">
        <v>0.93283582089552197</v>
      </c>
      <c r="G1563">
        <v>1970.2525610585999</v>
      </c>
      <c r="H1563">
        <v>380.83961813885202</v>
      </c>
      <c r="I1563">
        <v>0.60674456545045596</v>
      </c>
      <c r="J1563">
        <v>0.17070550341871099</v>
      </c>
      <c r="K1563">
        <v>0.57442475191749398</v>
      </c>
      <c r="L1563" t="s">
        <v>55</v>
      </c>
      <c r="M1563" t="s">
        <v>34</v>
      </c>
      <c r="N1563" t="s">
        <v>35</v>
      </c>
      <c r="O1563">
        <v>0.76405714400443803</v>
      </c>
      <c r="P1563" t="s">
        <v>36</v>
      </c>
    </row>
    <row r="1564" spans="1:16">
      <c r="A1564">
        <v>1563</v>
      </c>
      <c r="B1564" t="s">
        <v>1624</v>
      </c>
      <c r="C1564">
        <v>98</v>
      </c>
      <c r="D1564">
        <v>83</v>
      </c>
      <c r="E1564">
        <v>69.819102452110002</v>
      </c>
      <c r="F1564">
        <v>1.1776315789473699</v>
      </c>
      <c r="G1564">
        <v>3828.58597769376</v>
      </c>
      <c r="H1564">
        <v>658.81359078355501</v>
      </c>
      <c r="I1564">
        <v>0.70381867933226505</v>
      </c>
      <c r="J1564">
        <v>0.110846802254047</v>
      </c>
      <c r="K1564">
        <v>0.57515741526369801</v>
      </c>
      <c r="L1564" t="s">
        <v>44</v>
      </c>
      <c r="M1564" t="s">
        <v>34</v>
      </c>
      <c r="N1564" t="s">
        <v>35</v>
      </c>
      <c r="O1564">
        <v>0.80124948231090898</v>
      </c>
      <c r="P1564" t="s">
        <v>36</v>
      </c>
    </row>
    <row r="1565" spans="1:16">
      <c r="A1565">
        <v>1564</v>
      </c>
      <c r="B1565" t="s">
        <v>1625</v>
      </c>
      <c r="C1565">
        <v>63</v>
      </c>
      <c r="D1565">
        <v>88</v>
      </c>
      <c r="E1565">
        <v>57.623392668598697</v>
      </c>
      <c r="F1565">
        <v>0.71604938271604901</v>
      </c>
      <c r="G1565">
        <v>2607.8795591682401</v>
      </c>
      <c r="H1565">
        <v>553.57998664047398</v>
      </c>
      <c r="I1565">
        <v>0.68335320848579595</v>
      </c>
      <c r="J1565">
        <v>0.10693912656148701</v>
      </c>
      <c r="K1565">
        <v>0.56926870417234399</v>
      </c>
      <c r="L1565" t="s">
        <v>151</v>
      </c>
      <c r="M1565" t="s">
        <v>34</v>
      </c>
      <c r="N1565" t="s">
        <v>35</v>
      </c>
      <c r="O1565">
        <v>0.80353576620119505</v>
      </c>
      <c r="P1565" t="s">
        <v>36</v>
      </c>
    </row>
    <row r="1566" spans="1:16">
      <c r="A1566">
        <v>1565</v>
      </c>
      <c r="B1566" t="s">
        <v>1626</v>
      </c>
      <c r="C1566">
        <v>129</v>
      </c>
      <c r="D1566">
        <v>128</v>
      </c>
      <c r="E1566">
        <v>98.559757091318602</v>
      </c>
      <c r="F1566">
        <v>1.0051157857183699</v>
      </c>
      <c r="G1566">
        <v>7629.3779580340297</v>
      </c>
      <c r="H1566">
        <v>626.91537985356001</v>
      </c>
      <c r="I1566">
        <v>0.60477794438373</v>
      </c>
      <c r="J1566">
        <v>0.24393894748634201</v>
      </c>
      <c r="K1566">
        <v>0.64894625722196198</v>
      </c>
      <c r="L1566" t="s">
        <v>33</v>
      </c>
      <c r="M1566" t="s">
        <v>34</v>
      </c>
      <c r="N1566" t="s">
        <v>35</v>
      </c>
      <c r="O1566">
        <v>0.92873477172530206</v>
      </c>
      <c r="P1566" t="s">
        <v>36</v>
      </c>
    </row>
    <row r="1567" spans="1:16">
      <c r="A1567">
        <v>1566</v>
      </c>
      <c r="B1567" t="s">
        <v>1627</v>
      </c>
      <c r="C1567">
        <v>124</v>
      </c>
      <c r="D1567">
        <v>76</v>
      </c>
      <c r="E1567">
        <v>76.178294700113497</v>
      </c>
      <c r="F1567">
        <v>1.62030251473287</v>
      </c>
      <c r="G1567">
        <v>4557.7696729678601</v>
      </c>
      <c r="H1567">
        <v>526.72377873223797</v>
      </c>
      <c r="I1567">
        <v>0.57466663105633997</v>
      </c>
      <c r="J1567">
        <v>0.20644120654486001</v>
      </c>
      <c r="K1567">
        <v>0.66657247195895997</v>
      </c>
      <c r="L1567" t="s">
        <v>111</v>
      </c>
      <c r="M1567" t="s">
        <v>34</v>
      </c>
      <c r="N1567" t="s">
        <v>35</v>
      </c>
      <c r="O1567">
        <v>0.75802680135668699</v>
      </c>
      <c r="P1567" t="s">
        <v>36</v>
      </c>
    </row>
    <row r="1568" spans="1:16">
      <c r="A1568">
        <v>1567</v>
      </c>
      <c r="B1568" t="s">
        <v>1628</v>
      </c>
      <c r="C1568">
        <v>105</v>
      </c>
      <c r="D1568">
        <v>137</v>
      </c>
      <c r="E1568">
        <v>92.490727418651801</v>
      </c>
      <c r="F1568">
        <v>0.76892430278884505</v>
      </c>
      <c r="G1568">
        <v>6718.7158094517999</v>
      </c>
      <c r="H1568">
        <v>759.67443732759205</v>
      </c>
      <c r="I1568">
        <v>0.62829116317773204</v>
      </c>
      <c r="J1568">
        <v>0.14629891654507499</v>
      </c>
      <c r="K1568">
        <v>0.58399328208771994</v>
      </c>
      <c r="L1568" t="s">
        <v>38</v>
      </c>
      <c r="M1568" t="s">
        <v>34</v>
      </c>
      <c r="N1568" t="s">
        <v>35</v>
      </c>
      <c r="O1568">
        <v>0.74870128710143902</v>
      </c>
      <c r="P1568" t="s">
        <v>36</v>
      </c>
    </row>
    <row r="1569" spans="1:16">
      <c r="A1569">
        <v>1568</v>
      </c>
      <c r="B1569" t="s">
        <v>1629</v>
      </c>
      <c r="C1569">
        <v>68</v>
      </c>
      <c r="D1569">
        <v>78</v>
      </c>
      <c r="E1569">
        <v>58.7374390659662</v>
      </c>
      <c r="F1569">
        <v>0.87046491740630605</v>
      </c>
      <c r="G1569">
        <v>2709.6917954631399</v>
      </c>
      <c r="H1569">
        <v>617.87413685622403</v>
      </c>
      <c r="I1569">
        <v>0.68856383457422199</v>
      </c>
      <c r="J1569">
        <v>8.9192785422795906E-2</v>
      </c>
      <c r="K1569">
        <v>0.57705820909695205</v>
      </c>
      <c r="L1569" t="s">
        <v>38</v>
      </c>
      <c r="M1569" t="s">
        <v>34</v>
      </c>
      <c r="N1569" t="s">
        <v>35</v>
      </c>
      <c r="O1569">
        <v>0.87681246486621101</v>
      </c>
      <c r="P1569" t="s">
        <v>36</v>
      </c>
    </row>
    <row r="1570" spans="1:16">
      <c r="A1570">
        <v>1569</v>
      </c>
      <c r="B1570" t="s">
        <v>1630</v>
      </c>
      <c r="C1570">
        <v>63</v>
      </c>
      <c r="D1570">
        <v>88</v>
      </c>
      <c r="E1570">
        <v>62.488697879445503</v>
      </c>
      <c r="F1570">
        <v>0.72049689440993803</v>
      </c>
      <c r="G1570">
        <v>3066.8520930056702</v>
      </c>
      <c r="H1570">
        <v>632.51086411807898</v>
      </c>
      <c r="I1570">
        <v>0.69557318342128205</v>
      </c>
      <c r="J1570">
        <v>9.6331143731209198E-2</v>
      </c>
      <c r="K1570">
        <v>0.65146970605878796</v>
      </c>
      <c r="L1570" t="s">
        <v>41</v>
      </c>
      <c r="M1570" t="s">
        <v>34</v>
      </c>
      <c r="N1570" t="s">
        <v>35</v>
      </c>
      <c r="O1570">
        <v>0.66313406738811398</v>
      </c>
      <c r="P1570" t="s">
        <v>36</v>
      </c>
    </row>
    <row r="1571" spans="1:16">
      <c r="A1571">
        <v>1570</v>
      </c>
      <c r="B1571" t="s">
        <v>1631</v>
      </c>
      <c r="C1571">
        <v>83</v>
      </c>
      <c r="D1571">
        <v>83</v>
      </c>
      <c r="E1571">
        <v>76.474581588600103</v>
      </c>
      <c r="F1571">
        <v>1</v>
      </c>
      <c r="G1571">
        <v>4593.2924824196598</v>
      </c>
      <c r="H1571">
        <v>701.95661175727901</v>
      </c>
      <c r="I1571">
        <v>0.57849828572168105</v>
      </c>
      <c r="J1571">
        <v>0.117142213571325</v>
      </c>
      <c r="K1571">
        <v>0.71565199268230595</v>
      </c>
      <c r="L1571" t="s">
        <v>44</v>
      </c>
      <c r="M1571" t="s">
        <v>34</v>
      </c>
      <c r="N1571" t="s">
        <v>35</v>
      </c>
      <c r="O1571">
        <v>0.86073119332933901</v>
      </c>
      <c r="P1571" t="s">
        <v>36</v>
      </c>
    </row>
    <row r="1572" spans="1:16">
      <c r="A1572">
        <v>1571</v>
      </c>
      <c r="B1572" t="s">
        <v>1632</v>
      </c>
      <c r="C1572">
        <v>64</v>
      </c>
      <c r="D1572">
        <v>83</v>
      </c>
      <c r="E1572">
        <v>55.498801237327498</v>
      </c>
      <c r="F1572">
        <v>0.76470588235294101</v>
      </c>
      <c r="G1572">
        <v>2419.11818676749</v>
      </c>
      <c r="H1572">
        <v>475.59784982411799</v>
      </c>
      <c r="I1572">
        <v>0.53862931512797796</v>
      </c>
      <c r="J1572">
        <v>0.13439626068291</v>
      </c>
      <c r="K1572">
        <v>0.60751744988988798</v>
      </c>
      <c r="L1572" t="s">
        <v>44</v>
      </c>
      <c r="M1572" t="s">
        <v>34</v>
      </c>
      <c r="N1572" t="s">
        <v>35</v>
      </c>
      <c r="O1572">
        <v>0.80525019004928799</v>
      </c>
      <c r="P1572" t="s">
        <v>36</v>
      </c>
    </row>
    <row r="1573" spans="1:16">
      <c r="A1573">
        <v>1572</v>
      </c>
      <c r="B1573" t="s">
        <v>1633</v>
      </c>
      <c r="C1573">
        <v>78</v>
      </c>
      <c r="D1573">
        <v>53</v>
      </c>
      <c r="E1573">
        <v>53.296674065067002</v>
      </c>
      <c r="F1573">
        <v>1.4591835892632301</v>
      </c>
      <c r="G1573">
        <v>2230.9513383742901</v>
      </c>
      <c r="H1573">
        <v>401.402889644374</v>
      </c>
      <c r="I1573">
        <v>0.73971729730707403</v>
      </c>
      <c r="J1573">
        <v>0.17399588300923199</v>
      </c>
      <c r="K1573">
        <v>0.69465012958163597</v>
      </c>
      <c r="L1573" t="s">
        <v>151</v>
      </c>
      <c r="M1573" t="s">
        <v>34</v>
      </c>
      <c r="N1573" t="s">
        <v>35</v>
      </c>
      <c r="O1573">
        <v>0.70861358810129305</v>
      </c>
      <c r="P1573" t="s">
        <v>36</v>
      </c>
    </row>
    <row r="1574" spans="1:16">
      <c r="A1574">
        <v>1573</v>
      </c>
      <c r="B1574" t="s">
        <v>1634</v>
      </c>
      <c r="C1574">
        <v>83</v>
      </c>
      <c r="D1574">
        <v>58</v>
      </c>
      <c r="E1574">
        <v>61.953400816396801</v>
      </c>
      <c r="F1574">
        <v>1.4205606650323099</v>
      </c>
      <c r="G1574">
        <v>3014.5339803402599</v>
      </c>
      <c r="H1574">
        <v>630.70417272028703</v>
      </c>
      <c r="I1574">
        <v>0.55148492079873002</v>
      </c>
      <c r="J1574">
        <v>9.5231064542548496E-2</v>
      </c>
      <c r="K1574">
        <v>0.63649772477639999</v>
      </c>
      <c r="L1574" t="s">
        <v>33</v>
      </c>
      <c r="M1574" t="s">
        <v>34</v>
      </c>
      <c r="N1574" t="s">
        <v>35</v>
      </c>
      <c r="O1574">
        <v>0.87253809543713301</v>
      </c>
      <c r="P1574" t="s">
        <v>36</v>
      </c>
    </row>
    <row r="1575" spans="1:16">
      <c r="A1575">
        <v>1574</v>
      </c>
      <c r="B1575" t="s">
        <v>1635</v>
      </c>
      <c r="C1575">
        <v>65</v>
      </c>
      <c r="D1575">
        <v>106</v>
      </c>
      <c r="E1575">
        <v>73.388364587818202</v>
      </c>
      <c r="F1575">
        <v>0.61271017096339098</v>
      </c>
      <c r="G1575">
        <v>4230.0383137996196</v>
      </c>
      <c r="H1575">
        <v>458.93913536527901</v>
      </c>
      <c r="I1575">
        <v>0.79184363881109598</v>
      </c>
      <c r="J1575">
        <v>0.252373632584864</v>
      </c>
      <c r="K1575">
        <v>0.70715102121950002</v>
      </c>
      <c r="L1575" t="s">
        <v>111</v>
      </c>
      <c r="M1575" t="s">
        <v>34</v>
      </c>
      <c r="N1575" t="s">
        <v>35</v>
      </c>
      <c r="O1575">
        <v>0.78874352004722303</v>
      </c>
      <c r="P1575" t="s">
        <v>36</v>
      </c>
    </row>
    <row r="1576" spans="1:16">
      <c r="A1576">
        <v>1575</v>
      </c>
      <c r="B1576" t="s">
        <v>1636</v>
      </c>
      <c r="C1576">
        <v>90</v>
      </c>
      <c r="D1576">
        <v>72</v>
      </c>
      <c r="E1576">
        <v>67.683100802565406</v>
      </c>
      <c r="F1576">
        <v>1.24747902793593</v>
      </c>
      <c r="G1576">
        <v>3597.9106627599199</v>
      </c>
      <c r="H1576">
        <v>389.93565833703298</v>
      </c>
      <c r="I1576">
        <v>0.60359499712529496</v>
      </c>
      <c r="J1576">
        <v>0.29735437718070801</v>
      </c>
      <c r="K1576">
        <v>0.71234771349537995</v>
      </c>
      <c r="L1576" t="s">
        <v>295</v>
      </c>
      <c r="M1576" t="s">
        <v>34</v>
      </c>
      <c r="N1576" t="s">
        <v>35</v>
      </c>
      <c r="O1576">
        <v>0.62165254686379301</v>
      </c>
      <c r="P1576" t="s">
        <v>36</v>
      </c>
    </row>
    <row r="1577" spans="1:16">
      <c r="A1577">
        <v>1576</v>
      </c>
      <c r="B1577" t="s">
        <v>1637</v>
      </c>
      <c r="C1577">
        <v>68</v>
      </c>
      <c r="D1577">
        <v>68</v>
      </c>
      <c r="E1577">
        <v>60.351946970378599</v>
      </c>
      <c r="F1577">
        <v>1</v>
      </c>
      <c r="G1577">
        <v>2860.7008933837401</v>
      </c>
      <c r="H1577">
        <v>352.99478384131999</v>
      </c>
      <c r="I1577">
        <v>0.60540910077765697</v>
      </c>
      <c r="J1577">
        <v>0.288499948378247</v>
      </c>
      <c r="K1577">
        <v>0.81468783068783102</v>
      </c>
      <c r="L1577" t="s">
        <v>44</v>
      </c>
      <c r="M1577" t="s">
        <v>34</v>
      </c>
      <c r="N1577" t="s">
        <v>35</v>
      </c>
      <c r="O1577">
        <v>0.87118726821832304</v>
      </c>
      <c r="P1577" t="s">
        <v>36</v>
      </c>
    </row>
    <row r="1578" spans="1:16">
      <c r="A1578">
        <v>1577</v>
      </c>
      <c r="B1578" t="s">
        <v>1638</v>
      </c>
      <c r="C1578">
        <v>127</v>
      </c>
      <c r="D1578">
        <v>38</v>
      </c>
      <c r="E1578">
        <v>55.139604063254801</v>
      </c>
      <c r="F1578">
        <v>3.3285714285714301</v>
      </c>
      <c r="G1578">
        <v>2387.9056763705098</v>
      </c>
      <c r="H1578">
        <v>500.071187610626</v>
      </c>
      <c r="I1578">
        <v>0.87829083521118601</v>
      </c>
      <c r="J1578">
        <v>0.119995059806853</v>
      </c>
      <c r="K1578">
        <v>0.61353394943863104</v>
      </c>
      <c r="L1578" t="s">
        <v>93</v>
      </c>
      <c r="M1578" t="s">
        <v>34</v>
      </c>
      <c r="N1578" t="s">
        <v>35</v>
      </c>
      <c r="O1578">
        <v>0.79235933877626097</v>
      </c>
      <c r="P1578" t="s">
        <v>36</v>
      </c>
    </row>
    <row r="1579" spans="1:16">
      <c r="A1579">
        <v>1578</v>
      </c>
      <c r="B1579" t="s">
        <v>1639</v>
      </c>
      <c r="C1579">
        <v>61</v>
      </c>
      <c r="D1579">
        <v>66</v>
      </c>
      <c r="E1579">
        <v>61.286676015009398</v>
      </c>
      <c r="F1579">
        <v>0.92424250086914395</v>
      </c>
      <c r="G1579">
        <v>2950</v>
      </c>
      <c r="H1579">
        <v>237.27921843528699</v>
      </c>
      <c r="I1579">
        <v>0.70035354844159703</v>
      </c>
      <c r="J1579">
        <v>0.658434340968164</v>
      </c>
      <c r="K1579">
        <v>0.90769230769230802</v>
      </c>
      <c r="L1579" t="s">
        <v>41</v>
      </c>
      <c r="M1579" t="s">
        <v>34</v>
      </c>
      <c r="N1579" t="s">
        <v>35</v>
      </c>
      <c r="O1579">
        <v>0.75039146313206395</v>
      </c>
      <c r="P1579" t="s">
        <v>36</v>
      </c>
    </row>
    <row r="1580" spans="1:16">
      <c r="A1580">
        <v>1579</v>
      </c>
      <c r="B1580" t="s">
        <v>1640</v>
      </c>
      <c r="C1580">
        <v>94</v>
      </c>
      <c r="D1580">
        <v>50</v>
      </c>
      <c r="E1580">
        <v>54.464501965986599</v>
      </c>
      <c r="F1580">
        <v>1.86235479084529</v>
      </c>
      <c r="G1580">
        <v>2329.7909546313799</v>
      </c>
      <c r="H1580">
        <v>335.69730744932002</v>
      </c>
      <c r="I1580">
        <v>0.57386272974435804</v>
      </c>
      <c r="J1580">
        <v>0.25979518821336001</v>
      </c>
      <c r="K1580">
        <v>0.57664716918662395</v>
      </c>
      <c r="L1580" t="s">
        <v>111</v>
      </c>
      <c r="M1580" t="s">
        <v>34</v>
      </c>
      <c r="N1580" t="s">
        <v>35</v>
      </c>
      <c r="O1580">
        <v>0.81990257501702801</v>
      </c>
      <c r="P1580" t="s">
        <v>36</v>
      </c>
    </row>
    <row r="1581" spans="1:16">
      <c r="A1581">
        <v>1580</v>
      </c>
      <c r="B1581" t="s">
        <v>1641</v>
      </c>
      <c r="C1581">
        <v>64</v>
      </c>
      <c r="D1581">
        <v>53</v>
      </c>
      <c r="E1581">
        <v>53.617053497181701</v>
      </c>
      <c r="F1581">
        <v>1.19387755102041</v>
      </c>
      <c r="G1581">
        <v>2257.8535497164498</v>
      </c>
      <c r="H1581">
        <v>270.15384008272798</v>
      </c>
      <c r="I1581">
        <v>0.70520550170580898</v>
      </c>
      <c r="J1581">
        <v>0.38876158376241099</v>
      </c>
      <c r="K1581">
        <v>0.85156118616514398</v>
      </c>
      <c r="L1581" t="s">
        <v>33</v>
      </c>
      <c r="M1581" t="s">
        <v>34</v>
      </c>
      <c r="N1581" t="s">
        <v>35</v>
      </c>
      <c r="O1581">
        <v>0.90111387077049898</v>
      </c>
      <c r="P1581" t="s">
        <v>36</v>
      </c>
    </row>
    <row r="1582" spans="1:16">
      <c r="A1582">
        <v>1581</v>
      </c>
      <c r="B1582" t="s">
        <v>1642</v>
      </c>
      <c r="C1582">
        <v>44</v>
      </c>
      <c r="D1582">
        <v>83</v>
      </c>
      <c r="E1582">
        <v>54.798775973143599</v>
      </c>
      <c r="F1582">
        <v>0.52631579475719903</v>
      </c>
      <c r="G1582">
        <v>2358.47673799622</v>
      </c>
      <c r="H1582">
        <v>369.82567591107397</v>
      </c>
      <c r="I1582">
        <v>0.782646209280071</v>
      </c>
      <c r="J1582">
        <v>0.216694227227715</v>
      </c>
      <c r="K1582">
        <v>0.77830096134981397</v>
      </c>
      <c r="L1582" t="s">
        <v>55</v>
      </c>
      <c r="M1582" t="s">
        <v>34</v>
      </c>
      <c r="N1582" t="s">
        <v>35</v>
      </c>
      <c r="O1582">
        <v>0.74947543478943801</v>
      </c>
      <c r="P1582" t="s">
        <v>36</v>
      </c>
    </row>
    <row r="1583" spans="1:16">
      <c r="A1583">
        <v>1582</v>
      </c>
      <c r="B1583" t="s">
        <v>1643</v>
      </c>
      <c r="C1583">
        <v>131</v>
      </c>
      <c r="D1583">
        <v>142</v>
      </c>
      <c r="E1583">
        <v>98.289615278828094</v>
      </c>
      <c r="F1583">
        <v>0.92820942790484495</v>
      </c>
      <c r="G1583">
        <v>7587.6126465028401</v>
      </c>
      <c r="H1583">
        <v>933.09345349042303</v>
      </c>
      <c r="I1583">
        <v>0.56989023471953104</v>
      </c>
      <c r="J1583">
        <v>0.109512761609804</v>
      </c>
      <c r="K1583">
        <v>0.51927576034991396</v>
      </c>
      <c r="L1583" t="s">
        <v>111</v>
      </c>
      <c r="M1583" t="s">
        <v>34</v>
      </c>
      <c r="N1583" t="s">
        <v>35</v>
      </c>
      <c r="O1583">
        <v>0.85872695028924495</v>
      </c>
      <c r="P1583" t="s">
        <v>36</v>
      </c>
    </row>
    <row r="1584" spans="1:16">
      <c r="A1584">
        <v>1583</v>
      </c>
      <c r="B1584" t="s">
        <v>1644</v>
      </c>
      <c r="C1584">
        <v>83</v>
      </c>
      <c r="D1584">
        <v>73</v>
      </c>
      <c r="E1584">
        <v>66.870170897523195</v>
      </c>
      <c r="F1584">
        <v>1.13432838880132</v>
      </c>
      <c r="G1584">
        <v>3512.0019436673001</v>
      </c>
      <c r="H1584">
        <v>848.17506479004203</v>
      </c>
      <c r="I1584">
        <v>0.548090627094595</v>
      </c>
      <c r="J1584">
        <v>6.1347039649213501E-2</v>
      </c>
      <c r="K1584">
        <v>0.62508928335229197</v>
      </c>
      <c r="L1584" t="s">
        <v>41</v>
      </c>
      <c r="M1584" t="s">
        <v>34</v>
      </c>
      <c r="N1584" t="s">
        <v>35</v>
      </c>
      <c r="O1584">
        <v>0.74383880323374596</v>
      </c>
      <c r="P1584" t="s">
        <v>36</v>
      </c>
    </row>
    <row r="1585" spans="1:16">
      <c r="A1585">
        <v>1584</v>
      </c>
      <c r="B1585" t="s">
        <v>1645</v>
      </c>
      <c r="C1585">
        <v>68</v>
      </c>
      <c r="D1585">
        <v>54</v>
      </c>
      <c r="E1585">
        <v>53.7474873648898</v>
      </c>
      <c r="F1585">
        <v>1.2626262626262601</v>
      </c>
      <c r="G1585">
        <v>2268.85224385633</v>
      </c>
      <c r="H1585">
        <v>278.799823661576</v>
      </c>
      <c r="I1585">
        <v>0.54641645652586401</v>
      </c>
      <c r="J1585">
        <v>0.36680148772128901</v>
      </c>
      <c r="K1585">
        <v>0.79158888197469401</v>
      </c>
      <c r="L1585" t="s">
        <v>93</v>
      </c>
      <c r="M1585" t="s">
        <v>34</v>
      </c>
      <c r="N1585" t="s">
        <v>35</v>
      </c>
      <c r="O1585">
        <v>0.68196870082688998</v>
      </c>
      <c r="P1585" t="s">
        <v>36</v>
      </c>
    </row>
    <row r="1586" spans="1:16">
      <c r="A1586">
        <v>1585</v>
      </c>
      <c r="B1586" t="s">
        <v>1646</v>
      </c>
      <c r="C1586">
        <v>60</v>
      </c>
      <c r="D1586">
        <v>71</v>
      </c>
      <c r="E1586">
        <v>60.2389633252035</v>
      </c>
      <c r="F1586">
        <v>0.84722218751471101</v>
      </c>
      <c r="G1586">
        <v>2850</v>
      </c>
      <c r="H1586">
        <v>233.13708305358901</v>
      </c>
      <c r="I1586">
        <v>0.65659282785256201</v>
      </c>
      <c r="J1586">
        <v>0.65891896446834797</v>
      </c>
      <c r="K1586">
        <v>0.88030888030887999</v>
      </c>
      <c r="L1586" t="s">
        <v>151</v>
      </c>
      <c r="M1586" t="s">
        <v>34</v>
      </c>
      <c r="N1586" t="s">
        <v>35</v>
      </c>
      <c r="O1586">
        <v>0.72559521840064201</v>
      </c>
      <c r="P1586" t="s">
        <v>36</v>
      </c>
    </row>
    <row r="1587" spans="1:16">
      <c r="A1587">
        <v>1586</v>
      </c>
      <c r="B1587" t="s">
        <v>1647</v>
      </c>
      <c r="C1587">
        <v>55</v>
      </c>
      <c r="D1587">
        <v>107</v>
      </c>
      <c r="E1587">
        <v>54.778051569261002</v>
      </c>
      <c r="F1587">
        <v>0.52021985450306396</v>
      </c>
      <c r="G1587">
        <v>2356.6931659735401</v>
      </c>
      <c r="H1587">
        <v>493.98025176442201</v>
      </c>
      <c r="I1587">
        <v>0.73672255710787904</v>
      </c>
      <c r="J1587">
        <v>0.121365075996074</v>
      </c>
      <c r="K1587">
        <v>0.58974931190954405</v>
      </c>
      <c r="L1587" t="s">
        <v>77</v>
      </c>
      <c r="M1587" t="s">
        <v>34</v>
      </c>
      <c r="N1587" t="s">
        <v>35</v>
      </c>
      <c r="O1587">
        <v>0.69822592464529198</v>
      </c>
      <c r="P1587" t="s">
        <v>36</v>
      </c>
    </row>
    <row r="1588" spans="1:16">
      <c r="A1588">
        <v>1587</v>
      </c>
      <c r="B1588" t="s">
        <v>1648</v>
      </c>
      <c r="C1588">
        <v>109</v>
      </c>
      <c r="D1588">
        <v>103</v>
      </c>
      <c r="E1588">
        <v>80.1418351244467</v>
      </c>
      <c r="F1588">
        <v>1.0582010582010599</v>
      </c>
      <c r="G1588">
        <v>5044.3875731568996</v>
      </c>
      <c r="H1588">
        <v>689.14765714427699</v>
      </c>
      <c r="I1588">
        <v>0.54469856821945795</v>
      </c>
      <c r="J1588">
        <v>0.13347309868135801</v>
      </c>
      <c r="K1588">
        <v>0.48962721449593199</v>
      </c>
      <c r="L1588" t="s">
        <v>55</v>
      </c>
      <c r="M1588" t="s">
        <v>34</v>
      </c>
      <c r="N1588" t="s">
        <v>35</v>
      </c>
      <c r="O1588">
        <v>0.7350839610412</v>
      </c>
      <c r="P1588" t="s">
        <v>36</v>
      </c>
    </row>
    <row r="1589" spans="1:16">
      <c r="A1589">
        <v>1588</v>
      </c>
      <c r="B1589" t="s">
        <v>1649</v>
      </c>
      <c r="C1589">
        <v>49</v>
      </c>
      <c r="D1589">
        <v>59</v>
      </c>
      <c r="E1589">
        <v>54.327081531568602</v>
      </c>
      <c r="F1589">
        <v>0.83333333333333304</v>
      </c>
      <c r="G1589">
        <v>2318.04910548204</v>
      </c>
      <c r="H1589">
        <v>260.02054607267002</v>
      </c>
      <c r="I1589">
        <v>0.65317927814805898</v>
      </c>
      <c r="J1589">
        <v>0.43084113744629299</v>
      </c>
      <c r="K1589">
        <v>0.89498450591070799</v>
      </c>
      <c r="L1589" t="s">
        <v>44</v>
      </c>
      <c r="M1589" t="s">
        <v>34</v>
      </c>
      <c r="N1589" t="s">
        <v>35</v>
      </c>
      <c r="O1589">
        <v>0.69603563380934697</v>
      </c>
      <c r="P1589" t="s">
        <v>36</v>
      </c>
    </row>
    <row r="1590" spans="1:16">
      <c r="A1590">
        <v>1589</v>
      </c>
      <c r="B1590" t="s">
        <v>1650</v>
      </c>
      <c r="C1590">
        <v>110</v>
      </c>
      <c r="D1590">
        <v>100</v>
      </c>
      <c r="E1590">
        <v>71.474549690958</v>
      </c>
      <c r="F1590">
        <v>1.09951463908735</v>
      </c>
      <c r="G1590">
        <v>4012.2938960302499</v>
      </c>
      <c r="H1590">
        <v>813.45171312736397</v>
      </c>
      <c r="I1590">
        <v>0.52968068440002203</v>
      </c>
      <c r="J1590">
        <v>7.6197205644266394E-2</v>
      </c>
      <c r="K1590">
        <v>0.472692570347931</v>
      </c>
      <c r="L1590" t="s">
        <v>106</v>
      </c>
      <c r="M1590" t="s">
        <v>34</v>
      </c>
      <c r="N1590" t="s">
        <v>35</v>
      </c>
      <c r="O1590">
        <v>0.63144776934253499</v>
      </c>
      <c r="P1590" t="s">
        <v>36</v>
      </c>
    </row>
    <row r="1591" spans="1:16">
      <c r="A1591">
        <v>1590</v>
      </c>
      <c r="B1591" t="s">
        <v>1651</v>
      </c>
      <c r="C1591">
        <v>98</v>
      </c>
      <c r="D1591">
        <v>49</v>
      </c>
      <c r="E1591">
        <v>57.153487775664999</v>
      </c>
      <c r="F1591">
        <v>2.01123595505618</v>
      </c>
      <c r="G1591">
        <v>2565.5197236294898</v>
      </c>
      <c r="H1591">
        <v>444.59130558045001</v>
      </c>
      <c r="I1591">
        <v>0.77065723790991902</v>
      </c>
      <c r="J1591">
        <v>0.16310350395143</v>
      </c>
      <c r="K1591">
        <v>0.70072666747858603</v>
      </c>
      <c r="L1591" t="s">
        <v>44</v>
      </c>
      <c r="M1591" t="s">
        <v>34</v>
      </c>
      <c r="N1591" t="s">
        <v>35</v>
      </c>
      <c r="O1591">
        <v>0.82970828924717099</v>
      </c>
      <c r="P1591" t="s">
        <v>36</v>
      </c>
    </row>
    <row r="1592" spans="1:16">
      <c r="A1592">
        <v>1591</v>
      </c>
      <c r="B1592" t="s">
        <v>1652</v>
      </c>
      <c r="C1592">
        <v>82</v>
      </c>
      <c r="D1592">
        <v>75</v>
      </c>
      <c r="E1592">
        <v>59.7082132144185</v>
      </c>
      <c r="F1592">
        <v>1.09677418127336</v>
      </c>
      <c r="G1592">
        <v>2800</v>
      </c>
      <c r="H1592">
        <v>442.842707633972</v>
      </c>
      <c r="I1592">
        <v>0.63881865358538303</v>
      </c>
      <c r="J1592">
        <v>0.17941919360592201</v>
      </c>
      <c r="K1592">
        <v>0.511415525114155</v>
      </c>
      <c r="L1592" t="s">
        <v>151</v>
      </c>
      <c r="M1592" t="s">
        <v>34</v>
      </c>
      <c r="N1592" t="s">
        <v>35</v>
      </c>
      <c r="O1592">
        <v>0.83238105725941902</v>
      </c>
      <c r="P1592" t="s">
        <v>36</v>
      </c>
    </row>
    <row r="1593" spans="1:16">
      <c r="A1593">
        <v>1592</v>
      </c>
      <c r="B1593" t="s">
        <v>1653</v>
      </c>
      <c r="C1593">
        <v>49</v>
      </c>
      <c r="D1593">
        <v>114</v>
      </c>
      <c r="E1593">
        <v>56.609528762400899</v>
      </c>
      <c r="F1593">
        <v>0.43062200956937802</v>
      </c>
      <c r="G1593">
        <v>2516.9173860113401</v>
      </c>
      <c r="H1593">
        <v>493.05259235423603</v>
      </c>
      <c r="I1593">
        <v>0.76413012918172096</v>
      </c>
      <c r="J1593">
        <v>0.130104504076724</v>
      </c>
      <c r="K1593">
        <v>0.57257819103972996</v>
      </c>
      <c r="L1593" t="s">
        <v>33</v>
      </c>
      <c r="M1593" t="s">
        <v>34</v>
      </c>
      <c r="N1593" t="s">
        <v>35</v>
      </c>
      <c r="O1593">
        <v>0.94481574560638404</v>
      </c>
      <c r="P1593" t="s">
        <v>36</v>
      </c>
    </row>
    <row r="1594" spans="1:16">
      <c r="A1594">
        <v>1593</v>
      </c>
      <c r="B1594" t="s">
        <v>1654</v>
      </c>
      <c r="C1594">
        <v>122</v>
      </c>
      <c r="D1594">
        <v>75</v>
      </c>
      <c r="E1594">
        <v>80.425874372533201</v>
      </c>
      <c r="F1594">
        <v>1.61594202898551</v>
      </c>
      <c r="G1594">
        <v>5080.2076446124802</v>
      </c>
      <c r="H1594">
        <v>479.42491218877899</v>
      </c>
      <c r="I1594">
        <v>0.59906799279270995</v>
      </c>
      <c r="J1594">
        <v>0.27774748362205098</v>
      </c>
      <c r="K1594">
        <v>0.72956243329775905</v>
      </c>
      <c r="L1594" t="s">
        <v>41</v>
      </c>
      <c r="M1594" t="s">
        <v>34</v>
      </c>
      <c r="N1594" t="s">
        <v>35</v>
      </c>
      <c r="O1594">
        <v>0.74379106334137801</v>
      </c>
      <c r="P1594" t="s">
        <v>36</v>
      </c>
    </row>
    <row r="1595" spans="1:16">
      <c r="A1595">
        <v>1594</v>
      </c>
      <c r="B1595" t="s">
        <v>1655</v>
      </c>
      <c r="C1595">
        <v>81</v>
      </c>
      <c r="D1595">
        <v>55</v>
      </c>
      <c r="E1595">
        <v>62.153155097547199</v>
      </c>
      <c r="F1595">
        <v>1.4752475247524801</v>
      </c>
      <c r="G1595">
        <v>3034.0046415879001</v>
      </c>
      <c r="H1595">
        <v>294.54417395291102</v>
      </c>
      <c r="I1595">
        <v>0.69447951636041505</v>
      </c>
      <c r="J1595">
        <v>0.43946594974487801</v>
      </c>
      <c r="K1595">
        <v>0.83807529662930602</v>
      </c>
      <c r="L1595" t="s">
        <v>74</v>
      </c>
      <c r="M1595" t="s">
        <v>34</v>
      </c>
      <c r="N1595" t="s">
        <v>35</v>
      </c>
      <c r="O1595">
        <v>0.68353034029692705</v>
      </c>
      <c r="P1595" t="s">
        <v>36</v>
      </c>
    </row>
    <row r="1596" spans="1:16">
      <c r="A1596">
        <v>1595</v>
      </c>
      <c r="B1596" t="s">
        <v>1656</v>
      </c>
      <c r="C1596">
        <v>138</v>
      </c>
      <c r="D1596">
        <v>101</v>
      </c>
      <c r="E1596">
        <v>91.726430017531598</v>
      </c>
      <c r="F1596">
        <v>1.36756756756757</v>
      </c>
      <c r="G1596">
        <v>6608.1343440453702</v>
      </c>
      <c r="H1596">
        <v>606.580699389914</v>
      </c>
      <c r="I1596">
        <v>0.69104026408866803</v>
      </c>
      <c r="J1596">
        <v>0.225689603034638</v>
      </c>
      <c r="K1596">
        <v>0.60740194270256997</v>
      </c>
      <c r="L1596" t="s">
        <v>507</v>
      </c>
      <c r="M1596" t="s">
        <v>34</v>
      </c>
      <c r="N1596" t="s">
        <v>35</v>
      </c>
      <c r="O1596">
        <v>0.84945093892184798</v>
      </c>
      <c r="P1596" t="s">
        <v>36</v>
      </c>
    </row>
    <row r="1597" spans="1:16">
      <c r="A1597">
        <v>1596</v>
      </c>
      <c r="B1597" t="s">
        <v>1657</v>
      </c>
      <c r="C1597">
        <v>78</v>
      </c>
      <c r="D1597">
        <v>73</v>
      </c>
      <c r="E1597">
        <v>54.455814749731303</v>
      </c>
      <c r="F1597">
        <v>1.0671641791044799</v>
      </c>
      <c r="G1597">
        <v>2329.0477996219302</v>
      </c>
      <c r="H1597">
        <v>581.26042933547001</v>
      </c>
      <c r="I1597">
        <v>0.61729587088882099</v>
      </c>
      <c r="J1597">
        <v>8.6625698409606405E-2</v>
      </c>
      <c r="K1597">
        <v>0.57329967438627305</v>
      </c>
      <c r="L1597" t="s">
        <v>41</v>
      </c>
      <c r="M1597" t="s">
        <v>34</v>
      </c>
      <c r="N1597" t="s">
        <v>35</v>
      </c>
      <c r="O1597">
        <v>0.80560485311058205</v>
      </c>
      <c r="P1597" t="s">
        <v>36</v>
      </c>
    </row>
    <row r="1598" spans="1:16">
      <c r="A1598">
        <v>1597</v>
      </c>
      <c r="B1598" t="s">
        <v>1658</v>
      </c>
      <c r="C1598">
        <v>107</v>
      </c>
      <c r="D1598">
        <v>44</v>
      </c>
      <c r="E1598">
        <v>51.049618524367602</v>
      </c>
      <c r="F1598">
        <v>2.46250008821489</v>
      </c>
      <c r="G1598">
        <v>2046.7975270321399</v>
      </c>
      <c r="H1598">
        <v>550.22178537213301</v>
      </c>
      <c r="I1598">
        <v>0.84039778845296198</v>
      </c>
      <c r="J1598">
        <v>8.4958959333426703E-2</v>
      </c>
      <c r="K1598">
        <v>0.61218048455212304</v>
      </c>
      <c r="L1598" t="s">
        <v>211</v>
      </c>
      <c r="M1598" t="s">
        <v>34</v>
      </c>
      <c r="N1598" t="s">
        <v>35</v>
      </c>
      <c r="O1598">
        <v>0.77256469421817497</v>
      </c>
      <c r="P1598" t="s">
        <v>36</v>
      </c>
    </row>
    <row r="1599" spans="1:16">
      <c r="A1599">
        <v>1598</v>
      </c>
      <c r="B1599" t="s">
        <v>1659</v>
      </c>
      <c r="C1599">
        <v>70</v>
      </c>
      <c r="D1599">
        <v>95</v>
      </c>
      <c r="E1599">
        <v>59.0380661413677</v>
      </c>
      <c r="F1599">
        <v>0.73333339993576196</v>
      </c>
      <c r="G1599">
        <v>2737.5</v>
      </c>
      <c r="H1599">
        <v>423.34523379802698</v>
      </c>
      <c r="I1599">
        <v>0.65157574418034503</v>
      </c>
      <c r="J1599">
        <v>0.19194404487870001</v>
      </c>
      <c r="K1599">
        <v>0.53545232273838606</v>
      </c>
      <c r="L1599" t="s">
        <v>38</v>
      </c>
      <c r="M1599" t="s">
        <v>34</v>
      </c>
      <c r="N1599" t="s">
        <v>35</v>
      </c>
      <c r="O1599">
        <v>0.70885543172629595</v>
      </c>
      <c r="P1599" t="s">
        <v>36</v>
      </c>
    </row>
    <row r="1600" spans="1:16">
      <c r="A1600">
        <v>1599</v>
      </c>
      <c r="B1600" t="s">
        <v>1660</v>
      </c>
      <c r="C1600">
        <v>73</v>
      </c>
      <c r="D1600">
        <v>83</v>
      </c>
      <c r="E1600">
        <v>76.091297679660499</v>
      </c>
      <c r="F1600">
        <v>0.88157894736842102</v>
      </c>
      <c r="G1600">
        <v>4547.3655028355397</v>
      </c>
      <c r="H1600">
        <v>528.52268412164995</v>
      </c>
      <c r="I1600">
        <v>0.646332398315007</v>
      </c>
      <c r="J1600">
        <v>0.204570243939279</v>
      </c>
      <c r="K1600">
        <v>0.79959752241068405</v>
      </c>
      <c r="L1600" t="s">
        <v>41</v>
      </c>
      <c r="M1600" t="s">
        <v>34</v>
      </c>
      <c r="N1600" t="s">
        <v>35</v>
      </c>
      <c r="O1600">
        <v>0.81446594961911001</v>
      </c>
      <c r="P1600" t="s">
        <v>36</v>
      </c>
    </row>
    <row r="1601" spans="1:16">
      <c r="A1601">
        <v>1600</v>
      </c>
      <c r="B1601" t="s">
        <v>1661</v>
      </c>
      <c r="C1601">
        <v>93</v>
      </c>
      <c r="D1601">
        <v>63</v>
      </c>
      <c r="E1601">
        <v>50.197298763351696</v>
      </c>
      <c r="F1601">
        <v>1.4782608003381901</v>
      </c>
      <c r="G1601">
        <v>1979.0217901701301</v>
      </c>
      <c r="H1601">
        <v>510.20448162068499</v>
      </c>
      <c r="I1601">
        <v>0.71239136325610497</v>
      </c>
      <c r="J1601">
        <v>9.5537066469948306E-2</v>
      </c>
      <c r="K1601">
        <v>0.52119622656280595</v>
      </c>
      <c r="L1601" t="s">
        <v>41</v>
      </c>
      <c r="M1601" t="s">
        <v>34</v>
      </c>
      <c r="N1601" t="s">
        <v>35</v>
      </c>
      <c r="O1601">
        <v>0.67652037498651796</v>
      </c>
      <c r="P1601" t="s">
        <v>36</v>
      </c>
    </row>
    <row r="1602" spans="1:16">
      <c r="A1602">
        <v>1601</v>
      </c>
      <c r="B1602" t="s">
        <v>1662</v>
      </c>
      <c r="C1602">
        <v>49</v>
      </c>
      <c r="D1602">
        <v>63</v>
      </c>
      <c r="E1602">
        <v>50.817400492704301</v>
      </c>
      <c r="F1602">
        <v>0.77391304347826095</v>
      </c>
      <c r="G1602">
        <v>2028.2186517958401</v>
      </c>
      <c r="H1602">
        <v>317.36191670148298</v>
      </c>
      <c r="I1602">
        <v>0.60181272290314802</v>
      </c>
      <c r="J1602">
        <v>0.25305505402732598</v>
      </c>
      <c r="K1602">
        <v>0.772531702898551</v>
      </c>
      <c r="L1602" t="s">
        <v>41</v>
      </c>
      <c r="M1602" t="s">
        <v>34</v>
      </c>
      <c r="N1602" t="s">
        <v>35</v>
      </c>
      <c r="O1602">
        <v>0.78179183014960396</v>
      </c>
      <c r="P1602" t="s">
        <v>36</v>
      </c>
    </row>
    <row r="1603" spans="1:16">
      <c r="A1603">
        <v>1602</v>
      </c>
      <c r="B1603" t="s">
        <v>1663</v>
      </c>
      <c r="C1603">
        <v>92</v>
      </c>
      <c r="D1603">
        <v>54</v>
      </c>
      <c r="E1603">
        <v>57.136929706025398</v>
      </c>
      <c r="F1603">
        <v>1.7155161931374301</v>
      </c>
      <c r="G1603">
        <v>2564.0334136105898</v>
      </c>
      <c r="H1603">
        <v>432.59652297175501</v>
      </c>
      <c r="I1603">
        <v>0.57269417182523796</v>
      </c>
      <c r="J1603">
        <v>0.17217397080273</v>
      </c>
      <c r="K1603">
        <v>0.64011131725417403</v>
      </c>
      <c r="L1603" t="s">
        <v>58</v>
      </c>
      <c r="M1603" t="s">
        <v>34</v>
      </c>
      <c r="N1603" t="s">
        <v>35</v>
      </c>
      <c r="O1603">
        <v>0.70787910551247601</v>
      </c>
      <c r="P1603" t="s">
        <v>36</v>
      </c>
    </row>
    <row r="1604" spans="1:16">
      <c r="A1604">
        <v>1603</v>
      </c>
      <c r="B1604" t="s">
        <v>1664</v>
      </c>
      <c r="C1604">
        <v>63</v>
      </c>
      <c r="D1604">
        <v>78</v>
      </c>
      <c r="E1604">
        <v>51.597177089740399</v>
      </c>
      <c r="F1604">
        <v>0.81118887759951697</v>
      </c>
      <c r="G1604">
        <v>2090.9409345935701</v>
      </c>
      <c r="H1604">
        <v>735.431306813074</v>
      </c>
      <c r="I1604">
        <v>0.50643233493987505</v>
      </c>
      <c r="J1604">
        <v>4.8581106459478197E-2</v>
      </c>
      <c r="K1604">
        <v>0.47394131320958099</v>
      </c>
      <c r="L1604" t="s">
        <v>41</v>
      </c>
      <c r="M1604" t="s">
        <v>34</v>
      </c>
      <c r="N1604" t="s">
        <v>35</v>
      </c>
      <c r="O1604">
        <v>0.72640875946969397</v>
      </c>
      <c r="P1604" t="s">
        <v>36</v>
      </c>
    </row>
    <row r="1605" spans="1:16">
      <c r="A1605">
        <v>1604</v>
      </c>
      <c r="B1605" t="s">
        <v>1665</v>
      </c>
      <c r="C1605">
        <v>73</v>
      </c>
      <c r="D1605">
        <v>123</v>
      </c>
      <c r="E1605">
        <v>63.630583732313198</v>
      </c>
      <c r="F1605">
        <v>0.59555555555555595</v>
      </c>
      <c r="G1605">
        <v>3179.9602854442301</v>
      </c>
      <c r="H1605">
        <v>784.89774767906795</v>
      </c>
      <c r="I1605">
        <v>0.69010528805337501</v>
      </c>
      <c r="J1605">
        <v>6.4864249039004299E-2</v>
      </c>
      <c r="K1605">
        <v>0.48396217879116898</v>
      </c>
      <c r="L1605" t="s">
        <v>41</v>
      </c>
      <c r="M1605" t="s">
        <v>34</v>
      </c>
      <c r="N1605" t="s">
        <v>35</v>
      </c>
      <c r="O1605">
        <v>0.75446006541028998</v>
      </c>
      <c r="P1605" t="s">
        <v>36</v>
      </c>
    </row>
    <row r="1606" spans="1:16">
      <c r="A1606">
        <v>1605</v>
      </c>
      <c r="B1606" t="s">
        <v>1666</v>
      </c>
      <c r="C1606">
        <v>68</v>
      </c>
      <c r="D1606">
        <v>68</v>
      </c>
      <c r="E1606">
        <v>51.435545210896301</v>
      </c>
      <c r="F1606">
        <v>0.99199999902343705</v>
      </c>
      <c r="G1606">
        <v>2077.8614064272201</v>
      </c>
      <c r="H1606">
        <v>482.32754760348303</v>
      </c>
      <c r="I1606">
        <v>0.53170711251032399</v>
      </c>
      <c r="J1606">
        <v>0.11223861707032801</v>
      </c>
      <c r="K1606">
        <v>0.58584419394040999</v>
      </c>
      <c r="L1606" t="s">
        <v>41</v>
      </c>
      <c r="M1606" t="s">
        <v>34</v>
      </c>
      <c r="N1606" t="s">
        <v>35</v>
      </c>
      <c r="O1606">
        <v>0.71491423492154604</v>
      </c>
      <c r="P1606" t="s">
        <v>36</v>
      </c>
    </row>
    <row r="1607" spans="1:16">
      <c r="A1607">
        <v>1606</v>
      </c>
      <c r="B1607" t="s">
        <v>1667</v>
      </c>
      <c r="C1607">
        <v>68</v>
      </c>
      <c r="D1607">
        <v>73</v>
      </c>
      <c r="E1607">
        <v>55.9200247705339</v>
      </c>
      <c r="F1607">
        <v>0.93283582089552197</v>
      </c>
      <c r="G1607">
        <v>2455.9786752363002</v>
      </c>
      <c r="H1607">
        <v>619.95481425824403</v>
      </c>
      <c r="I1607">
        <v>0.724736101642807</v>
      </c>
      <c r="J1607">
        <v>8.0299784892444201E-2</v>
      </c>
      <c r="K1607">
        <v>0.55338245144005405</v>
      </c>
      <c r="L1607" t="s">
        <v>41</v>
      </c>
      <c r="M1607" t="s">
        <v>34</v>
      </c>
      <c r="N1607" t="s">
        <v>35</v>
      </c>
      <c r="O1607">
        <v>0.78713354174718297</v>
      </c>
      <c r="P1607" t="s">
        <v>36</v>
      </c>
    </row>
    <row r="1608" spans="1:16">
      <c r="A1608">
        <v>1607</v>
      </c>
      <c r="B1608" t="s">
        <v>1668</v>
      </c>
      <c r="C1608">
        <v>84</v>
      </c>
      <c r="D1608">
        <v>53</v>
      </c>
      <c r="E1608">
        <v>54.760775241342301</v>
      </c>
      <c r="F1608">
        <v>1.5796202051772299</v>
      </c>
      <c r="G1608">
        <v>2355.2068559546301</v>
      </c>
      <c r="H1608">
        <v>364.779779885126</v>
      </c>
      <c r="I1608">
        <v>0.574419109999313</v>
      </c>
      <c r="J1608">
        <v>0.22242182866517299</v>
      </c>
      <c r="K1608">
        <v>0.70096434574891597</v>
      </c>
      <c r="L1608" t="s">
        <v>41</v>
      </c>
      <c r="M1608" t="s">
        <v>34</v>
      </c>
      <c r="N1608" t="s">
        <v>35</v>
      </c>
      <c r="O1608">
        <v>0.65718970066492</v>
      </c>
      <c r="P1608" t="s">
        <v>36</v>
      </c>
    </row>
    <row r="1609" spans="1:16">
      <c r="A1609">
        <v>1608</v>
      </c>
      <c r="B1609" t="s">
        <v>1669</v>
      </c>
      <c r="C1609">
        <v>103</v>
      </c>
      <c r="D1609">
        <v>63</v>
      </c>
      <c r="E1609">
        <v>64.976983705116595</v>
      </c>
      <c r="F1609">
        <v>1.6206896551724099</v>
      </c>
      <c r="G1609">
        <v>3315.95765217391</v>
      </c>
      <c r="H1609">
        <v>544.37273581048703</v>
      </c>
      <c r="I1609">
        <v>0.58045754680557005</v>
      </c>
      <c r="J1609">
        <v>0.140613205109621</v>
      </c>
      <c r="K1609">
        <v>0.69071207430340598</v>
      </c>
      <c r="L1609" t="s">
        <v>93</v>
      </c>
      <c r="M1609" t="s">
        <v>34</v>
      </c>
      <c r="N1609" t="s">
        <v>35</v>
      </c>
      <c r="O1609">
        <v>0.72922243326628899</v>
      </c>
      <c r="P1609" t="s">
        <v>36</v>
      </c>
    </row>
    <row r="1610" spans="1:16">
      <c r="A1610">
        <v>1609</v>
      </c>
      <c r="B1610" t="s">
        <v>1670</v>
      </c>
      <c r="C1610">
        <v>57</v>
      </c>
      <c r="D1610">
        <v>99</v>
      </c>
      <c r="E1610">
        <v>51.8240754804985</v>
      </c>
      <c r="F1610">
        <v>0.57045747488422704</v>
      </c>
      <c r="G1610">
        <v>2109.3711788279802</v>
      </c>
      <c r="H1610">
        <v>530.68085620569104</v>
      </c>
      <c r="I1610">
        <v>0.74564326960969796</v>
      </c>
      <c r="J1610">
        <v>9.4123058169738705E-2</v>
      </c>
      <c r="K1610">
        <v>0.48692788032663098</v>
      </c>
      <c r="L1610" t="s">
        <v>74</v>
      </c>
      <c r="M1610" t="s">
        <v>34</v>
      </c>
      <c r="N1610" t="s">
        <v>35</v>
      </c>
      <c r="O1610">
        <v>0.77504498724529902</v>
      </c>
      <c r="P1610" t="s">
        <v>36</v>
      </c>
    </row>
    <row r="1611" spans="1:16">
      <c r="A1611">
        <v>1610</v>
      </c>
      <c r="B1611" t="s">
        <v>1671</v>
      </c>
      <c r="C1611">
        <v>171</v>
      </c>
      <c r="D1611">
        <v>156</v>
      </c>
      <c r="E1611">
        <v>98.156675553490203</v>
      </c>
      <c r="F1611">
        <v>1.09407665505226</v>
      </c>
      <c r="G1611">
        <v>7567.1015682419702</v>
      </c>
      <c r="H1611">
        <v>1199.94778250985</v>
      </c>
      <c r="I1611">
        <v>0.58808375133968205</v>
      </c>
      <c r="J1611">
        <v>6.6041165980831498E-2</v>
      </c>
      <c r="K1611">
        <v>0.39151331523619798</v>
      </c>
      <c r="L1611" t="s">
        <v>55</v>
      </c>
      <c r="M1611" t="s">
        <v>34</v>
      </c>
      <c r="N1611" t="s">
        <v>35</v>
      </c>
      <c r="O1611">
        <v>0.76001045640305298</v>
      </c>
      <c r="P1611" t="s">
        <v>36</v>
      </c>
    </row>
    <row r="1612" spans="1:16">
      <c r="A1612">
        <v>1611</v>
      </c>
      <c r="B1612" t="s">
        <v>1672</v>
      </c>
      <c r="C1612">
        <v>63</v>
      </c>
      <c r="D1612">
        <v>49</v>
      </c>
      <c r="E1612">
        <v>52.320150063762803</v>
      </c>
      <c r="F1612">
        <v>1.30337083852889</v>
      </c>
      <c r="G1612">
        <v>2149.9474423440502</v>
      </c>
      <c r="H1612">
        <v>362.62160780108502</v>
      </c>
      <c r="I1612">
        <v>0.64954695489518399</v>
      </c>
      <c r="J1612">
        <v>0.20546145012084499</v>
      </c>
      <c r="K1612">
        <v>0.74534961611789596</v>
      </c>
      <c r="L1612" t="s">
        <v>77</v>
      </c>
      <c r="M1612" t="s">
        <v>34</v>
      </c>
      <c r="N1612" t="s">
        <v>35</v>
      </c>
      <c r="O1612">
        <v>0.80745047063733399</v>
      </c>
      <c r="P1612" t="s">
        <v>36</v>
      </c>
    </row>
    <row r="1613" spans="1:16">
      <c r="A1613">
        <v>1612</v>
      </c>
      <c r="B1613" t="s">
        <v>1673</v>
      </c>
      <c r="C1613">
        <v>152</v>
      </c>
      <c r="D1613">
        <v>89</v>
      </c>
      <c r="E1613">
        <v>90.670219603436806</v>
      </c>
      <c r="F1613">
        <v>1.70552147239264</v>
      </c>
      <c r="G1613">
        <v>6456.8279841209796</v>
      </c>
      <c r="H1613">
        <v>664.45123755019699</v>
      </c>
      <c r="I1613">
        <v>0.65189791466706504</v>
      </c>
      <c r="J1613">
        <v>0.18378194832564601</v>
      </c>
      <c r="K1613">
        <v>0.64493237726213304</v>
      </c>
      <c r="L1613" t="s">
        <v>44</v>
      </c>
      <c r="M1613" t="s">
        <v>34</v>
      </c>
      <c r="N1613" t="s">
        <v>35</v>
      </c>
      <c r="O1613">
        <v>0.82536895942008304</v>
      </c>
      <c r="P1613" t="s">
        <v>36</v>
      </c>
    </row>
    <row r="1614" spans="1:16">
      <c r="A1614">
        <v>1613</v>
      </c>
      <c r="B1614" t="s">
        <v>1674</v>
      </c>
      <c r="C1614">
        <v>98</v>
      </c>
      <c r="D1614">
        <v>49</v>
      </c>
      <c r="E1614">
        <v>53.404861964225603</v>
      </c>
      <c r="F1614">
        <v>2.01123595505618</v>
      </c>
      <c r="G1614">
        <v>2240.0178294896</v>
      </c>
      <c r="H1614">
        <v>600.38178537213298</v>
      </c>
      <c r="I1614">
        <v>0.77494518062056905</v>
      </c>
      <c r="J1614">
        <v>7.8091960010647998E-2</v>
      </c>
      <c r="K1614">
        <v>0.58225158399011001</v>
      </c>
      <c r="L1614" t="s">
        <v>33</v>
      </c>
      <c r="M1614" t="s">
        <v>34</v>
      </c>
      <c r="N1614" t="s">
        <v>35</v>
      </c>
      <c r="O1614">
        <v>0.90309099513452895</v>
      </c>
      <c r="P1614" t="s">
        <v>36</v>
      </c>
    </row>
    <row r="1615" spans="1:16">
      <c r="A1615">
        <v>1614</v>
      </c>
      <c r="B1615" t="s">
        <v>1675</v>
      </c>
      <c r="C1615">
        <v>78</v>
      </c>
      <c r="D1615">
        <v>88</v>
      </c>
      <c r="E1615">
        <v>61.4303838041616</v>
      </c>
      <c r="F1615">
        <v>0.88819875776397506</v>
      </c>
      <c r="G1615">
        <v>2963.8508086956499</v>
      </c>
      <c r="H1615">
        <v>696.604630007433</v>
      </c>
      <c r="I1615">
        <v>0.62903837923974004</v>
      </c>
      <c r="J1615">
        <v>7.6752669503988596E-2</v>
      </c>
      <c r="K1615">
        <v>0.56547754083484603</v>
      </c>
      <c r="L1615" t="s">
        <v>41</v>
      </c>
      <c r="M1615" t="s">
        <v>34</v>
      </c>
      <c r="N1615" t="s">
        <v>35</v>
      </c>
      <c r="O1615">
        <v>0.89738985275745298</v>
      </c>
      <c r="P1615" t="s">
        <v>36</v>
      </c>
    </row>
    <row r="1616" spans="1:16">
      <c r="A1616">
        <v>1615</v>
      </c>
      <c r="B1616" t="s">
        <v>1676</v>
      </c>
      <c r="C1616">
        <v>126</v>
      </c>
      <c r="D1616">
        <v>102</v>
      </c>
      <c r="E1616">
        <v>83.406042173645602</v>
      </c>
      <c r="F1616">
        <v>1.23133057177311</v>
      </c>
      <c r="G1616">
        <v>5463.6756294896004</v>
      </c>
      <c r="H1616">
        <v>785.52938414780999</v>
      </c>
      <c r="I1616">
        <v>0.58884853927261804</v>
      </c>
      <c r="J1616">
        <v>0.111267902561759</v>
      </c>
      <c r="K1616">
        <v>0.51816246846059499</v>
      </c>
      <c r="L1616" t="s">
        <v>74</v>
      </c>
      <c r="M1616" t="s">
        <v>34</v>
      </c>
      <c r="N1616" t="s">
        <v>35</v>
      </c>
      <c r="O1616">
        <v>0.65339125477981097</v>
      </c>
      <c r="P1616" t="s">
        <v>36</v>
      </c>
    </row>
    <row r="1617" spans="1:16">
      <c r="A1617">
        <v>1616</v>
      </c>
      <c r="B1617" t="s">
        <v>1677</v>
      </c>
      <c r="C1617">
        <v>104</v>
      </c>
      <c r="D1617">
        <v>129</v>
      </c>
      <c r="E1617">
        <v>88.624692058499306</v>
      </c>
      <c r="F1617">
        <v>0.80728745892413301</v>
      </c>
      <c r="G1617">
        <v>6168.7811024574703</v>
      </c>
      <c r="H1617">
        <v>648.77887270657902</v>
      </c>
      <c r="I1617">
        <v>0.52105361696943997</v>
      </c>
      <c r="J1617">
        <v>0.18416870155102399</v>
      </c>
      <c r="K1617">
        <v>0.58158989952776696</v>
      </c>
      <c r="L1617" t="s">
        <v>405</v>
      </c>
      <c r="M1617" t="s">
        <v>34</v>
      </c>
      <c r="N1617" t="s">
        <v>35</v>
      </c>
      <c r="O1617">
        <v>0.73139844286557798</v>
      </c>
      <c r="P1617" t="s">
        <v>36</v>
      </c>
    </row>
    <row r="1618" spans="1:16">
      <c r="A1618">
        <v>1617</v>
      </c>
      <c r="B1618" t="s">
        <v>1678</v>
      </c>
      <c r="C1618">
        <v>80</v>
      </c>
      <c r="D1618">
        <v>62</v>
      </c>
      <c r="E1618">
        <v>64.228539647603696</v>
      </c>
      <c r="F1618">
        <v>1.2841181878202299</v>
      </c>
      <c r="G1618">
        <v>3240.0072102079398</v>
      </c>
      <c r="H1618">
        <v>296.92542784452399</v>
      </c>
      <c r="I1618">
        <v>0.70194957764621202</v>
      </c>
      <c r="J1618">
        <v>0.46180758191014498</v>
      </c>
      <c r="K1618">
        <v>0.80430210677784797</v>
      </c>
      <c r="L1618" t="s">
        <v>41</v>
      </c>
      <c r="M1618" t="s">
        <v>34</v>
      </c>
      <c r="N1618" t="s">
        <v>35</v>
      </c>
      <c r="O1618">
        <v>0.65768732623833803</v>
      </c>
      <c r="P1618" t="s">
        <v>36</v>
      </c>
    </row>
    <row r="1619" spans="1:16">
      <c r="A1619">
        <v>1618</v>
      </c>
      <c r="B1619" t="s">
        <v>1679</v>
      </c>
      <c r="C1619">
        <v>73</v>
      </c>
      <c r="D1619">
        <v>63</v>
      </c>
      <c r="E1619">
        <v>54.620635593420197</v>
      </c>
      <c r="F1619">
        <v>1.1551724137931001</v>
      </c>
      <c r="G1619">
        <v>2343.1677448015098</v>
      </c>
      <c r="H1619">
        <v>575.94054730529399</v>
      </c>
      <c r="I1619">
        <v>0.59157927268057497</v>
      </c>
      <c r="J1619">
        <v>8.8768306557253401E-2</v>
      </c>
      <c r="K1619">
        <v>0.57987273329164701</v>
      </c>
      <c r="L1619" t="s">
        <v>507</v>
      </c>
      <c r="M1619" t="s">
        <v>34</v>
      </c>
      <c r="N1619" t="s">
        <v>35</v>
      </c>
      <c r="O1619">
        <v>0.66278350261540497</v>
      </c>
      <c r="P1619" t="s">
        <v>36</v>
      </c>
    </row>
    <row r="1620" spans="1:16">
      <c r="A1620">
        <v>1619</v>
      </c>
      <c r="B1620" t="s">
        <v>1680</v>
      </c>
      <c r="C1620">
        <v>74</v>
      </c>
      <c r="D1620">
        <v>141</v>
      </c>
      <c r="E1620">
        <v>77.8723217839119</v>
      </c>
      <c r="F1620">
        <v>0.52226147014873703</v>
      </c>
      <c r="G1620">
        <v>4762.7318245746701</v>
      </c>
      <c r="H1620">
        <v>513.31918037435298</v>
      </c>
      <c r="I1620">
        <v>0.68685429557811595</v>
      </c>
      <c r="J1620">
        <v>0.227138633187775</v>
      </c>
      <c r="K1620">
        <v>0.64726200335306106</v>
      </c>
      <c r="L1620" t="s">
        <v>151</v>
      </c>
      <c r="M1620" t="s">
        <v>34</v>
      </c>
      <c r="N1620" t="s">
        <v>35</v>
      </c>
      <c r="O1620">
        <v>0.68230233684821595</v>
      </c>
      <c r="P1620" t="s">
        <v>36</v>
      </c>
    </row>
    <row r="1621" spans="1:16">
      <c r="A1621">
        <v>1620</v>
      </c>
      <c r="B1621" t="s">
        <v>1681</v>
      </c>
      <c r="C1621">
        <v>86</v>
      </c>
      <c r="D1621">
        <v>138</v>
      </c>
      <c r="E1621">
        <v>82.963560645386707</v>
      </c>
      <c r="F1621">
        <v>0.61811023622047201</v>
      </c>
      <c r="G1621">
        <v>5405.8581697542504</v>
      </c>
      <c r="H1621">
        <v>868.39302538757704</v>
      </c>
      <c r="I1621">
        <v>0.69729995932315703</v>
      </c>
      <c r="J1621">
        <v>9.0082796084450106E-2</v>
      </c>
      <c r="K1621">
        <v>0.51845991561181404</v>
      </c>
      <c r="L1621" t="s">
        <v>44</v>
      </c>
      <c r="M1621" t="s">
        <v>34</v>
      </c>
      <c r="N1621" t="s">
        <v>35</v>
      </c>
      <c r="O1621">
        <v>0.75165781547030197</v>
      </c>
      <c r="P1621" t="s">
        <v>36</v>
      </c>
    </row>
    <row r="1622" spans="1:16">
      <c r="A1622">
        <v>1621</v>
      </c>
      <c r="B1622" t="s">
        <v>1682</v>
      </c>
      <c r="C1622">
        <v>127</v>
      </c>
      <c r="D1622">
        <v>114</v>
      </c>
      <c r="E1622">
        <v>93.035425245299393</v>
      </c>
      <c r="F1622">
        <v>1.10952380952381</v>
      </c>
      <c r="G1622">
        <v>6798.0847644612504</v>
      </c>
      <c r="H1622">
        <v>564.117942307514</v>
      </c>
      <c r="I1622">
        <v>0.63884458215089401</v>
      </c>
      <c r="J1622">
        <v>0.26844579983339401</v>
      </c>
      <c r="K1622">
        <v>0.72176108568723396</v>
      </c>
      <c r="L1622" t="s">
        <v>55</v>
      </c>
      <c r="M1622" t="s">
        <v>34</v>
      </c>
      <c r="N1622" t="s">
        <v>35</v>
      </c>
      <c r="O1622">
        <v>0.71152690471109903</v>
      </c>
      <c r="P1622" t="s">
        <v>36</v>
      </c>
    </row>
    <row r="1623" spans="1:16">
      <c r="A1623">
        <v>1622</v>
      </c>
      <c r="B1623" t="s">
        <v>1683</v>
      </c>
      <c r="C1623">
        <v>77</v>
      </c>
      <c r="D1623">
        <v>99</v>
      </c>
      <c r="E1623">
        <v>67.259577665621407</v>
      </c>
      <c r="F1623">
        <v>0.77457358429835999</v>
      </c>
      <c r="G1623">
        <v>3553.0241001890399</v>
      </c>
      <c r="H1623">
        <v>488.29397757519803</v>
      </c>
      <c r="I1623">
        <v>0.63417836012746398</v>
      </c>
      <c r="J1623">
        <v>0.18726011318257299</v>
      </c>
      <c r="K1623">
        <v>0.70317096128956302</v>
      </c>
      <c r="L1623" t="s">
        <v>38</v>
      </c>
      <c r="M1623" t="s">
        <v>34</v>
      </c>
      <c r="N1623" t="s">
        <v>35</v>
      </c>
      <c r="O1623">
        <v>0.81128821114823602</v>
      </c>
      <c r="P1623" t="s">
        <v>36</v>
      </c>
    </row>
    <row r="1624" spans="1:16">
      <c r="A1624">
        <v>1623</v>
      </c>
      <c r="B1624" t="s">
        <v>1684</v>
      </c>
      <c r="C1624">
        <v>74</v>
      </c>
      <c r="D1624">
        <v>58</v>
      </c>
      <c r="E1624">
        <v>56.114277152012498</v>
      </c>
      <c r="F1624">
        <v>1.26168224299065</v>
      </c>
      <c r="G1624">
        <v>2473.0712404536898</v>
      </c>
      <c r="H1624">
        <v>328.927723941907</v>
      </c>
      <c r="I1624">
        <v>0.56709878203801201</v>
      </c>
      <c r="J1624">
        <v>0.28724040557967501</v>
      </c>
      <c r="K1624">
        <v>0.79715421836822697</v>
      </c>
      <c r="L1624" t="s">
        <v>44</v>
      </c>
      <c r="M1624" t="s">
        <v>34</v>
      </c>
      <c r="N1624" t="s">
        <v>35</v>
      </c>
      <c r="O1624">
        <v>0.67294273303263596</v>
      </c>
      <c r="P1624" t="s">
        <v>36</v>
      </c>
    </row>
    <row r="1625" spans="1:16">
      <c r="A1625">
        <v>1624</v>
      </c>
      <c r="B1625" t="s">
        <v>1685</v>
      </c>
      <c r="C1625">
        <v>102</v>
      </c>
      <c r="D1625">
        <v>93</v>
      </c>
      <c r="E1625">
        <v>75.889579243579107</v>
      </c>
      <c r="F1625">
        <v>1.0931331389013901</v>
      </c>
      <c r="G1625">
        <v>4523.2872805293</v>
      </c>
      <c r="H1625">
        <v>477.82249812157301</v>
      </c>
      <c r="I1625">
        <v>0.64099740333517397</v>
      </c>
      <c r="J1625">
        <v>0.24896072859139201</v>
      </c>
      <c r="K1625">
        <v>0.67796119316536296</v>
      </c>
      <c r="L1625" t="s">
        <v>44</v>
      </c>
      <c r="M1625" t="s">
        <v>34</v>
      </c>
      <c r="N1625" t="s">
        <v>35</v>
      </c>
      <c r="O1625">
        <v>0.74884318363950597</v>
      </c>
      <c r="P1625" t="s">
        <v>36</v>
      </c>
    </row>
    <row r="1626" spans="1:16">
      <c r="A1626">
        <v>1625</v>
      </c>
      <c r="B1626" t="s">
        <v>1686</v>
      </c>
      <c r="C1626">
        <v>69</v>
      </c>
      <c r="D1626">
        <v>54</v>
      </c>
      <c r="E1626">
        <v>52.741643263012499</v>
      </c>
      <c r="F1626">
        <v>1.27272727272727</v>
      </c>
      <c r="G1626">
        <v>2184.7270967863901</v>
      </c>
      <c r="H1626">
        <v>391.908357567476</v>
      </c>
      <c r="I1626">
        <v>0.47796997877123099</v>
      </c>
      <c r="J1626">
        <v>0.178746690317687</v>
      </c>
      <c r="K1626">
        <v>0.71951637378236799</v>
      </c>
      <c r="L1626" t="s">
        <v>41</v>
      </c>
      <c r="M1626" t="s">
        <v>34</v>
      </c>
      <c r="N1626" t="s">
        <v>35</v>
      </c>
      <c r="O1626">
        <v>0.79859517539184999</v>
      </c>
      <c r="P1626" t="s">
        <v>36</v>
      </c>
    </row>
    <row r="1627" spans="1:16">
      <c r="A1627">
        <v>1626</v>
      </c>
      <c r="B1627" t="s">
        <v>1687</v>
      </c>
      <c r="C1627">
        <v>130</v>
      </c>
      <c r="D1627">
        <v>137</v>
      </c>
      <c r="E1627">
        <v>89.365755870369995</v>
      </c>
      <c r="F1627">
        <v>0.952191235059761</v>
      </c>
      <c r="G1627">
        <v>6272.3769107750504</v>
      </c>
      <c r="H1627">
        <v>925.57940665234696</v>
      </c>
      <c r="I1627">
        <v>0.66281401444453902</v>
      </c>
      <c r="J1627">
        <v>9.2005681115559595E-2</v>
      </c>
      <c r="K1627">
        <v>0.49965072637075097</v>
      </c>
      <c r="L1627" t="s">
        <v>507</v>
      </c>
      <c r="M1627" t="s">
        <v>34</v>
      </c>
      <c r="N1627" t="s">
        <v>35</v>
      </c>
      <c r="O1627">
        <v>0.84435551099478001</v>
      </c>
      <c r="P1627" t="s">
        <v>36</v>
      </c>
    </row>
    <row r="1628" spans="1:16">
      <c r="A1628">
        <v>1627</v>
      </c>
      <c r="B1628" t="s">
        <v>1688</v>
      </c>
      <c r="C1628">
        <v>68</v>
      </c>
      <c r="D1628">
        <v>53</v>
      </c>
      <c r="E1628">
        <v>63.925820425566798</v>
      </c>
      <c r="F1628">
        <v>1.27551020408163</v>
      </c>
      <c r="G1628">
        <v>3209.5378548204199</v>
      </c>
      <c r="H1628">
        <v>278.215858929261</v>
      </c>
      <c r="I1628">
        <v>0.63412725219594301</v>
      </c>
      <c r="J1628">
        <v>0.52106104017033295</v>
      </c>
      <c r="K1628">
        <v>0.92741796942106203</v>
      </c>
      <c r="L1628" t="s">
        <v>41</v>
      </c>
      <c r="M1628" t="s">
        <v>34</v>
      </c>
      <c r="N1628" t="s">
        <v>35</v>
      </c>
      <c r="O1628">
        <v>0.74838718315007002</v>
      </c>
      <c r="P1628" t="s">
        <v>36</v>
      </c>
    </row>
    <row r="1629" spans="1:16">
      <c r="A1629">
        <v>1628</v>
      </c>
      <c r="B1629" t="s">
        <v>1689</v>
      </c>
      <c r="C1629">
        <v>73</v>
      </c>
      <c r="D1629">
        <v>73</v>
      </c>
      <c r="E1629">
        <v>56.6162142692164</v>
      </c>
      <c r="F1629">
        <v>1</v>
      </c>
      <c r="G1629">
        <v>2517.5119100188999</v>
      </c>
      <c r="H1629">
        <v>476.72038432639602</v>
      </c>
      <c r="I1629">
        <v>0.71562623160488403</v>
      </c>
      <c r="J1629">
        <v>0.13920471732701201</v>
      </c>
      <c r="K1629">
        <v>0.61844603475974902</v>
      </c>
      <c r="L1629" t="s">
        <v>405</v>
      </c>
      <c r="M1629" t="s">
        <v>34</v>
      </c>
      <c r="N1629" t="s">
        <v>35</v>
      </c>
      <c r="O1629">
        <v>0.732228694444228</v>
      </c>
      <c r="P1629" t="s">
        <v>36</v>
      </c>
    </row>
    <row r="1630" spans="1:16">
      <c r="A1630">
        <v>1629</v>
      </c>
      <c r="B1630" t="s">
        <v>1690</v>
      </c>
      <c r="C1630">
        <v>53</v>
      </c>
      <c r="D1630">
        <v>73</v>
      </c>
      <c r="E1630">
        <v>54.867800784449102</v>
      </c>
      <c r="F1630">
        <v>0.73134328358209</v>
      </c>
      <c r="G1630">
        <v>2364.4219780718299</v>
      </c>
      <c r="H1630">
        <v>436.48389177156503</v>
      </c>
      <c r="I1630">
        <v>0.615459697102682</v>
      </c>
      <c r="J1630">
        <v>0.15595467924622899</v>
      </c>
      <c r="K1630">
        <v>0.71148083545775798</v>
      </c>
      <c r="L1630" t="s">
        <v>111</v>
      </c>
      <c r="M1630" t="s">
        <v>34</v>
      </c>
      <c r="N1630" t="s">
        <v>35</v>
      </c>
      <c r="O1630">
        <v>0.76923409825939804</v>
      </c>
      <c r="P1630" t="s">
        <v>36</v>
      </c>
    </row>
    <row r="1631" spans="1:16">
      <c r="A1631">
        <v>1630</v>
      </c>
      <c r="B1631" t="s">
        <v>1691</v>
      </c>
      <c r="C1631">
        <v>103</v>
      </c>
      <c r="D1631">
        <v>114</v>
      </c>
      <c r="E1631">
        <v>72.265802547973195</v>
      </c>
      <c r="F1631">
        <v>0.9</v>
      </c>
      <c r="G1631">
        <v>4101.62112816635</v>
      </c>
      <c r="H1631">
        <v>562.76292375917001</v>
      </c>
      <c r="I1631">
        <v>0.66367595324083395</v>
      </c>
      <c r="J1631">
        <v>0.16274754684602799</v>
      </c>
      <c r="K1631">
        <v>0.49540427976446899</v>
      </c>
      <c r="L1631" t="s">
        <v>111</v>
      </c>
      <c r="M1631" t="s">
        <v>34</v>
      </c>
      <c r="N1631" t="s">
        <v>35</v>
      </c>
      <c r="O1631">
        <v>0.795385915477273</v>
      </c>
      <c r="P1631" t="s">
        <v>36</v>
      </c>
    </row>
    <row r="1632" spans="1:16">
      <c r="A1632">
        <v>1631</v>
      </c>
      <c r="B1632" t="s">
        <v>1692</v>
      </c>
      <c r="C1632">
        <v>68</v>
      </c>
      <c r="D1632">
        <v>63</v>
      </c>
      <c r="E1632">
        <v>52.439375778708197</v>
      </c>
      <c r="F1632">
        <v>1.07826086956522</v>
      </c>
      <c r="G1632">
        <v>2159.7570884688098</v>
      </c>
      <c r="H1632">
        <v>522.01217514566804</v>
      </c>
      <c r="I1632">
        <v>0.76690481792788801</v>
      </c>
      <c r="J1632">
        <v>9.9598662718014902E-2</v>
      </c>
      <c r="K1632">
        <v>0.56726264834478402</v>
      </c>
      <c r="L1632" t="s">
        <v>38</v>
      </c>
      <c r="M1632" t="s">
        <v>34</v>
      </c>
      <c r="N1632" t="s">
        <v>35</v>
      </c>
      <c r="O1632">
        <v>0.79521013709932498</v>
      </c>
      <c r="P1632" t="s">
        <v>36</v>
      </c>
    </row>
    <row r="1633" spans="1:16">
      <c r="A1633">
        <v>1632</v>
      </c>
      <c r="B1633" t="s">
        <v>1693</v>
      </c>
      <c r="C1633">
        <v>70</v>
      </c>
      <c r="D1633">
        <v>101</v>
      </c>
      <c r="E1633">
        <v>68.085926030592901</v>
      </c>
      <c r="F1633">
        <v>0.69396129796761397</v>
      </c>
      <c r="G1633">
        <v>3640.86502230624</v>
      </c>
      <c r="H1633">
        <v>351.05029132635701</v>
      </c>
      <c r="I1633">
        <v>0.76675145670822897</v>
      </c>
      <c r="J1633">
        <v>0.371257954136747</v>
      </c>
      <c r="K1633">
        <v>0.73749811832003598</v>
      </c>
      <c r="L1633" t="s">
        <v>507</v>
      </c>
      <c r="M1633" t="s">
        <v>34</v>
      </c>
      <c r="N1633" t="s">
        <v>35</v>
      </c>
      <c r="O1633">
        <v>0.69064096440378397</v>
      </c>
      <c r="P1633" t="s">
        <v>36</v>
      </c>
    </row>
    <row r="1634" spans="1:16">
      <c r="A1634">
        <v>1633</v>
      </c>
      <c r="B1634" t="s">
        <v>1694</v>
      </c>
      <c r="C1634">
        <v>70</v>
      </c>
      <c r="D1634">
        <v>70</v>
      </c>
      <c r="E1634">
        <v>55.994217370281497</v>
      </c>
      <c r="F1634">
        <v>1</v>
      </c>
      <c r="G1634">
        <v>2462.5</v>
      </c>
      <c r="H1634">
        <v>304.35028612613701</v>
      </c>
      <c r="I1634">
        <v>0.72832090918846004</v>
      </c>
      <c r="J1634">
        <v>0.33407092103848002</v>
      </c>
      <c r="K1634">
        <v>0.64590163934426204</v>
      </c>
      <c r="L1634" t="s">
        <v>44</v>
      </c>
      <c r="M1634" t="s">
        <v>34</v>
      </c>
      <c r="N1634" t="s">
        <v>35</v>
      </c>
      <c r="O1634">
        <v>0.84286757088159103</v>
      </c>
      <c r="P1634" t="s">
        <v>36</v>
      </c>
    </row>
    <row r="1635" spans="1:16">
      <c r="A1635">
        <v>1634</v>
      </c>
      <c r="B1635" t="s">
        <v>1695</v>
      </c>
      <c r="C1635">
        <v>73</v>
      </c>
      <c r="D1635">
        <v>68</v>
      </c>
      <c r="E1635">
        <v>54.3740870746864</v>
      </c>
      <c r="F1635">
        <v>1.0806451612903201</v>
      </c>
      <c r="G1635">
        <v>2322.0621425330801</v>
      </c>
      <c r="H1635">
        <v>440.229566450015</v>
      </c>
      <c r="I1635">
        <v>0.61010632042003099</v>
      </c>
      <c r="J1635">
        <v>0.150565436661553</v>
      </c>
      <c r="K1635">
        <v>0.64178613975270105</v>
      </c>
      <c r="L1635" t="s">
        <v>44</v>
      </c>
      <c r="M1635" t="s">
        <v>34</v>
      </c>
      <c r="N1635" t="s">
        <v>35</v>
      </c>
      <c r="O1635">
        <v>0.79488644833698097</v>
      </c>
      <c r="P1635" t="s">
        <v>36</v>
      </c>
    </row>
    <row r="1636" spans="1:16">
      <c r="A1636">
        <v>1635</v>
      </c>
      <c r="B1636" t="s">
        <v>1696</v>
      </c>
      <c r="C1636">
        <v>77</v>
      </c>
      <c r="D1636">
        <v>130</v>
      </c>
      <c r="E1636">
        <v>75.188112298597105</v>
      </c>
      <c r="F1636">
        <v>0.59044262669899295</v>
      </c>
      <c r="G1636">
        <v>4440.0539194706998</v>
      </c>
      <c r="H1636">
        <v>439.17901739545499</v>
      </c>
      <c r="I1636">
        <v>0.54667733476475699</v>
      </c>
      <c r="J1636">
        <v>0.289277691328581</v>
      </c>
      <c r="K1636">
        <v>0.60404408047720104</v>
      </c>
      <c r="L1636" t="s">
        <v>55</v>
      </c>
      <c r="M1636" t="s">
        <v>34</v>
      </c>
      <c r="N1636" t="s">
        <v>35</v>
      </c>
      <c r="O1636">
        <v>0.742597484201591</v>
      </c>
      <c r="P1636" t="s">
        <v>36</v>
      </c>
    </row>
    <row r="1637" spans="1:16">
      <c r="A1637">
        <v>1636</v>
      </c>
      <c r="B1637" t="s">
        <v>1697</v>
      </c>
      <c r="C1637">
        <v>161</v>
      </c>
      <c r="D1637">
        <v>135</v>
      </c>
      <c r="E1637">
        <v>103.13106698055</v>
      </c>
      <c r="F1637">
        <v>1.1983805668016201</v>
      </c>
      <c r="G1637">
        <v>8353.5081992438609</v>
      </c>
      <c r="H1637">
        <v>1183.4135739255</v>
      </c>
      <c r="I1637">
        <v>0.45228547282221299</v>
      </c>
      <c r="J1637">
        <v>7.4955874341034207E-2</v>
      </c>
      <c r="K1637">
        <v>0.51254388764762204</v>
      </c>
      <c r="L1637" t="s">
        <v>44</v>
      </c>
      <c r="M1637" t="s">
        <v>34</v>
      </c>
      <c r="N1637" t="s">
        <v>35</v>
      </c>
      <c r="O1637">
        <v>0.83085960467731002</v>
      </c>
      <c r="P1637" t="s">
        <v>36</v>
      </c>
    </row>
    <row r="1638" spans="1:16">
      <c r="A1638">
        <v>1637</v>
      </c>
      <c r="B1638" t="s">
        <v>1698</v>
      </c>
      <c r="C1638">
        <v>73</v>
      </c>
      <c r="D1638">
        <v>63</v>
      </c>
      <c r="E1638">
        <v>72.686191410602504</v>
      </c>
      <c r="F1638">
        <v>1.1551724137931001</v>
      </c>
      <c r="G1638">
        <v>4149.4803107750504</v>
      </c>
      <c r="H1638">
        <v>378.535858929261</v>
      </c>
      <c r="I1638">
        <v>0.56129919063467204</v>
      </c>
      <c r="J1638">
        <v>0.36390625348115702</v>
      </c>
      <c r="K1638">
        <v>0.89803139475038596</v>
      </c>
      <c r="L1638" t="s">
        <v>33</v>
      </c>
      <c r="M1638" t="s">
        <v>34</v>
      </c>
      <c r="N1638" t="s">
        <v>35</v>
      </c>
      <c r="O1638">
        <v>0.92339563016229398</v>
      </c>
      <c r="P1638" t="s">
        <v>36</v>
      </c>
    </row>
    <row r="1639" spans="1:16">
      <c r="A1639">
        <v>1638</v>
      </c>
      <c r="B1639" t="s">
        <v>1699</v>
      </c>
      <c r="C1639">
        <v>78</v>
      </c>
      <c r="D1639">
        <v>68</v>
      </c>
      <c r="E1639">
        <v>58.927221269896798</v>
      </c>
      <c r="F1639">
        <v>1.1439999999999999</v>
      </c>
      <c r="G1639">
        <v>2727.2302536861998</v>
      </c>
      <c r="H1639">
        <v>518.85046519953301</v>
      </c>
      <c r="I1639">
        <v>0.65846665601594201</v>
      </c>
      <c r="J1639">
        <v>0.12730552407012199</v>
      </c>
      <c r="K1639">
        <v>0.66952492155002596</v>
      </c>
      <c r="L1639" t="s">
        <v>44</v>
      </c>
      <c r="M1639" t="s">
        <v>34</v>
      </c>
      <c r="N1639" t="s">
        <v>35</v>
      </c>
      <c r="O1639">
        <v>0.83791464784637004</v>
      </c>
      <c r="P1639" t="s">
        <v>36</v>
      </c>
    </row>
    <row r="1640" spans="1:16">
      <c r="A1640">
        <v>1639</v>
      </c>
      <c r="B1640" t="s">
        <v>1700</v>
      </c>
      <c r="C1640">
        <v>68</v>
      </c>
      <c r="D1640">
        <v>83</v>
      </c>
      <c r="E1640">
        <v>54.201534121800599</v>
      </c>
      <c r="F1640">
        <v>0.81578947368421095</v>
      </c>
      <c r="G1640">
        <v>2307.3476733459402</v>
      </c>
      <c r="H1640">
        <v>701.65992827187404</v>
      </c>
      <c r="I1640">
        <v>0.67961758109499804</v>
      </c>
      <c r="J1640">
        <v>5.8893796848824398E-2</v>
      </c>
      <c r="K1640">
        <v>0.50543725988148702</v>
      </c>
      <c r="L1640" t="s">
        <v>41</v>
      </c>
      <c r="M1640" t="s">
        <v>34</v>
      </c>
      <c r="N1640" t="s">
        <v>35</v>
      </c>
      <c r="O1640">
        <v>0.782765592002305</v>
      </c>
      <c r="P1640" t="s">
        <v>36</v>
      </c>
    </row>
    <row r="1641" spans="1:16">
      <c r="A1641">
        <v>1640</v>
      </c>
      <c r="B1641" t="s">
        <v>1701</v>
      </c>
      <c r="C1641">
        <v>60</v>
      </c>
      <c r="D1641">
        <v>55</v>
      </c>
      <c r="E1641">
        <v>55.134920087501698</v>
      </c>
      <c r="F1641">
        <v>1.0909090909090899</v>
      </c>
      <c r="G1641">
        <v>2387.5</v>
      </c>
      <c r="H1641">
        <v>201.92387998104101</v>
      </c>
      <c r="I1641">
        <v>0.58563579963228796</v>
      </c>
      <c r="J1641">
        <v>0.73583065879434295</v>
      </c>
      <c r="K1641">
        <v>0.90952380952380996</v>
      </c>
      <c r="L1641" t="s">
        <v>44</v>
      </c>
      <c r="M1641" t="s">
        <v>34</v>
      </c>
      <c r="N1641" t="s">
        <v>35</v>
      </c>
      <c r="O1641">
        <v>0.84552689275947901</v>
      </c>
      <c r="P1641" t="s">
        <v>36</v>
      </c>
    </row>
    <row r="1642" spans="1:16">
      <c r="A1642">
        <v>1641</v>
      </c>
      <c r="B1642" t="s">
        <v>1702</v>
      </c>
      <c r="C1642">
        <v>64</v>
      </c>
      <c r="D1642">
        <v>101</v>
      </c>
      <c r="E1642">
        <v>76.696970902402199</v>
      </c>
      <c r="F1642">
        <v>0.62897992709592598</v>
      </c>
      <c r="G1642">
        <v>4620.0460627599296</v>
      </c>
      <c r="H1642">
        <v>322.21521440941399</v>
      </c>
      <c r="I1642">
        <v>0.70401652593080599</v>
      </c>
      <c r="J1642">
        <v>0.55919603490453196</v>
      </c>
      <c r="K1642">
        <v>0.877236552463735</v>
      </c>
      <c r="L1642" t="s">
        <v>507</v>
      </c>
      <c r="M1642" t="s">
        <v>34</v>
      </c>
      <c r="N1642" t="s">
        <v>35</v>
      </c>
      <c r="O1642">
        <v>0.75478054147618701</v>
      </c>
      <c r="P1642" t="s">
        <v>36</v>
      </c>
    </row>
    <row r="1643" spans="1:16">
      <c r="A1643">
        <v>1642</v>
      </c>
      <c r="B1643" t="s">
        <v>1703</v>
      </c>
      <c r="C1643">
        <v>64</v>
      </c>
      <c r="D1643">
        <v>131</v>
      </c>
      <c r="E1643">
        <v>75.564707977868693</v>
      </c>
      <c r="F1643">
        <v>0.48836921007893702</v>
      </c>
      <c r="G1643">
        <v>4484.6432200378104</v>
      </c>
      <c r="H1643">
        <v>442.30862762191998</v>
      </c>
      <c r="I1643">
        <v>0.69315860473479596</v>
      </c>
      <c r="J1643">
        <v>0.28806264267617798</v>
      </c>
      <c r="K1643">
        <v>0.72594071792897696</v>
      </c>
      <c r="L1643" t="s">
        <v>74</v>
      </c>
      <c r="M1643" t="s">
        <v>34</v>
      </c>
      <c r="N1643" t="s">
        <v>35</v>
      </c>
      <c r="O1643">
        <v>0.680999965691099</v>
      </c>
      <c r="P1643" t="s">
        <v>36</v>
      </c>
    </row>
    <row r="1644" spans="1:16">
      <c r="A1644">
        <v>1643</v>
      </c>
      <c r="B1644" t="s">
        <v>1704</v>
      </c>
      <c r="C1644">
        <v>127</v>
      </c>
      <c r="D1644">
        <v>65</v>
      </c>
      <c r="E1644">
        <v>69.009396482834603</v>
      </c>
      <c r="F1644">
        <v>1.9483668982229301</v>
      </c>
      <c r="G1644">
        <v>3740.2991625708901</v>
      </c>
      <c r="H1644">
        <v>431.54597391719398</v>
      </c>
      <c r="I1644">
        <v>0.62357866633513703</v>
      </c>
      <c r="J1644">
        <v>0.252384143203157</v>
      </c>
      <c r="K1644">
        <v>0.58444423800455203</v>
      </c>
      <c r="L1644" t="s">
        <v>257</v>
      </c>
      <c r="M1644" t="s">
        <v>34</v>
      </c>
      <c r="N1644" t="s">
        <v>35</v>
      </c>
      <c r="O1644">
        <v>0.85355348164530498</v>
      </c>
      <c r="P1644" t="s">
        <v>36</v>
      </c>
    </row>
    <row r="1645" spans="1:16">
      <c r="A1645">
        <v>1644</v>
      </c>
      <c r="B1645" t="s">
        <v>1705</v>
      </c>
      <c r="C1645">
        <v>44</v>
      </c>
      <c r="D1645">
        <v>92</v>
      </c>
      <c r="E1645">
        <v>52.8133567277265</v>
      </c>
      <c r="F1645">
        <v>0.48214285714285698</v>
      </c>
      <c r="G1645">
        <v>2190.6723368620001</v>
      </c>
      <c r="H1645">
        <v>283.56233144480302</v>
      </c>
      <c r="I1645">
        <v>0.87871670927937395</v>
      </c>
      <c r="J1645">
        <v>0.34236567081511998</v>
      </c>
      <c r="K1645">
        <v>0.791483191923531</v>
      </c>
      <c r="L1645" t="s">
        <v>111</v>
      </c>
      <c r="M1645" t="s">
        <v>34</v>
      </c>
      <c r="N1645" t="s">
        <v>35</v>
      </c>
      <c r="O1645">
        <v>0.78150557951404098</v>
      </c>
      <c r="P1645" t="s">
        <v>36</v>
      </c>
    </row>
    <row r="1646" spans="1:16">
      <c r="A1646">
        <v>1645</v>
      </c>
      <c r="B1646" t="s">
        <v>1706</v>
      </c>
      <c r="C1646">
        <v>132</v>
      </c>
      <c r="D1646">
        <v>73</v>
      </c>
      <c r="E1646">
        <v>70.719944476080599</v>
      </c>
      <c r="F1646">
        <v>1.8134328358209</v>
      </c>
      <c r="G1646">
        <v>3928.0201179584101</v>
      </c>
      <c r="H1646">
        <v>1022.7714126560001</v>
      </c>
      <c r="I1646">
        <v>0.63399043102337505</v>
      </c>
      <c r="J1646">
        <v>4.7187438854226403E-2</v>
      </c>
      <c r="K1646">
        <v>0.50518025767481001</v>
      </c>
      <c r="L1646" t="s">
        <v>55</v>
      </c>
      <c r="M1646" t="s">
        <v>34</v>
      </c>
      <c r="N1646" t="s">
        <v>35</v>
      </c>
      <c r="O1646">
        <v>0.89170941605452203</v>
      </c>
      <c r="P1646" t="s">
        <v>36</v>
      </c>
    </row>
    <row r="1647" spans="1:16">
      <c r="A1647">
        <v>1646</v>
      </c>
      <c r="B1647" t="s">
        <v>1707</v>
      </c>
      <c r="C1647">
        <v>99</v>
      </c>
      <c r="D1647">
        <v>53</v>
      </c>
      <c r="E1647">
        <v>52.186148836404001</v>
      </c>
      <c r="F1647">
        <v>1.85306919598016</v>
      </c>
      <c r="G1647">
        <v>2138.94874820416</v>
      </c>
      <c r="H1647">
        <v>613.46700276343699</v>
      </c>
      <c r="I1647">
        <v>0.50988737072784496</v>
      </c>
      <c r="J1647">
        <v>7.1421312496754805E-2</v>
      </c>
      <c r="K1647">
        <v>0.52541073384446901</v>
      </c>
      <c r="L1647" t="s">
        <v>55</v>
      </c>
      <c r="M1647" t="s">
        <v>34</v>
      </c>
      <c r="N1647" t="s">
        <v>35</v>
      </c>
      <c r="O1647">
        <v>0.67988706916877495</v>
      </c>
      <c r="P1647" t="s">
        <v>36</v>
      </c>
    </row>
    <row r="1648" spans="1:16">
      <c r="A1648">
        <v>1647</v>
      </c>
      <c r="B1648" t="s">
        <v>1708</v>
      </c>
      <c r="C1648">
        <v>91</v>
      </c>
      <c r="D1648">
        <v>64</v>
      </c>
      <c r="E1648">
        <v>51.882468823507097</v>
      </c>
      <c r="F1648">
        <v>1.42089798005652</v>
      </c>
      <c r="G1648">
        <v>2114.1273708884701</v>
      </c>
      <c r="H1648">
        <v>362.483806683914</v>
      </c>
      <c r="I1648">
        <v>0.54528934068107504</v>
      </c>
      <c r="J1648">
        <v>0.20219191841954601</v>
      </c>
      <c r="K1648">
        <v>0.53443546872064596</v>
      </c>
      <c r="L1648" t="s">
        <v>44</v>
      </c>
      <c r="M1648" t="s">
        <v>34</v>
      </c>
      <c r="N1648" t="s">
        <v>35</v>
      </c>
      <c r="O1648">
        <v>0.83595941156147902</v>
      </c>
      <c r="P1648" t="s">
        <v>36</v>
      </c>
    </row>
    <row r="1649" spans="1:16">
      <c r="A1649">
        <v>1648</v>
      </c>
      <c r="B1649" t="s">
        <v>1709</v>
      </c>
      <c r="C1649">
        <v>88</v>
      </c>
      <c r="D1649">
        <v>146</v>
      </c>
      <c r="E1649">
        <v>86.0736259579202</v>
      </c>
      <c r="F1649">
        <v>0.60306075787848101</v>
      </c>
      <c r="G1649">
        <v>5818.7550930056696</v>
      </c>
      <c r="H1649">
        <v>601.89957929289903</v>
      </c>
      <c r="I1649">
        <v>0.59041445478599797</v>
      </c>
      <c r="J1649">
        <v>0.201832854736513</v>
      </c>
      <c r="K1649">
        <v>0.58167419469868098</v>
      </c>
      <c r="L1649" t="s">
        <v>41</v>
      </c>
      <c r="M1649" t="s">
        <v>34</v>
      </c>
      <c r="N1649" t="s">
        <v>35</v>
      </c>
      <c r="O1649">
        <v>0.735438430701435</v>
      </c>
      <c r="P1649" t="s">
        <v>36</v>
      </c>
    </row>
    <row r="1650" spans="1:16">
      <c r="A1650">
        <v>1649</v>
      </c>
      <c r="B1650" t="s">
        <v>1710</v>
      </c>
      <c r="C1650">
        <v>70</v>
      </c>
      <c r="D1650">
        <v>50</v>
      </c>
      <c r="E1650">
        <v>54.554536345004699</v>
      </c>
      <c r="F1650">
        <v>1.4</v>
      </c>
      <c r="G1650">
        <v>2337.5</v>
      </c>
      <c r="H1650">
        <v>206.06601536273999</v>
      </c>
      <c r="I1650">
        <v>0.766113370497705</v>
      </c>
      <c r="J1650">
        <v>0.69174931357044001</v>
      </c>
      <c r="K1650">
        <v>0.90776699029126195</v>
      </c>
      <c r="L1650" t="s">
        <v>93</v>
      </c>
      <c r="M1650" t="s">
        <v>34</v>
      </c>
      <c r="N1650" t="s">
        <v>35</v>
      </c>
      <c r="O1650">
        <v>0.64439369973774896</v>
      </c>
      <c r="P1650" t="s">
        <v>36</v>
      </c>
    </row>
    <row r="1651" spans="1:16">
      <c r="A1651">
        <v>1650</v>
      </c>
      <c r="B1651" t="s">
        <v>1711</v>
      </c>
      <c r="C1651">
        <v>89</v>
      </c>
      <c r="D1651">
        <v>128</v>
      </c>
      <c r="E1651">
        <v>100.05945229707</v>
      </c>
      <c r="F1651">
        <v>0.70096611882907001</v>
      </c>
      <c r="G1651">
        <v>7863.3231550094497</v>
      </c>
      <c r="H1651">
        <v>467.265737977546</v>
      </c>
      <c r="I1651">
        <v>0.61812629953934195</v>
      </c>
      <c r="J1651">
        <v>0.45257244939054297</v>
      </c>
      <c r="K1651">
        <v>0.84137788450834095</v>
      </c>
      <c r="L1651" t="s">
        <v>41</v>
      </c>
      <c r="M1651" t="s">
        <v>34</v>
      </c>
      <c r="N1651" t="s">
        <v>35</v>
      </c>
      <c r="O1651">
        <v>0.72255949729122704</v>
      </c>
      <c r="P1651" t="s">
        <v>36</v>
      </c>
    </row>
    <row r="1652" spans="1:16">
      <c r="A1652">
        <v>1651</v>
      </c>
      <c r="B1652" t="s">
        <v>1712</v>
      </c>
      <c r="C1652">
        <v>57</v>
      </c>
      <c r="D1652">
        <v>77</v>
      </c>
      <c r="E1652">
        <v>54.140398970966203</v>
      </c>
      <c r="F1652">
        <v>0.73758870390519005</v>
      </c>
      <c r="G1652">
        <v>2302.14558827977</v>
      </c>
      <c r="H1652">
        <v>303.76472002558103</v>
      </c>
      <c r="I1652">
        <v>0.64117485143339303</v>
      </c>
      <c r="J1652">
        <v>0.31352197350765598</v>
      </c>
      <c r="K1652">
        <v>0.75171074981800501</v>
      </c>
      <c r="L1652" t="s">
        <v>41</v>
      </c>
      <c r="M1652" t="s">
        <v>34</v>
      </c>
      <c r="N1652" t="s">
        <v>35</v>
      </c>
      <c r="O1652">
        <v>0.82492943930243301</v>
      </c>
      <c r="P1652" t="s">
        <v>36</v>
      </c>
    </row>
    <row r="1653" spans="1:16">
      <c r="A1653">
        <v>1652</v>
      </c>
      <c r="B1653" t="s">
        <v>1713</v>
      </c>
      <c r="C1653">
        <v>127</v>
      </c>
      <c r="D1653">
        <v>110</v>
      </c>
      <c r="E1653">
        <v>97.904752524364497</v>
      </c>
      <c r="F1653">
        <v>1.15181317976972</v>
      </c>
      <c r="G1653">
        <v>7528.3088767485797</v>
      </c>
      <c r="H1653">
        <v>634.09675048237295</v>
      </c>
      <c r="I1653">
        <v>0.59365258544109001</v>
      </c>
      <c r="J1653">
        <v>0.235286082150723</v>
      </c>
      <c r="K1653">
        <v>0.70007325399787101</v>
      </c>
      <c r="L1653" t="s">
        <v>111</v>
      </c>
      <c r="M1653" t="s">
        <v>34</v>
      </c>
      <c r="N1653" t="s">
        <v>35</v>
      </c>
      <c r="O1653">
        <v>0.75121641227444003</v>
      </c>
      <c r="P1653" t="s">
        <v>36</v>
      </c>
    </row>
    <row r="1654" spans="1:16">
      <c r="A1654">
        <v>1653</v>
      </c>
      <c r="B1654" t="s">
        <v>1714</v>
      </c>
      <c r="C1654">
        <v>55</v>
      </c>
      <c r="D1654">
        <v>122</v>
      </c>
      <c r="E1654">
        <v>58.021042733221798</v>
      </c>
      <c r="F1654">
        <v>0.45291479176266097</v>
      </c>
      <c r="G1654">
        <v>2643.9968926276001</v>
      </c>
      <c r="H1654">
        <v>462.110247549907</v>
      </c>
      <c r="I1654">
        <v>0.73666889602726204</v>
      </c>
      <c r="J1654">
        <v>0.1555892565916</v>
      </c>
      <c r="K1654">
        <v>0.51659648613329501</v>
      </c>
      <c r="L1654" t="s">
        <v>55</v>
      </c>
      <c r="M1654" t="s">
        <v>34</v>
      </c>
      <c r="N1654" t="s">
        <v>35</v>
      </c>
      <c r="O1654">
        <v>0.68828526045730998</v>
      </c>
      <c r="P1654" t="s">
        <v>36</v>
      </c>
    </row>
    <row r="1655" spans="1:16">
      <c r="A1655">
        <v>1654</v>
      </c>
      <c r="B1655" t="s">
        <v>1715</v>
      </c>
      <c r="C1655">
        <v>143</v>
      </c>
      <c r="D1655">
        <v>117</v>
      </c>
      <c r="E1655">
        <v>85.799461601562697</v>
      </c>
      <c r="F1655">
        <v>1.2214295888101601</v>
      </c>
      <c r="G1655">
        <v>5781.7459735349703</v>
      </c>
      <c r="H1655">
        <v>1261.35420878369</v>
      </c>
      <c r="I1655">
        <v>0.67825594488721297</v>
      </c>
      <c r="J1655">
        <v>4.5666186851688002E-2</v>
      </c>
      <c r="K1655">
        <v>0.40358139583138802</v>
      </c>
      <c r="L1655" t="s">
        <v>74</v>
      </c>
      <c r="M1655" t="s">
        <v>34</v>
      </c>
      <c r="N1655" t="s">
        <v>35</v>
      </c>
      <c r="O1655">
        <v>0.68166483252608201</v>
      </c>
      <c r="P1655" t="s">
        <v>36</v>
      </c>
    </row>
    <row r="1656" spans="1:16">
      <c r="A1656">
        <v>1655</v>
      </c>
      <c r="B1656" t="s">
        <v>1716</v>
      </c>
      <c r="C1656">
        <v>53</v>
      </c>
      <c r="D1656">
        <v>64</v>
      </c>
      <c r="E1656">
        <v>53.129526976014297</v>
      </c>
      <c r="F1656">
        <v>0.83760683760683796</v>
      </c>
      <c r="G1656">
        <v>2216.9800241966</v>
      </c>
      <c r="H1656">
        <v>395.950715731331</v>
      </c>
      <c r="I1656">
        <v>0.41532511421384999</v>
      </c>
      <c r="J1656">
        <v>0.17770079849853701</v>
      </c>
      <c r="K1656">
        <v>0.74505494505494496</v>
      </c>
      <c r="L1656" t="s">
        <v>41</v>
      </c>
      <c r="M1656" t="s">
        <v>34</v>
      </c>
      <c r="N1656" t="s">
        <v>35</v>
      </c>
      <c r="O1656">
        <v>0.64733627790926695</v>
      </c>
      <c r="P1656" t="s">
        <v>36</v>
      </c>
    </row>
    <row r="1657" spans="1:16">
      <c r="A1657">
        <v>1656</v>
      </c>
      <c r="B1657" t="s">
        <v>1717</v>
      </c>
      <c r="C1657">
        <v>73</v>
      </c>
      <c r="D1657">
        <v>63</v>
      </c>
      <c r="E1657">
        <v>50.548562983273101</v>
      </c>
      <c r="F1657">
        <v>1.1551724137931001</v>
      </c>
      <c r="G1657">
        <v>2006.81578752363</v>
      </c>
      <c r="H1657">
        <v>468.44857891497401</v>
      </c>
      <c r="I1657">
        <v>0.387380704728717</v>
      </c>
      <c r="J1657">
        <v>0.11491944537758</v>
      </c>
      <c r="K1657">
        <v>0.50051897983392601</v>
      </c>
      <c r="L1657" t="s">
        <v>41</v>
      </c>
      <c r="M1657" t="s">
        <v>34</v>
      </c>
      <c r="N1657" t="s">
        <v>35</v>
      </c>
      <c r="O1657">
        <v>0.74681704382987402</v>
      </c>
      <c r="P1657" t="s">
        <v>36</v>
      </c>
    </row>
    <row r="1658" spans="1:16">
      <c r="A1658">
        <v>1657</v>
      </c>
      <c r="B1658" t="s">
        <v>1718</v>
      </c>
      <c r="C1658">
        <v>68</v>
      </c>
      <c r="D1658">
        <v>64</v>
      </c>
      <c r="E1658">
        <v>67.1229784011947</v>
      </c>
      <c r="F1658">
        <v>1.05284013806067</v>
      </c>
      <c r="G1658">
        <v>3538.6068930056699</v>
      </c>
      <c r="H1658">
        <v>241.81972398177399</v>
      </c>
      <c r="I1658">
        <v>0.65842426370167295</v>
      </c>
      <c r="J1658">
        <v>0.76042912259313999</v>
      </c>
      <c r="K1658">
        <v>0.94682839530721796</v>
      </c>
      <c r="L1658" t="s">
        <v>44</v>
      </c>
      <c r="M1658" t="s">
        <v>34</v>
      </c>
      <c r="N1658" t="s">
        <v>35</v>
      </c>
      <c r="O1658">
        <v>0.79117241921472703</v>
      </c>
      <c r="P1658" t="s">
        <v>36</v>
      </c>
    </row>
    <row r="1659" spans="1:16">
      <c r="A1659">
        <v>1658</v>
      </c>
      <c r="B1659" t="s">
        <v>1719</v>
      </c>
      <c r="C1659">
        <v>89</v>
      </c>
      <c r="D1659">
        <v>92</v>
      </c>
      <c r="E1659">
        <v>69.0381843850043</v>
      </c>
      <c r="F1659">
        <v>0.97067817654972599</v>
      </c>
      <c r="G1659">
        <v>3743.42041361059</v>
      </c>
      <c r="H1659">
        <v>441.50547408622202</v>
      </c>
      <c r="I1659">
        <v>0.70726590651907695</v>
      </c>
      <c r="J1659">
        <v>0.24132720503689101</v>
      </c>
      <c r="K1659">
        <v>0.60944683734210903</v>
      </c>
      <c r="L1659" t="s">
        <v>41</v>
      </c>
      <c r="M1659" t="s">
        <v>34</v>
      </c>
      <c r="N1659" t="s">
        <v>35</v>
      </c>
      <c r="O1659">
        <v>0.72429747694910296</v>
      </c>
      <c r="P1659" t="s">
        <v>36</v>
      </c>
    </row>
    <row r="1660" spans="1:16">
      <c r="A1660">
        <v>1659</v>
      </c>
      <c r="B1660" t="s">
        <v>1720</v>
      </c>
      <c r="C1660">
        <v>104</v>
      </c>
      <c r="D1660">
        <v>191</v>
      </c>
      <c r="E1660">
        <v>97.898953567655496</v>
      </c>
      <c r="F1660">
        <v>0.54285715033083703</v>
      </c>
      <c r="G1660">
        <v>7527.41709073724</v>
      </c>
      <c r="H1660">
        <v>951.76313667763804</v>
      </c>
      <c r="I1660">
        <v>0.72400123169163499</v>
      </c>
      <c r="J1660">
        <v>0.104423461416949</v>
      </c>
      <c r="K1660">
        <v>0.50897451358739298</v>
      </c>
      <c r="L1660" t="s">
        <v>38</v>
      </c>
      <c r="M1660" t="s">
        <v>34</v>
      </c>
      <c r="N1660" t="s">
        <v>35</v>
      </c>
      <c r="O1660">
        <v>0.78396122258811196</v>
      </c>
      <c r="P1660" t="s">
        <v>36</v>
      </c>
    </row>
    <row r="1661" spans="1:16">
      <c r="A1661">
        <v>1660</v>
      </c>
      <c r="B1661" t="s">
        <v>1721</v>
      </c>
      <c r="C1661">
        <v>71</v>
      </c>
      <c r="D1661">
        <v>91</v>
      </c>
      <c r="E1661">
        <v>62.881161794734098</v>
      </c>
      <c r="F1661">
        <v>0.78313253012048201</v>
      </c>
      <c r="G1661">
        <v>3105.4961534971599</v>
      </c>
      <c r="H1661">
        <v>503.27278328480901</v>
      </c>
      <c r="I1661">
        <v>0.62510287249976004</v>
      </c>
      <c r="J1661">
        <v>0.15407563647007999</v>
      </c>
      <c r="K1661">
        <v>0.63548161440433104</v>
      </c>
      <c r="L1661" t="s">
        <v>111</v>
      </c>
      <c r="M1661" t="s">
        <v>34</v>
      </c>
      <c r="N1661" t="s">
        <v>35</v>
      </c>
      <c r="O1661">
        <v>0.85663319017124395</v>
      </c>
      <c r="P1661" t="s">
        <v>36</v>
      </c>
    </row>
    <row r="1662" spans="1:16">
      <c r="A1662">
        <v>1661</v>
      </c>
      <c r="B1662" t="s">
        <v>1722</v>
      </c>
      <c r="C1662">
        <v>78</v>
      </c>
      <c r="D1662">
        <v>63</v>
      </c>
      <c r="E1662">
        <v>53.675259108853801</v>
      </c>
      <c r="F1662">
        <v>1.2327586206896599</v>
      </c>
      <c r="G1662">
        <v>2262.7583727788301</v>
      </c>
      <c r="H1662">
        <v>500.97453330952197</v>
      </c>
      <c r="I1662">
        <v>0.70474440445058995</v>
      </c>
      <c r="J1662">
        <v>0.11329656578561299</v>
      </c>
      <c r="K1662">
        <v>0.62047603521356398</v>
      </c>
      <c r="L1662" t="s">
        <v>93</v>
      </c>
      <c r="M1662" t="s">
        <v>34</v>
      </c>
      <c r="N1662" t="s">
        <v>35</v>
      </c>
      <c r="O1662">
        <v>0.63304302171104798</v>
      </c>
      <c r="P1662" t="s">
        <v>36</v>
      </c>
    </row>
    <row r="1663" spans="1:16">
      <c r="A1663">
        <v>1662</v>
      </c>
      <c r="B1663" t="s">
        <v>1723</v>
      </c>
      <c r="C1663">
        <v>96</v>
      </c>
      <c r="D1663">
        <v>54</v>
      </c>
      <c r="E1663">
        <v>53.967911378722903</v>
      </c>
      <c r="F1663">
        <v>1.76923068089416</v>
      </c>
      <c r="G1663">
        <v>2287.5</v>
      </c>
      <c r="H1663">
        <v>427.48736917972599</v>
      </c>
      <c r="I1663">
        <v>0.59579337140173905</v>
      </c>
      <c r="J1663">
        <v>0.157298431524383</v>
      </c>
      <c r="K1663">
        <v>0.51694915254237295</v>
      </c>
      <c r="L1663" t="s">
        <v>41</v>
      </c>
      <c r="M1663" t="s">
        <v>34</v>
      </c>
      <c r="N1663" t="s">
        <v>35</v>
      </c>
      <c r="O1663">
        <v>0.70855526948260295</v>
      </c>
      <c r="P1663" t="s">
        <v>36</v>
      </c>
    </row>
    <row r="1664" spans="1:16">
      <c r="A1664">
        <v>1663</v>
      </c>
      <c r="B1664" t="s">
        <v>1724</v>
      </c>
      <c r="C1664">
        <v>59</v>
      </c>
      <c r="D1664">
        <v>63</v>
      </c>
      <c r="E1664">
        <v>50.471757073015901</v>
      </c>
      <c r="F1664">
        <v>0.931034482758621</v>
      </c>
      <c r="G1664">
        <v>2000.7219164461301</v>
      </c>
      <c r="H1664">
        <v>367.54461418265902</v>
      </c>
      <c r="I1664">
        <v>0.58178966960074896</v>
      </c>
      <c r="J1664">
        <v>0.18611289607814999</v>
      </c>
      <c r="K1664">
        <v>0.71677316293929705</v>
      </c>
      <c r="L1664" t="s">
        <v>507</v>
      </c>
      <c r="M1664" t="s">
        <v>34</v>
      </c>
      <c r="N1664" t="s">
        <v>35</v>
      </c>
      <c r="O1664">
        <v>0.72976975156981105</v>
      </c>
      <c r="P1664" t="s">
        <v>36</v>
      </c>
    </row>
    <row r="1665" spans="1:16">
      <c r="A1665">
        <v>1664</v>
      </c>
      <c r="B1665" t="s">
        <v>1725</v>
      </c>
      <c r="C1665">
        <v>37</v>
      </c>
      <c r="D1665">
        <v>96</v>
      </c>
      <c r="E1665">
        <v>52.6752213846625</v>
      </c>
      <c r="F1665">
        <v>0.38178580839437398</v>
      </c>
      <c r="G1665">
        <v>2179.22774971645</v>
      </c>
      <c r="H1665">
        <v>259.75045307263099</v>
      </c>
      <c r="I1665">
        <v>0.90901069526275302</v>
      </c>
      <c r="J1665">
        <v>0.40588206099540602</v>
      </c>
      <c r="K1665">
        <v>0.80463176380199797</v>
      </c>
      <c r="L1665" t="s">
        <v>33</v>
      </c>
      <c r="M1665" t="s">
        <v>34</v>
      </c>
      <c r="N1665" t="s">
        <v>35</v>
      </c>
      <c r="O1665">
        <v>0.74646920269228401</v>
      </c>
      <c r="P1665" t="s">
        <v>36</v>
      </c>
    </row>
    <row r="1666" spans="1:16">
      <c r="A1666">
        <v>1665</v>
      </c>
      <c r="B1666" t="s">
        <v>1726</v>
      </c>
      <c r="C1666">
        <v>70</v>
      </c>
      <c r="D1666">
        <v>77</v>
      </c>
      <c r="E1666">
        <v>55.389578398403103</v>
      </c>
      <c r="F1666">
        <v>0.90845070422535201</v>
      </c>
      <c r="G1666">
        <v>2409.6058026464998</v>
      </c>
      <c r="H1666">
        <v>405.72701982083498</v>
      </c>
      <c r="I1666">
        <v>0.64838203345895296</v>
      </c>
      <c r="J1666">
        <v>0.18394500640669201</v>
      </c>
      <c r="K1666">
        <v>0.63338021565869695</v>
      </c>
      <c r="L1666" t="s">
        <v>151</v>
      </c>
      <c r="M1666" t="s">
        <v>34</v>
      </c>
      <c r="N1666" t="s">
        <v>35</v>
      </c>
      <c r="O1666">
        <v>0.68221542231274401</v>
      </c>
      <c r="P1666" t="s">
        <v>36</v>
      </c>
    </row>
    <row r="1667" spans="1:16">
      <c r="A1667">
        <v>1666</v>
      </c>
      <c r="B1667" t="s">
        <v>1727</v>
      </c>
      <c r="C1667">
        <v>100</v>
      </c>
      <c r="D1667">
        <v>106</v>
      </c>
      <c r="E1667">
        <v>83.725350761766407</v>
      </c>
      <c r="F1667">
        <v>0.94329896907216504</v>
      </c>
      <c r="G1667">
        <v>5505.5895720226899</v>
      </c>
      <c r="H1667">
        <v>567.621730701405</v>
      </c>
      <c r="I1667">
        <v>0.60149710521074295</v>
      </c>
      <c r="J1667">
        <v>0.21473145638180399</v>
      </c>
      <c r="K1667">
        <v>0.70646348673545301</v>
      </c>
      <c r="L1667" t="s">
        <v>41</v>
      </c>
      <c r="M1667" t="s">
        <v>34</v>
      </c>
      <c r="N1667" t="s">
        <v>35</v>
      </c>
      <c r="O1667">
        <v>0.72760178473215997</v>
      </c>
      <c r="P1667" t="s">
        <v>36</v>
      </c>
    </row>
    <row r="1668" spans="1:16">
      <c r="A1668">
        <v>1667</v>
      </c>
      <c r="B1668" t="s">
        <v>1728</v>
      </c>
      <c r="C1668">
        <v>75</v>
      </c>
      <c r="D1668">
        <v>54</v>
      </c>
      <c r="E1668">
        <v>53.075818342504597</v>
      </c>
      <c r="F1668">
        <v>1.3900001266111699</v>
      </c>
      <c r="G1668">
        <v>2212.5</v>
      </c>
      <c r="H1668">
        <v>342.634556889534</v>
      </c>
      <c r="I1668">
        <v>0.50656877522342303</v>
      </c>
      <c r="J1668">
        <v>0.236826784793288</v>
      </c>
      <c r="K1668">
        <v>0.65073529411764697</v>
      </c>
      <c r="L1668" t="s">
        <v>41</v>
      </c>
      <c r="M1668" t="s">
        <v>34</v>
      </c>
      <c r="N1668" t="s">
        <v>35</v>
      </c>
      <c r="O1668">
        <v>0.77864582423947803</v>
      </c>
      <c r="P1668" t="s">
        <v>36</v>
      </c>
    </row>
    <row r="1669" spans="1:16">
      <c r="A1669">
        <v>1668</v>
      </c>
      <c r="B1669" t="s">
        <v>1729</v>
      </c>
      <c r="C1669">
        <v>48</v>
      </c>
      <c r="D1669">
        <v>128</v>
      </c>
      <c r="E1669">
        <v>52.033621144065599</v>
      </c>
      <c r="F1669">
        <v>0.37446808510638302</v>
      </c>
      <c r="G1669">
        <v>2126.4637440453698</v>
      </c>
      <c r="H1669">
        <v>633.00631569976395</v>
      </c>
      <c r="I1669">
        <v>0.83345091899865398</v>
      </c>
      <c r="J1669">
        <v>6.6688624550171396E-2</v>
      </c>
      <c r="K1669">
        <v>0.45839607830572598</v>
      </c>
      <c r="L1669" t="s">
        <v>38</v>
      </c>
      <c r="M1669" t="s">
        <v>34</v>
      </c>
      <c r="N1669" t="s">
        <v>35</v>
      </c>
      <c r="O1669">
        <v>0.778095249132983</v>
      </c>
      <c r="P1669" t="s">
        <v>36</v>
      </c>
    </row>
    <row r="1670" spans="1:16">
      <c r="A1670">
        <v>1669</v>
      </c>
      <c r="B1670" t="s">
        <v>1730</v>
      </c>
      <c r="C1670">
        <v>94</v>
      </c>
      <c r="D1670">
        <v>54</v>
      </c>
      <c r="E1670">
        <v>72.768157339162499</v>
      </c>
      <c r="F1670">
        <v>1.7373737373737399</v>
      </c>
      <c r="G1670">
        <v>4158.8440638941402</v>
      </c>
      <c r="H1670">
        <v>299.31219097044197</v>
      </c>
      <c r="I1670">
        <v>0.673417211668214</v>
      </c>
      <c r="J1670">
        <v>0.58335602649889595</v>
      </c>
      <c r="K1670">
        <v>0.92209589718240204</v>
      </c>
      <c r="L1670" t="s">
        <v>111</v>
      </c>
      <c r="M1670" t="s">
        <v>34</v>
      </c>
      <c r="N1670" t="s">
        <v>35</v>
      </c>
      <c r="O1670">
        <v>0.795542878423805</v>
      </c>
      <c r="P1670" t="s">
        <v>36</v>
      </c>
    </row>
    <row r="1671" spans="1:16">
      <c r="A1671">
        <v>1670</v>
      </c>
      <c r="B1671" t="s">
        <v>1731</v>
      </c>
      <c r="C1671">
        <v>85</v>
      </c>
      <c r="D1671">
        <v>67</v>
      </c>
      <c r="E1671">
        <v>67.976048258030701</v>
      </c>
      <c r="F1671">
        <v>1.2646075097029901</v>
      </c>
      <c r="G1671">
        <v>3629.1231731569001</v>
      </c>
      <c r="H1671">
        <v>299.93214842661598</v>
      </c>
      <c r="I1671">
        <v>0.682177268336702</v>
      </c>
      <c r="J1671">
        <v>0.50695047664014103</v>
      </c>
      <c r="K1671">
        <v>0.812113350628617</v>
      </c>
      <c r="L1671" t="s">
        <v>38</v>
      </c>
      <c r="M1671" t="s">
        <v>34</v>
      </c>
      <c r="N1671" t="s">
        <v>35</v>
      </c>
      <c r="O1671">
        <v>0.689192882290102</v>
      </c>
      <c r="P1671" t="s">
        <v>36</v>
      </c>
    </row>
    <row r="1672" spans="1:16">
      <c r="A1672">
        <v>1671</v>
      </c>
      <c r="B1672" t="s">
        <v>1732</v>
      </c>
      <c r="C1672">
        <v>53</v>
      </c>
      <c r="D1672">
        <v>63</v>
      </c>
      <c r="E1672">
        <v>53.408405397992802</v>
      </c>
      <c r="F1672">
        <v>0.84482758620689702</v>
      </c>
      <c r="G1672">
        <v>2240.3150914933799</v>
      </c>
      <c r="H1672">
        <v>304.06691274528902</v>
      </c>
      <c r="I1672">
        <v>0.61475189059177704</v>
      </c>
      <c r="J1672">
        <v>0.30449533199037698</v>
      </c>
      <c r="K1672">
        <v>0.77888590326581197</v>
      </c>
      <c r="L1672" t="s">
        <v>151</v>
      </c>
      <c r="M1672" t="s">
        <v>34</v>
      </c>
      <c r="N1672" t="s">
        <v>35</v>
      </c>
      <c r="O1672">
        <v>0.77140976659160099</v>
      </c>
      <c r="P1672" t="s">
        <v>36</v>
      </c>
    </row>
    <row r="1673" spans="1:16">
      <c r="A1673">
        <v>1672</v>
      </c>
      <c r="B1673" t="s">
        <v>1733</v>
      </c>
      <c r="C1673">
        <v>58</v>
      </c>
      <c r="D1673">
        <v>68</v>
      </c>
      <c r="E1673">
        <v>52.892129235775997</v>
      </c>
      <c r="F1673">
        <v>0.85599998242187303</v>
      </c>
      <c r="G1673">
        <v>2197.2121009451798</v>
      </c>
      <c r="H1673">
        <v>546.45341321250703</v>
      </c>
      <c r="I1673">
        <v>0.65618003781099898</v>
      </c>
      <c r="J1673">
        <v>9.2464613847232494E-2</v>
      </c>
      <c r="K1673">
        <v>0.60402876522023397</v>
      </c>
      <c r="L1673" t="s">
        <v>111</v>
      </c>
      <c r="M1673" t="s">
        <v>34</v>
      </c>
      <c r="N1673" t="s">
        <v>35</v>
      </c>
      <c r="O1673">
        <v>0.77935313986677401</v>
      </c>
      <c r="P1673" t="s">
        <v>36</v>
      </c>
    </row>
    <row r="1674" spans="1:16">
      <c r="A1674">
        <v>1673</v>
      </c>
      <c r="B1674" t="s">
        <v>1734</v>
      </c>
      <c r="C1674">
        <v>58</v>
      </c>
      <c r="D1674">
        <v>68</v>
      </c>
      <c r="E1674">
        <v>51.1773515283558</v>
      </c>
      <c r="F1674">
        <v>0.85599999999999998</v>
      </c>
      <c r="G1674">
        <v>2057.0530661625698</v>
      </c>
      <c r="H1674">
        <v>470.97152692794799</v>
      </c>
      <c r="I1674">
        <v>0.74165072701492396</v>
      </c>
      <c r="J1674">
        <v>0.116537596012714</v>
      </c>
      <c r="K1674">
        <v>0.59719525350593305</v>
      </c>
      <c r="L1674" t="s">
        <v>41</v>
      </c>
      <c r="M1674" t="s">
        <v>34</v>
      </c>
      <c r="N1674" t="s">
        <v>35</v>
      </c>
      <c r="O1674">
        <v>0.73667605256572</v>
      </c>
      <c r="P1674" t="s">
        <v>36</v>
      </c>
    </row>
    <row r="1675" spans="1:16">
      <c r="A1675">
        <v>1674</v>
      </c>
      <c r="B1675" t="s">
        <v>1735</v>
      </c>
      <c r="C1675">
        <v>93</v>
      </c>
      <c r="D1675">
        <v>51</v>
      </c>
      <c r="E1675">
        <v>52.624101035542402</v>
      </c>
      <c r="F1675">
        <v>1.82786863333867</v>
      </c>
      <c r="G1675">
        <v>2175</v>
      </c>
      <c r="H1675">
        <v>329.70562458038302</v>
      </c>
      <c r="I1675">
        <v>0.57791267107852695</v>
      </c>
      <c r="J1675">
        <v>0.251429605116261</v>
      </c>
      <c r="K1675">
        <v>0.57615894039735105</v>
      </c>
      <c r="L1675" t="s">
        <v>151</v>
      </c>
      <c r="M1675" t="s">
        <v>34</v>
      </c>
      <c r="N1675" t="s">
        <v>35</v>
      </c>
      <c r="O1675">
        <v>0.690250474722781</v>
      </c>
      <c r="P1675" t="s">
        <v>36</v>
      </c>
    </row>
    <row r="1676" spans="1:16">
      <c r="A1676">
        <v>1675</v>
      </c>
      <c r="B1676" t="s">
        <v>1736</v>
      </c>
      <c r="C1676">
        <v>104</v>
      </c>
      <c r="D1676">
        <v>123</v>
      </c>
      <c r="E1676">
        <v>90.318896798459903</v>
      </c>
      <c r="F1676">
        <v>0.84944891827285895</v>
      </c>
      <c r="G1676">
        <v>6406.8879674858199</v>
      </c>
      <c r="H1676">
        <v>759.23605972082703</v>
      </c>
      <c r="I1676">
        <v>0.68373029274727604</v>
      </c>
      <c r="J1676">
        <v>0.139670066739009</v>
      </c>
      <c r="K1676">
        <v>0.62431747411108696</v>
      </c>
      <c r="L1676" t="s">
        <v>111</v>
      </c>
      <c r="M1676" t="s">
        <v>34</v>
      </c>
      <c r="N1676" t="s">
        <v>35</v>
      </c>
      <c r="O1676">
        <v>0.73834123972782095</v>
      </c>
      <c r="P1676" t="s">
        <v>36</v>
      </c>
    </row>
    <row r="1677" spans="1:16">
      <c r="A1677">
        <v>1676</v>
      </c>
      <c r="B1677" t="s">
        <v>1737</v>
      </c>
      <c r="C1677">
        <v>69</v>
      </c>
      <c r="D1677">
        <v>117</v>
      </c>
      <c r="E1677">
        <v>56.178317252492803</v>
      </c>
      <c r="F1677">
        <v>0.59345794392523399</v>
      </c>
      <c r="G1677">
        <v>2478.7192185255199</v>
      </c>
      <c r="H1677">
        <v>501.082511481099</v>
      </c>
      <c r="I1677">
        <v>0.65260233475653895</v>
      </c>
      <c r="J1677">
        <v>0.12405626657226999</v>
      </c>
      <c r="K1677">
        <v>0.39317710298000802</v>
      </c>
      <c r="L1677" t="s">
        <v>44</v>
      </c>
      <c r="M1677" t="s">
        <v>34</v>
      </c>
      <c r="N1677" t="s">
        <v>35</v>
      </c>
      <c r="O1677">
        <v>0.73859473792729902</v>
      </c>
      <c r="P1677" t="s">
        <v>36</v>
      </c>
    </row>
    <row r="1678" spans="1:16">
      <c r="A1678">
        <v>1677</v>
      </c>
      <c r="B1678" t="s">
        <v>1738</v>
      </c>
      <c r="C1678">
        <v>57</v>
      </c>
      <c r="D1678">
        <v>99</v>
      </c>
      <c r="E1678">
        <v>68.631297626523505</v>
      </c>
      <c r="F1678">
        <v>0.57111490994205305</v>
      </c>
      <c r="G1678">
        <v>3699.4256370510402</v>
      </c>
      <c r="H1678">
        <v>351.57945885782698</v>
      </c>
      <c r="I1678">
        <v>0.80619332812577005</v>
      </c>
      <c r="J1678">
        <v>0.37609467048691902</v>
      </c>
      <c r="K1678">
        <v>0.76958753323851303</v>
      </c>
      <c r="L1678" t="s">
        <v>211</v>
      </c>
      <c r="M1678" t="s">
        <v>34</v>
      </c>
      <c r="N1678" t="s">
        <v>35</v>
      </c>
      <c r="O1678">
        <v>0.69182255740430998</v>
      </c>
      <c r="P1678" t="s">
        <v>36</v>
      </c>
    </row>
    <row r="1679" spans="1:16">
      <c r="A1679">
        <v>1678</v>
      </c>
      <c r="B1679" t="s">
        <v>1739</v>
      </c>
      <c r="C1679">
        <v>75</v>
      </c>
      <c r="D1679">
        <v>50</v>
      </c>
      <c r="E1679">
        <v>52.168472537265401</v>
      </c>
      <c r="F1679">
        <v>1.5</v>
      </c>
      <c r="G1679">
        <v>2137.5</v>
      </c>
      <c r="H1679">
        <v>246.06601536273999</v>
      </c>
      <c r="I1679">
        <v>0.69586746691394297</v>
      </c>
      <c r="J1679">
        <v>0.44362163097654</v>
      </c>
      <c r="K1679">
        <v>0.76</v>
      </c>
      <c r="L1679" t="s">
        <v>41</v>
      </c>
      <c r="M1679" t="s">
        <v>34</v>
      </c>
      <c r="N1679" t="s">
        <v>35</v>
      </c>
      <c r="O1679">
        <v>0.66963169866898697</v>
      </c>
      <c r="P1679" t="s">
        <v>36</v>
      </c>
    </row>
    <row r="1680" spans="1:16">
      <c r="A1680">
        <v>1679</v>
      </c>
      <c r="B1680" t="s">
        <v>1740</v>
      </c>
      <c r="C1680">
        <v>88</v>
      </c>
      <c r="D1680">
        <v>58</v>
      </c>
      <c r="E1680">
        <v>56.420335894814698</v>
      </c>
      <c r="F1680">
        <v>1.5283018188911</v>
      </c>
      <c r="G1680">
        <v>2500.1220827977299</v>
      </c>
      <c r="H1680">
        <v>536.42031136564594</v>
      </c>
      <c r="I1680">
        <v>0.50571425708842099</v>
      </c>
      <c r="J1680">
        <v>0.10918441520165</v>
      </c>
      <c r="K1680">
        <v>0.57210393850758501</v>
      </c>
      <c r="L1680" t="s">
        <v>41</v>
      </c>
      <c r="M1680" t="s">
        <v>34</v>
      </c>
      <c r="N1680" t="s">
        <v>35</v>
      </c>
      <c r="O1680">
        <v>0.69030918952544096</v>
      </c>
      <c r="P1680" t="s">
        <v>36</v>
      </c>
    </row>
    <row r="1681" spans="1:16">
      <c r="A1681">
        <v>1680</v>
      </c>
      <c r="B1681" t="s">
        <v>1741</v>
      </c>
      <c r="C1681">
        <v>126</v>
      </c>
      <c r="D1681">
        <v>91</v>
      </c>
      <c r="E1681">
        <v>91.734682136662798</v>
      </c>
      <c r="F1681">
        <v>1.3892215568862301</v>
      </c>
      <c r="G1681">
        <v>6609.3233920604898</v>
      </c>
      <c r="H1681">
        <v>497.40103624198798</v>
      </c>
      <c r="I1681">
        <v>0.61568918324182598</v>
      </c>
      <c r="J1681">
        <v>0.33570166472079999</v>
      </c>
      <c r="K1681">
        <v>0.740602568159486</v>
      </c>
      <c r="L1681" t="s">
        <v>41</v>
      </c>
      <c r="M1681" t="s">
        <v>34</v>
      </c>
      <c r="N1681" t="s">
        <v>35</v>
      </c>
      <c r="O1681">
        <v>0.852883513283064</v>
      </c>
      <c r="P1681" t="s">
        <v>36</v>
      </c>
    </row>
    <row r="1682" spans="1:16">
      <c r="A1682">
        <v>1681</v>
      </c>
      <c r="B1682" t="s">
        <v>1742</v>
      </c>
      <c r="C1682">
        <v>93</v>
      </c>
      <c r="D1682">
        <v>53</v>
      </c>
      <c r="E1682">
        <v>57.990049019947598</v>
      </c>
      <c r="F1682">
        <v>1.75257731958763</v>
      </c>
      <c r="G1682">
        <v>2641.1729035916801</v>
      </c>
      <c r="H1682">
        <v>611.340930399066</v>
      </c>
      <c r="I1682">
        <v>0.67305201389634195</v>
      </c>
      <c r="J1682">
        <v>8.8805476719272303E-2</v>
      </c>
      <c r="K1682">
        <v>0.63117141436385604</v>
      </c>
      <c r="L1682" t="s">
        <v>38</v>
      </c>
      <c r="M1682" t="s">
        <v>34</v>
      </c>
      <c r="N1682" t="s">
        <v>35</v>
      </c>
      <c r="O1682">
        <v>0.77769164966819004</v>
      </c>
      <c r="P1682" t="s">
        <v>36</v>
      </c>
    </row>
    <row r="1683" spans="1:16">
      <c r="A1683">
        <v>1682</v>
      </c>
      <c r="B1683" t="s">
        <v>1743</v>
      </c>
      <c r="C1683">
        <v>58</v>
      </c>
      <c r="D1683">
        <v>58</v>
      </c>
      <c r="E1683">
        <v>53.264707778722801</v>
      </c>
      <c r="F1683">
        <v>1</v>
      </c>
      <c r="G1683">
        <v>2228.2759803402701</v>
      </c>
      <c r="H1683">
        <v>387.11764306877001</v>
      </c>
      <c r="I1683">
        <v>0.63089910067271704</v>
      </c>
      <c r="J1683">
        <v>0.18684991859018299</v>
      </c>
      <c r="K1683">
        <v>0.72004226502089197</v>
      </c>
      <c r="L1683" t="s">
        <v>44</v>
      </c>
      <c r="M1683" t="s">
        <v>34</v>
      </c>
      <c r="N1683" t="s">
        <v>35</v>
      </c>
      <c r="O1683">
        <v>0.66494305065388803</v>
      </c>
      <c r="P1683" t="s">
        <v>36</v>
      </c>
    </row>
    <row r="1684" spans="1:16">
      <c r="A1684">
        <v>1683</v>
      </c>
      <c r="B1684" t="s">
        <v>1744</v>
      </c>
      <c r="C1684">
        <v>98</v>
      </c>
      <c r="D1684">
        <v>110</v>
      </c>
      <c r="E1684">
        <v>73.8869290884154</v>
      </c>
      <c r="F1684">
        <v>0.88613861386138604</v>
      </c>
      <c r="G1684">
        <v>4287.7071425330796</v>
      </c>
      <c r="H1684">
        <v>725.72926494536205</v>
      </c>
      <c r="I1684">
        <v>0.66630962492643497</v>
      </c>
      <c r="J1684">
        <v>0.102302372617641</v>
      </c>
      <c r="K1684">
        <v>0.51852251280668604</v>
      </c>
      <c r="L1684" t="s">
        <v>111</v>
      </c>
      <c r="M1684" t="s">
        <v>34</v>
      </c>
      <c r="N1684" t="s">
        <v>35</v>
      </c>
      <c r="O1684">
        <v>0.77922520173395404</v>
      </c>
      <c r="P1684" t="s">
        <v>36</v>
      </c>
    </row>
    <row r="1685" spans="1:16">
      <c r="A1685">
        <v>1684</v>
      </c>
      <c r="B1685" t="s">
        <v>1745</v>
      </c>
      <c r="C1685">
        <v>63</v>
      </c>
      <c r="D1685">
        <v>59</v>
      </c>
      <c r="E1685">
        <v>51.851455547999002</v>
      </c>
      <c r="F1685">
        <v>1.07407407407407</v>
      </c>
      <c r="G1685">
        <v>2111.60064385633</v>
      </c>
      <c r="H1685">
        <v>483.65986867064998</v>
      </c>
      <c r="I1685">
        <v>0.62828791175882204</v>
      </c>
      <c r="J1685">
        <v>0.11343355486814199</v>
      </c>
      <c r="K1685">
        <v>0.65083146273306103</v>
      </c>
      <c r="L1685" t="s">
        <v>41</v>
      </c>
      <c r="M1685" t="s">
        <v>34</v>
      </c>
      <c r="N1685" t="s">
        <v>35</v>
      </c>
      <c r="O1685">
        <v>0.77931766661740098</v>
      </c>
      <c r="P1685" t="s">
        <v>36</v>
      </c>
    </row>
    <row r="1686" spans="1:16">
      <c r="A1686">
        <v>1685</v>
      </c>
      <c r="B1686" t="s">
        <v>1746</v>
      </c>
      <c r="C1686">
        <v>58</v>
      </c>
      <c r="D1686">
        <v>73</v>
      </c>
      <c r="E1686">
        <v>50.746595588345102</v>
      </c>
      <c r="F1686">
        <v>0.79816244869309705</v>
      </c>
      <c r="G1686">
        <v>2022.57067372401</v>
      </c>
      <c r="H1686">
        <v>491.76728247953503</v>
      </c>
      <c r="I1686">
        <v>0.69000467390579001</v>
      </c>
      <c r="J1686">
        <v>0.105097964982502</v>
      </c>
      <c r="K1686">
        <v>0.58233481684354704</v>
      </c>
      <c r="L1686" t="s">
        <v>38</v>
      </c>
      <c r="M1686" t="s">
        <v>34</v>
      </c>
      <c r="N1686" t="s">
        <v>35</v>
      </c>
      <c r="O1686">
        <v>0.77778520183622402</v>
      </c>
      <c r="P1686" t="s">
        <v>36</v>
      </c>
    </row>
    <row r="1687" spans="1:16">
      <c r="A1687">
        <v>1686</v>
      </c>
      <c r="B1687" t="s">
        <v>1747</v>
      </c>
      <c r="C1687">
        <v>55</v>
      </c>
      <c r="D1687">
        <v>50</v>
      </c>
      <c r="E1687">
        <v>51.400117269569201</v>
      </c>
      <c r="F1687">
        <v>1.1000000000000001</v>
      </c>
      <c r="G1687">
        <v>2075</v>
      </c>
      <c r="H1687">
        <v>178.99494767189</v>
      </c>
      <c r="I1687">
        <v>0.69397343456183402</v>
      </c>
      <c r="J1687">
        <v>0.81385384503306901</v>
      </c>
      <c r="K1687">
        <v>0.959537572254335</v>
      </c>
      <c r="L1687" t="s">
        <v>55</v>
      </c>
      <c r="M1687" t="s">
        <v>34</v>
      </c>
      <c r="N1687" t="s">
        <v>35</v>
      </c>
      <c r="O1687">
        <v>0.763911669039262</v>
      </c>
      <c r="P1687" t="s">
        <v>36</v>
      </c>
    </row>
    <row r="1688" spans="1:16">
      <c r="A1688">
        <v>1687</v>
      </c>
      <c r="B1688" t="s">
        <v>1748</v>
      </c>
      <c r="C1688">
        <v>48</v>
      </c>
      <c r="D1688">
        <v>64</v>
      </c>
      <c r="E1688">
        <v>53.884629922038599</v>
      </c>
      <c r="F1688">
        <v>0.76125097203802194</v>
      </c>
      <c r="G1688">
        <v>2280.44546200378</v>
      </c>
      <c r="H1688">
        <v>214.942434822476</v>
      </c>
      <c r="I1688">
        <v>0.68002832261465995</v>
      </c>
      <c r="J1688">
        <v>0.62027635484865595</v>
      </c>
      <c r="K1688">
        <v>0.89115409188592698</v>
      </c>
      <c r="L1688" t="s">
        <v>277</v>
      </c>
      <c r="M1688" t="s">
        <v>34</v>
      </c>
      <c r="N1688" t="s">
        <v>35</v>
      </c>
      <c r="O1688">
        <v>0.73234912169087896</v>
      </c>
      <c r="P1688" t="s">
        <v>36</v>
      </c>
    </row>
    <row r="1689" spans="1:16">
      <c r="A1689">
        <v>1688</v>
      </c>
      <c r="B1689" t="s">
        <v>1749</v>
      </c>
      <c r="C1689">
        <v>132</v>
      </c>
      <c r="D1689">
        <v>91</v>
      </c>
      <c r="E1689">
        <v>79.105587382868805</v>
      </c>
      <c r="F1689">
        <v>1.44152301239222</v>
      </c>
      <c r="G1689">
        <v>4914.7813395085104</v>
      </c>
      <c r="H1689">
        <v>576.709984891207</v>
      </c>
      <c r="I1689">
        <v>0.63512296067160201</v>
      </c>
      <c r="J1689">
        <v>0.18569453533078301</v>
      </c>
      <c r="K1689">
        <v>0.539068486004467</v>
      </c>
      <c r="L1689" t="s">
        <v>106</v>
      </c>
      <c r="M1689" t="s">
        <v>34</v>
      </c>
      <c r="N1689" t="s">
        <v>35</v>
      </c>
      <c r="O1689">
        <v>0.68172702191037804</v>
      </c>
      <c r="P1689" t="s">
        <v>36</v>
      </c>
    </row>
    <row r="1690" spans="1:16">
      <c r="A1690">
        <v>1689</v>
      </c>
      <c r="B1690" t="s">
        <v>1750</v>
      </c>
      <c r="C1690">
        <v>76</v>
      </c>
      <c r="D1690">
        <v>89</v>
      </c>
      <c r="E1690">
        <v>62.633894004044997</v>
      </c>
      <c r="F1690">
        <v>0.85612074611004396</v>
      </c>
      <c r="G1690">
        <v>3081.1206691871498</v>
      </c>
      <c r="H1690">
        <v>466.08840627442203</v>
      </c>
      <c r="I1690">
        <v>0.68325689470486395</v>
      </c>
      <c r="J1690">
        <v>0.17823047765730901</v>
      </c>
      <c r="K1690">
        <v>0.60814973450289</v>
      </c>
      <c r="L1690" t="s">
        <v>44</v>
      </c>
      <c r="M1690" t="s">
        <v>34</v>
      </c>
      <c r="N1690" t="s">
        <v>35</v>
      </c>
      <c r="O1690">
        <v>0.72671419252026803</v>
      </c>
      <c r="P1690" t="s">
        <v>36</v>
      </c>
    </row>
    <row r="1691" spans="1:16">
      <c r="A1691">
        <v>1690</v>
      </c>
      <c r="B1691" t="s">
        <v>1751</v>
      </c>
      <c r="C1691">
        <v>107</v>
      </c>
      <c r="D1691">
        <v>131</v>
      </c>
      <c r="E1691">
        <v>72.160978294146105</v>
      </c>
      <c r="F1691">
        <v>0.81666666666666698</v>
      </c>
      <c r="G1691">
        <v>4089.7306480151201</v>
      </c>
      <c r="H1691">
        <v>730.76186572862696</v>
      </c>
      <c r="I1691">
        <v>0.77363446614458897</v>
      </c>
      <c r="J1691">
        <v>9.6239380382199799E-2</v>
      </c>
      <c r="K1691">
        <v>0.41940007316180999</v>
      </c>
      <c r="L1691" t="s">
        <v>44</v>
      </c>
      <c r="M1691" t="s">
        <v>34</v>
      </c>
      <c r="N1691" t="s">
        <v>35</v>
      </c>
      <c r="O1691">
        <v>0.68994155485777098</v>
      </c>
      <c r="P1691" t="s">
        <v>36</v>
      </c>
    </row>
    <row r="1692" spans="1:16">
      <c r="A1692">
        <v>1691</v>
      </c>
      <c r="B1692" t="s">
        <v>1752</v>
      </c>
      <c r="C1692">
        <v>49</v>
      </c>
      <c r="D1692">
        <v>93</v>
      </c>
      <c r="E1692">
        <v>55.677530836454402</v>
      </c>
      <c r="F1692">
        <v>0.52352941176470602</v>
      </c>
      <c r="G1692">
        <v>2434.7244419659701</v>
      </c>
      <c r="H1692">
        <v>345.84551293217601</v>
      </c>
      <c r="I1692">
        <v>0.82644102894151406</v>
      </c>
      <c r="J1692">
        <v>0.255796965855286</v>
      </c>
      <c r="K1692">
        <v>0.70013249561909696</v>
      </c>
      <c r="L1692" t="s">
        <v>41</v>
      </c>
      <c r="M1692" t="s">
        <v>34</v>
      </c>
      <c r="N1692" t="s">
        <v>35</v>
      </c>
      <c r="O1692">
        <v>0.64985281786118998</v>
      </c>
      <c r="P1692" t="s">
        <v>36</v>
      </c>
    </row>
    <row r="1693" spans="1:16">
      <c r="A1693">
        <v>1692</v>
      </c>
      <c r="B1693" t="s">
        <v>1753</v>
      </c>
      <c r="C1693">
        <v>61</v>
      </c>
      <c r="D1693">
        <v>129</v>
      </c>
      <c r="E1693">
        <v>59.461117756880697</v>
      </c>
      <c r="F1693">
        <v>0.47779033150083999</v>
      </c>
      <c r="G1693">
        <v>2776.8730083175801</v>
      </c>
      <c r="H1693">
        <v>589.73100284317297</v>
      </c>
      <c r="I1693">
        <v>0.89823737900684997</v>
      </c>
      <c r="J1693">
        <v>0.100336272663878</v>
      </c>
      <c r="K1693">
        <v>0.48746314608500502</v>
      </c>
      <c r="L1693" t="s">
        <v>44</v>
      </c>
      <c r="M1693" t="s">
        <v>34</v>
      </c>
      <c r="N1693" t="s">
        <v>35</v>
      </c>
      <c r="O1693">
        <v>0.79161281009591999</v>
      </c>
      <c r="P1693" t="s">
        <v>36</v>
      </c>
    </row>
    <row r="1694" spans="1:16">
      <c r="A1694">
        <v>1693</v>
      </c>
      <c r="B1694" t="s">
        <v>1754</v>
      </c>
      <c r="C1694">
        <v>63</v>
      </c>
      <c r="D1694">
        <v>68</v>
      </c>
      <c r="E1694">
        <v>50.012228524207003</v>
      </c>
      <c r="F1694">
        <v>0.92</v>
      </c>
      <c r="G1694">
        <v>1964.4559519848799</v>
      </c>
      <c r="H1694">
        <v>488.099102483107</v>
      </c>
      <c r="I1694">
        <v>0.57584818053541897</v>
      </c>
      <c r="J1694">
        <v>0.103618223256086</v>
      </c>
      <c r="K1694">
        <v>0.57174373837435699</v>
      </c>
      <c r="L1694" t="s">
        <v>33</v>
      </c>
      <c r="M1694" t="s">
        <v>34</v>
      </c>
      <c r="N1694" t="s">
        <v>35</v>
      </c>
      <c r="O1694">
        <v>0.95751806904292003</v>
      </c>
      <c r="P1694" t="s">
        <v>36</v>
      </c>
    </row>
    <row r="1695" spans="1:16">
      <c r="A1695">
        <v>1694</v>
      </c>
      <c r="B1695" t="s">
        <v>1755</v>
      </c>
      <c r="C1695">
        <v>111</v>
      </c>
      <c r="D1695">
        <v>127</v>
      </c>
      <c r="E1695">
        <v>95.065674460237005</v>
      </c>
      <c r="F1695">
        <v>0.87553646438486799</v>
      </c>
      <c r="G1695">
        <v>7098.0221262759896</v>
      </c>
      <c r="H1695">
        <v>777.559771456097</v>
      </c>
      <c r="I1695">
        <v>0.53840658397394303</v>
      </c>
      <c r="J1695">
        <v>0.14752976341218799</v>
      </c>
      <c r="K1695">
        <v>0.61804063672835496</v>
      </c>
      <c r="L1695" t="s">
        <v>257</v>
      </c>
      <c r="M1695" t="s">
        <v>34</v>
      </c>
      <c r="N1695" t="s">
        <v>35</v>
      </c>
      <c r="O1695">
        <v>0.74917012950870998</v>
      </c>
      <c r="P1695" t="s">
        <v>36</v>
      </c>
    </row>
    <row r="1696" spans="1:16">
      <c r="A1696">
        <v>1695</v>
      </c>
      <c r="B1696" t="s">
        <v>1756</v>
      </c>
      <c r="C1696">
        <v>68</v>
      </c>
      <c r="D1696">
        <v>88</v>
      </c>
      <c r="E1696">
        <v>55.3571113827159</v>
      </c>
      <c r="F1696">
        <v>0.77018633540372705</v>
      </c>
      <c r="G1696">
        <v>2406.7818136105898</v>
      </c>
      <c r="H1696">
        <v>770.27042265570697</v>
      </c>
      <c r="I1696">
        <v>0.59078361652007305</v>
      </c>
      <c r="J1696">
        <v>5.0975341210625601E-2</v>
      </c>
      <c r="K1696">
        <v>0.48186281803303099</v>
      </c>
      <c r="L1696" t="s">
        <v>41</v>
      </c>
      <c r="M1696" t="s">
        <v>34</v>
      </c>
      <c r="N1696" t="s">
        <v>35</v>
      </c>
      <c r="O1696">
        <v>0.825749813763336</v>
      </c>
      <c r="P1696" t="s">
        <v>36</v>
      </c>
    </row>
    <row r="1697" spans="1:17">
      <c r="A1697">
        <v>1696</v>
      </c>
      <c r="B1697" t="s">
        <v>1757</v>
      </c>
      <c r="C1697">
        <v>127</v>
      </c>
      <c r="D1697">
        <v>71</v>
      </c>
      <c r="E1697">
        <v>75.850917653136406</v>
      </c>
      <c r="F1697">
        <v>1.7975907220668601</v>
      </c>
      <c r="G1697">
        <v>4518.6797194706996</v>
      </c>
      <c r="H1697">
        <v>353.45034969495703</v>
      </c>
      <c r="I1697">
        <v>0.46483251026998601</v>
      </c>
      <c r="J1697">
        <v>0.454532134760539</v>
      </c>
      <c r="K1697">
        <v>0.762317895739826</v>
      </c>
      <c r="L1697" t="s">
        <v>41</v>
      </c>
      <c r="M1697" t="s">
        <v>34</v>
      </c>
      <c r="N1697" t="s">
        <v>35</v>
      </c>
      <c r="O1697">
        <v>0.74102440151160698</v>
      </c>
      <c r="P1697" t="s">
        <v>36</v>
      </c>
    </row>
    <row r="1698" spans="1:17">
      <c r="A1698">
        <v>1697</v>
      </c>
      <c r="B1698" t="s">
        <v>1758</v>
      </c>
      <c r="C1698">
        <v>53</v>
      </c>
      <c r="D1698">
        <v>58</v>
      </c>
      <c r="E1698">
        <v>51.895233608747198</v>
      </c>
      <c r="F1698">
        <v>0.91588783847243205</v>
      </c>
      <c r="G1698">
        <v>2115.1677879017002</v>
      </c>
      <c r="H1698">
        <v>365.47333901913299</v>
      </c>
      <c r="I1698">
        <v>0.62439631383160599</v>
      </c>
      <c r="J1698">
        <v>0.198995513906703</v>
      </c>
      <c r="K1698">
        <v>0.74259027342934703</v>
      </c>
      <c r="L1698" t="s">
        <v>295</v>
      </c>
      <c r="M1698" t="s">
        <v>34</v>
      </c>
      <c r="N1698" t="s">
        <v>35</v>
      </c>
      <c r="O1698">
        <v>0.66227470906202102</v>
      </c>
      <c r="P1698" t="s">
        <v>36</v>
      </c>
    </row>
    <row r="1699" spans="1:17">
      <c r="A1699">
        <v>1698</v>
      </c>
      <c r="B1699" t="s">
        <v>1759</v>
      </c>
      <c r="C1699">
        <v>58</v>
      </c>
      <c r="D1699">
        <v>58</v>
      </c>
      <c r="E1699">
        <v>50.524222531124401</v>
      </c>
      <c r="F1699">
        <v>1</v>
      </c>
      <c r="G1699">
        <v>2004.8835844990599</v>
      </c>
      <c r="H1699">
        <v>453.57936760705502</v>
      </c>
      <c r="I1699">
        <v>0.58058586777572996</v>
      </c>
      <c r="J1699">
        <v>0.12245948865155</v>
      </c>
      <c r="K1699">
        <v>0.65844967294737899</v>
      </c>
      <c r="L1699" t="s">
        <v>41</v>
      </c>
      <c r="M1699" t="s">
        <v>34</v>
      </c>
      <c r="N1699" t="s">
        <v>35</v>
      </c>
      <c r="O1699">
        <v>0.71951721984085704</v>
      </c>
      <c r="P1699" t="s">
        <v>36</v>
      </c>
    </row>
    <row r="1700" spans="1:17">
      <c r="A1700">
        <v>1699</v>
      </c>
      <c r="B1700" t="s">
        <v>1760</v>
      </c>
      <c r="C1700">
        <v>70</v>
      </c>
      <c r="D1700">
        <v>60</v>
      </c>
      <c r="E1700">
        <v>51.474162561375898</v>
      </c>
      <c r="F1700">
        <v>1.1742590843496401</v>
      </c>
      <c r="G1700">
        <v>2080.98265746692</v>
      </c>
      <c r="H1700">
        <v>351.001003359815</v>
      </c>
      <c r="I1700">
        <v>0.65002075939000103</v>
      </c>
      <c r="J1700">
        <v>0.21225679832688399</v>
      </c>
      <c r="K1700">
        <v>0.70941426834211596</v>
      </c>
      <c r="L1700" t="s">
        <v>41</v>
      </c>
      <c r="M1700" t="s">
        <v>34</v>
      </c>
      <c r="N1700" t="s">
        <v>35</v>
      </c>
      <c r="O1700">
        <v>0.69084175440784501</v>
      </c>
      <c r="P1700" t="s">
        <v>36</v>
      </c>
    </row>
    <row r="1701" spans="1:17">
      <c r="A1701">
        <v>1700</v>
      </c>
      <c r="B1701" t="s">
        <v>1761</v>
      </c>
      <c r="C1701">
        <v>618</v>
      </c>
      <c r="D1701">
        <v>769</v>
      </c>
      <c r="E1701">
        <v>496.39065552735002</v>
      </c>
      <c r="F1701">
        <v>0.80398278862764505</v>
      </c>
      <c r="G1701">
        <v>193525</v>
      </c>
      <c r="H1701">
        <v>6339.9703562259701</v>
      </c>
      <c r="I1701">
        <v>0.69205514719930195</v>
      </c>
      <c r="J1701">
        <v>6.0502383716414303E-2</v>
      </c>
      <c r="K1701">
        <v>0.52624065261726705</v>
      </c>
      <c r="L1701" t="s">
        <v>38</v>
      </c>
      <c r="M1701" t="s">
        <v>34</v>
      </c>
      <c r="N1701" t="s">
        <v>35</v>
      </c>
      <c r="O1701">
        <v>0.82707701805281797</v>
      </c>
      <c r="P1701" t="s">
        <v>36</v>
      </c>
      <c r="Q1701" t="s">
        <v>1762</v>
      </c>
    </row>
    <row r="1702" spans="1:17">
      <c r="A1702">
        <v>1701</v>
      </c>
      <c r="B1702" t="s">
        <v>1763</v>
      </c>
      <c r="C1702">
        <v>974</v>
      </c>
      <c r="D1702">
        <v>634</v>
      </c>
      <c r="E1702">
        <v>493.22239458074301</v>
      </c>
      <c r="F1702">
        <v>1.53656275074324</v>
      </c>
      <c r="G1702">
        <v>191062.5</v>
      </c>
      <c r="H1702">
        <v>7159.8841315507898</v>
      </c>
      <c r="I1702">
        <v>0.468885913020538</v>
      </c>
      <c r="J1702">
        <v>4.6835302731394898E-2</v>
      </c>
      <c r="K1702">
        <v>0.42512655059242399</v>
      </c>
      <c r="L1702" t="s">
        <v>33</v>
      </c>
      <c r="M1702" t="s">
        <v>34</v>
      </c>
      <c r="N1702" t="s">
        <v>35</v>
      </c>
      <c r="O1702">
        <v>0.86930955250539299</v>
      </c>
      <c r="P1702" t="s">
        <v>36</v>
      </c>
    </row>
    <row r="1703" spans="1:17">
      <c r="A1703">
        <v>1702</v>
      </c>
      <c r="B1703" t="s">
        <v>1764</v>
      </c>
      <c r="C1703">
        <v>562</v>
      </c>
      <c r="D1703">
        <v>1045</v>
      </c>
      <c r="E1703">
        <v>490.58547159854197</v>
      </c>
      <c r="F1703">
        <v>0.53809073756433501</v>
      </c>
      <c r="G1703">
        <v>189025</v>
      </c>
      <c r="H1703">
        <v>7789.7979068756104</v>
      </c>
      <c r="I1703">
        <v>0.67416658093355797</v>
      </c>
      <c r="J1703">
        <v>3.9145038919187303E-2</v>
      </c>
      <c r="K1703">
        <v>0.40316732430414798</v>
      </c>
      <c r="L1703" t="s">
        <v>38</v>
      </c>
      <c r="M1703" t="s">
        <v>34</v>
      </c>
      <c r="N1703" t="s">
        <v>35</v>
      </c>
      <c r="O1703">
        <v>0.67868106082466595</v>
      </c>
      <c r="P1703" t="s">
        <v>36</v>
      </c>
    </row>
    <row r="1704" spans="1:17">
      <c r="A1704">
        <v>1703</v>
      </c>
      <c r="B1704" t="s">
        <v>1765</v>
      </c>
      <c r="C1704">
        <v>951</v>
      </c>
      <c r="D1704">
        <v>438</v>
      </c>
      <c r="E1704">
        <v>488.407031794315</v>
      </c>
      <c r="F1704">
        <v>2.1704572361885899</v>
      </c>
      <c r="G1704">
        <v>187350</v>
      </c>
      <c r="H1704">
        <v>5865.4119193553897</v>
      </c>
      <c r="I1704">
        <v>0.63689839304362905</v>
      </c>
      <c r="J1704">
        <v>6.8433149290033607E-2</v>
      </c>
      <c r="K1704">
        <v>0.50195920827891105</v>
      </c>
      <c r="L1704" t="s">
        <v>38</v>
      </c>
      <c r="M1704" t="s">
        <v>34</v>
      </c>
      <c r="N1704" t="s">
        <v>35</v>
      </c>
      <c r="O1704">
        <v>0.78180017288124204</v>
      </c>
      <c r="P1704" t="s">
        <v>36</v>
      </c>
    </row>
    <row r="1705" spans="1:17">
      <c r="A1705">
        <v>1704</v>
      </c>
      <c r="B1705" t="s">
        <v>1766</v>
      </c>
      <c r="C1705">
        <v>1352</v>
      </c>
      <c r="D1705">
        <v>314</v>
      </c>
      <c r="E1705">
        <v>485.87501179645801</v>
      </c>
      <c r="F1705">
        <v>4.3010082229642297</v>
      </c>
      <c r="G1705">
        <v>185412.5</v>
      </c>
      <c r="H1705">
        <v>5581.0616332292602</v>
      </c>
      <c r="I1705">
        <v>0.91636886821609598</v>
      </c>
      <c r="J1705">
        <v>7.4802349081740993E-2</v>
      </c>
      <c r="K1705">
        <v>0.52824074074074101</v>
      </c>
      <c r="L1705" t="s">
        <v>41</v>
      </c>
      <c r="M1705" t="s">
        <v>34</v>
      </c>
      <c r="N1705" t="s">
        <v>35</v>
      </c>
      <c r="O1705">
        <v>0.76499642300213799</v>
      </c>
      <c r="P1705" t="s">
        <v>36</v>
      </c>
    </row>
    <row r="1706" spans="1:17">
      <c r="A1706">
        <v>1705</v>
      </c>
      <c r="B1706" t="s">
        <v>1767</v>
      </c>
      <c r="C1706">
        <v>803</v>
      </c>
      <c r="D1706">
        <v>509</v>
      </c>
      <c r="E1706">
        <v>482.04379149011697</v>
      </c>
      <c r="F1706">
        <v>1.5780522849637799</v>
      </c>
      <c r="G1706">
        <v>182500</v>
      </c>
      <c r="H1706">
        <v>4617.5944733619699</v>
      </c>
      <c r="I1706">
        <v>0.63509097874325704</v>
      </c>
      <c r="J1706">
        <v>0.10755761253065101</v>
      </c>
      <c r="K1706">
        <v>0.59001818549201901</v>
      </c>
      <c r="L1706" t="s">
        <v>38</v>
      </c>
      <c r="M1706" t="s">
        <v>34</v>
      </c>
      <c r="N1706" t="s">
        <v>35</v>
      </c>
      <c r="O1706">
        <v>0.78901003412941395</v>
      </c>
      <c r="P1706" t="s">
        <v>36</v>
      </c>
    </row>
    <row r="1707" spans="1:17">
      <c r="A1707">
        <v>1706</v>
      </c>
      <c r="B1707" t="s">
        <v>1768</v>
      </c>
      <c r="C1707">
        <v>487</v>
      </c>
      <c r="D1707">
        <v>1010</v>
      </c>
      <c r="E1707">
        <v>469.12626797854</v>
      </c>
      <c r="F1707">
        <v>0.48246078116698099</v>
      </c>
      <c r="G1707">
        <v>172850</v>
      </c>
      <c r="H1707">
        <v>6722.1023869514502</v>
      </c>
      <c r="I1707">
        <v>0.70439882649234398</v>
      </c>
      <c r="J1707">
        <v>4.8069433249229299E-2</v>
      </c>
      <c r="K1707">
        <v>0.42601435657290698</v>
      </c>
      <c r="L1707" t="s">
        <v>38</v>
      </c>
      <c r="M1707" t="s">
        <v>34</v>
      </c>
      <c r="N1707" t="s">
        <v>35</v>
      </c>
      <c r="O1707">
        <v>0.75238415949557802</v>
      </c>
      <c r="P1707" t="s">
        <v>36</v>
      </c>
    </row>
    <row r="1708" spans="1:17">
      <c r="A1708">
        <v>1707</v>
      </c>
      <c r="B1708" t="s">
        <v>1769</v>
      </c>
      <c r="C1708">
        <v>527</v>
      </c>
      <c r="D1708">
        <v>637</v>
      </c>
      <c r="E1708">
        <v>464.54083495242998</v>
      </c>
      <c r="F1708">
        <v>0.82710838738348502</v>
      </c>
      <c r="G1708">
        <v>169487.5</v>
      </c>
      <c r="H1708">
        <v>4108.3913749456397</v>
      </c>
      <c r="I1708">
        <v>0.73091172437345697</v>
      </c>
      <c r="J1708">
        <v>0.12618389245332401</v>
      </c>
      <c r="K1708">
        <v>0.65480272371661796</v>
      </c>
      <c r="L1708" t="s">
        <v>38</v>
      </c>
      <c r="M1708" t="s">
        <v>34</v>
      </c>
      <c r="N1708" t="s">
        <v>35</v>
      </c>
      <c r="O1708">
        <v>0.67920953734942702</v>
      </c>
      <c r="P1708" t="s">
        <v>36</v>
      </c>
    </row>
    <row r="1709" spans="1:17">
      <c r="A1709">
        <v>1708</v>
      </c>
      <c r="B1709" t="s">
        <v>1770</v>
      </c>
      <c r="C1709">
        <v>595</v>
      </c>
      <c r="D1709">
        <v>715</v>
      </c>
      <c r="E1709">
        <v>456.13951495571501</v>
      </c>
      <c r="F1709">
        <v>0.83258935744890705</v>
      </c>
      <c r="G1709">
        <v>163412.5</v>
      </c>
      <c r="H1709">
        <v>5922.7773624658603</v>
      </c>
      <c r="I1709">
        <v>0.684629165008798</v>
      </c>
      <c r="J1709">
        <v>5.8538868356833501E-2</v>
      </c>
      <c r="K1709">
        <v>0.54036291489273802</v>
      </c>
      <c r="L1709" t="s">
        <v>38</v>
      </c>
      <c r="M1709" t="s">
        <v>34</v>
      </c>
      <c r="N1709" t="s">
        <v>35</v>
      </c>
      <c r="O1709">
        <v>0.81681158012889199</v>
      </c>
      <c r="P1709" t="s">
        <v>36</v>
      </c>
    </row>
    <row r="1710" spans="1:17">
      <c r="A1710">
        <v>1709</v>
      </c>
      <c r="B1710" t="s">
        <v>1771</v>
      </c>
      <c r="C1710">
        <v>695</v>
      </c>
      <c r="D1710">
        <v>634</v>
      </c>
      <c r="E1710">
        <v>448.04255347210898</v>
      </c>
      <c r="F1710">
        <v>1.0962800522282099</v>
      </c>
      <c r="G1710">
        <v>157662.5</v>
      </c>
      <c r="H1710">
        <v>6957.4577254056903</v>
      </c>
      <c r="I1710">
        <v>0.59184081514078701</v>
      </c>
      <c r="J1710">
        <v>4.0929564192628297E-2</v>
      </c>
      <c r="K1710">
        <v>0.470792430293755</v>
      </c>
      <c r="L1710" t="s">
        <v>38</v>
      </c>
      <c r="M1710" t="s">
        <v>34</v>
      </c>
      <c r="N1710" t="s">
        <v>35</v>
      </c>
      <c r="O1710">
        <v>0.80210327269734505</v>
      </c>
      <c r="P1710" t="s">
        <v>36</v>
      </c>
    </row>
    <row r="1711" spans="1:17">
      <c r="A1711">
        <v>1710</v>
      </c>
      <c r="B1711" t="s">
        <v>1772</v>
      </c>
      <c r="C1711">
        <v>547</v>
      </c>
      <c r="D1711">
        <v>617</v>
      </c>
      <c r="E1711">
        <v>441.58423463274801</v>
      </c>
      <c r="F1711">
        <v>0.88678875892378894</v>
      </c>
      <c r="G1711">
        <v>153150</v>
      </c>
      <c r="H1711">
        <v>5207.0057225227401</v>
      </c>
      <c r="I1711">
        <v>0.62379128383295801</v>
      </c>
      <c r="J1711">
        <v>7.0982412413978596E-2</v>
      </c>
      <c r="K1711">
        <v>0.56116887280721806</v>
      </c>
      <c r="L1711" t="s">
        <v>38</v>
      </c>
      <c r="M1711" t="s">
        <v>34</v>
      </c>
      <c r="N1711" t="s">
        <v>35</v>
      </c>
      <c r="O1711">
        <v>0.699134039658585</v>
      </c>
      <c r="P1711" t="s">
        <v>36</v>
      </c>
    </row>
    <row r="1712" spans="1:17">
      <c r="A1712">
        <v>1711</v>
      </c>
      <c r="B1712" t="s">
        <v>1773</v>
      </c>
      <c r="C1712">
        <v>434</v>
      </c>
      <c r="D1712">
        <v>869</v>
      </c>
      <c r="E1712">
        <v>436.764369872298</v>
      </c>
      <c r="F1712">
        <v>0.49918233122169198</v>
      </c>
      <c r="G1712">
        <v>149825</v>
      </c>
      <c r="H1712">
        <v>4743.15796256065</v>
      </c>
      <c r="I1712">
        <v>0.76725578495805202</v>
      </c>
      <c r="J1712">
        <v>8.3687187718027994E-2</v>
      </c>
      <c r="K1712">
        <v>0.54034802993418096</v>
      </c>
      <c r="L1712" t="s">
        <v>74</v>
      </c>
      <c r="M1712" t="s">
        <v>34</v>
      </c>
      <c r="N1712" t="s">
        <v>35</v>
      </c>
      <c r="O1712">
        <v>0.69826817004695296</v>
      </c>
      <c r="P1712" t="s">
        <v>36</v>
      </c>
    </row>
    <row r="1713" spans="1:16">
      <c r="A1713">
        <v>1712</v>
      </c>
      <c r="B1713" t="s">
        <v>1774</v>
      </c>
      <c r="C1713">
        <v>389</v>
      </c>
      <c r="D1713">
        <v>845</v>
      </c>
      <c r="E1713">
        <v>434.86538535711298</v>
      </c>
      <c r="F1713">
        <v>0.46104123185041601</v>
      </c>
      <c r="G1713">
        <v>148525</v>
      </c>
      <c r="H1713">
        <v>4781.1478579044297</v>
      </c>
      <c r="I1713">
        <v>0.83962875214476795</v>
      </c>
      <c r="J1713">
        <v>8.1647910698837506E-2</v>
      </c>
      <c r="K1713">
        <v>0.58282238681512699</v>
      </c>
      <c r="L1713" t="s">
        <v>507</v>
      </c>
      <c r="M1713" t="s">
        <v>34</v>
      </c>
      <c r="N1713" t="s">
        <v>35</v>
      </c>
      <c r="O1713">
        <v>0.69529153192186599</v>
      </c>
      <c r="P1713" t="s">
        <v>36</v>
      </c>
    </row>
    <row r="1714" spans="1:16">
      <c r="A1714">
        <v>1713</v>
      </c>
      <c r="B1714" t="s">
        <v>1775</v>
      </c>
      <c r="C1714">
        <v>893</v>
      </c>
      <c r="D1714">
        <v>392</v>
      </c>
      <c r="E1714">
        <v>407.44879572672198</v>
      </c>
      <c r="F1714">
        <v>2.2745043789483801</v>
      </c>
      <c r="G1714">
        <v>130387.5</v>
      </c>
      <c r="H1714">
        <v>5737.6301747560501</v>
      </c>
      <c r="I1714">
        <v>0.71122667559528896</v>
      </c>
      <c r="J1714">
        <v>4.9771498747624203E-2</v>
      </c>
      <c r="K1714">
        <v>0.48122347296549201</v>
      </c>
      <c r="L1714" t="s">
        <v>38</v>
      </c>
      <c r="M1714" t="s">
        <v>34</v>
      </c>
      <c r="N1714" t="s">
        <v>35</v>
      </c>
      <c r="O1714">
        <v>0.68916837620165805</v>
      </c>
      <c r="P1714" t="s">
        <v>36</v>
      </c>
    </row>
    <row r="1715" spans="1:16">
      <c r="A1715">
        <v>1714</v>
      </c>
      <c r="B1715" t="s">
        <v>1776</v>
      </c>
      <c r="C1715">
        <v>768</v>
      </c>
      <c r="D1715">
        <v>396</v>
      </c>
      <c r="E1715">
        <v>404.48891393766098</v>
      </c>
      <c r="F1715">
        <v>1.93939390436458</v>
      </c>
      <c r="G1715">
        <v>128500</v>
      </c>
      <c r="H1715">
        <v>4009.6045780181898</v>
      </c>
      <c r="I1715">
        <v>0.59486510686582905</v>
      </c>
      <c r="J1715">
        <v>0.100440739446887</v>
      </c>
      <c r="K1715">
        <v>0.57671809256661999</v>
      </c>
      <c r="L1715" t="s">
        <v>41</v>
      </c>
      <c r="M1715" t="s">
        <v>34</v>
      </c>
      <c r="N1715" t="s">
        <v>35</v>
      </c>
      <c r="O1715">
        <v>0.77759685186893202</v>
      </c>
      <c r="P1715" t="s">
        <v>36</v>
      </c>
    </row>
    <row r="1716" spans="1:16">
      <c r="A1716">
        <v>1715</v>
      </c>
      <c r="B1716" t="s">
        <v>1777</v>
      </c>
      <c r="C1716">
        <v>406</v>
      </c>
      <c r="D1716">
        <v>730</v>
      </c>
      <c r="E1716">
        <v>398.123608726258</v>
      </c>
      <c r="F1716">
        <v>0.55601638241578299</v>
      </c>
      <c r="G1716">
        <v>124487.5</v>
      </c>
      <c r="H1716">
        <v>4076.6756457090401</v>
      </c>
      <c r="I1716">
        <v>0.84747040590936595</v>
      </c>
      <c r="J1716">
        <v>9.4128966789658999E-2</v>
      </c>
      <c r="K1716">
        <v>0.55993478016417397</v>
      </c>
      <c r="L1716" t="s">
        <v>41</v>
      </c>
      <c r="M1716" t="s">
        <v>34</v>
      </c>
      <c r="N1716" t="s">
        <v>35</v>
      </c>
      <c r="O1716">
        <v>0.69457191777886795</v>
      </c>
      <c r="P1716" t="s">
        <v>36</v>
      </c>
    </row>
    <row r="1717" spans="1:16">
      <c r="A1717">
        <v>1716</v>
      </c>
      <c r="B1717" t="s">
        <v>1778</v>
      </c>
      <c r="C1717">
        <v>527</v>
      </c>
      <c r="D1717">
        <v>383</v>
      </c>
      <c r="E1717">
        <v>390.43386699083499</v>
      </c>
      <c r="F1717">
        <v>1.3772299982773299</v>
      </c>
      <c r="G1717">
        <v>119725</v>
      </c>
      <c r="H1717">
        <v>2762.4978089332599</v>
      </c>
      <c r="I1717">
        <v>0.64396520359600196</v>
      </c>
      <c r="J1717">
        <v>0.19714729620089899</v>
      </c>
      <c r="K1717">
        <v>0.75572037241597001</v>
      </c>
      <c r="L1717" t="s">
        <v>41</v>
      </c>
      <c r="M1717" t="s">
        <v>34</v>
      </c>
      <c r="N1717" t="s">
        <v>35</v>
      </c>
      <c r="O1717">
        <v>0.69536439626593405</v>
      </c>
      <c r="P1717" t="s">
        <v>36</v>
      </c>
    </row>
    <row r="1718" spans="1:16">
      <c r="A1718">
        <v>1717</v>
      </c>
      <c r="B1718" t="s">
        <v>1779</v>
      </c>
      <c r="C1718">
        <v>582</v>
      </c>
      <c r="D1718">
        <v>697</v>
      </c>
      <c r="E1718">
        <v>389.67901047397601</v>
      </c>
      <c r="F1718">
        <v>0.83425143976402805</v>
      </c>
      <c r="G1718">
        <v>119262.5</v>
      </c>
      <c r="H1718">
        <v>6050.4728823900195</v>
      </c>
      <c r="I1718">
        <v>0.49085608396487301</v>
      </c>
      <c r="J1718">
        <v>4.0938802525813597E-2</v>
      </c>
      <c r="K1718">
        <v>0.41848326680994802</v>
      </c>
      <c r="L1718" t="s">
        <v>41</v>
      </c>
      <c r="M1718" t="s">
        <v>34</v>
      </c>
      <c r="N1718" t="s">
        <v>35</v>
      </c>
      <c r="O1718">
        <v>0.74489499239502599</v>
      </c>
      <c r="P1718" t="s">
        <v>36</v>
      </c>
    </row>
    <row r="1719" spans="1:16">
      <c r="A1719">
        <v>1718</v>
      </c>
      <c r="B1719" t="s">
        <v>1780</v>
      </c>
      <c r="C1719">
        <v>640</v>
      </c>
      <c r="D1719">
        <v>639</v>
      </c>
      <c r="E1719">
        <v>389.12724507239199</v>
      </c>
      <c r="F1719">
        <v>1.0016567643148699</v>
      </c>
      <c r="G1719">
        <v>118925</v>
      </c>
      <c r="H1719">
        <v>5036.0006701946304</v>
      </c>
      <c r="I1719">
        <v>0.68502967948343596</v>
      </c>
      <c r="J1719">
        <v>5.8926611145826799E-2</v>
      </c>
      <c r="K1719">
        <v>0.41370613558290198</v>
      </c>
      <c r="L1719" t="s">
        <v>41</v>
      </c>
      <c r="M1719" t="s">
        <v>34</v>
      </c>
      <c r="N1719" t="s">
        <v>35</v>
      </c>
      <c r="O1719">
        <v>0.72438618442466596</v>
      </c>
      <c r="P1719" t="s">
        <v>36</v>
      </c>
    </row>
    <row r="1720" spans="1:16">
      <c r="A1720">
        <v>1719</v>
      </c>
      <c r="B1720" t="s">
        <v>1781</v>
      </c>
      <c r="C1720">
        <v>578</v>
      </c>
      <c r="D1720">
        <v>476</v>
      </c>
      <c r="E1720">
        <v>383.25461116535899</v>
      </c>
      <c r="F1720">
        <v>1.21535277621419</v>
      </c>
      <c r="G1720">
        <v>115362.5</v>
      </c>
      <c r="H1720">
        <v>4027.6806980371498</v>
      </c>
      <c r="I1720">
        <v>0.77768129958261401</v>
      </c>
      <c r="J1720">
        <v>8.9364381836126397E-2</v>
      </c>
      <c r="K1720">
        <v>0.57760670922518498</v>
      </c>
      <c r="L1720" t="s">
        <v>111</v>
      </c>
      <c r="M1720" t="s">
        <v>34</v>
      </c>
      <c r="N1720" t="s">
        <v>35</v>
      </c>
      <c r="O1720">
        <v>0.71185096763663502</v>
      </c>
      <c r="P1720" t="s">
        <v>36</v>
      </c>
    </row>
    <row r="1721" spans="1:16">
      <c r="A1721">
        <v>1720</v>
      </c>
      <c r="B1721" t="s">
        <v>1782</v>
      </c>
      <c r="C1721">
        <v>376</v>
      </c>
      <c r="D1721">
        <v>684</v>
      </c>
      <c r="E1721">
        <v>383.02614341857799</v>
      </c>
      <c r="F1721">
        <v>0.54960437150279295</v>
      </c>
      <c r="G1721">
        <v>115225</v>
      </c>
      <c r="H1721">
        <v>4268.5995256900796</v>
      </c>
      <c r="I1721">
        <v>0.722716951078343</v>
      </c>
      <c r="J1721">
        <v>7.9466805894788994E-2</v>
      </c>
      <c r="K1721">
        <v>0.55406623790346798</v>
      </c>
      <c r="L1721" t="s">
        <v>41</v>
      </c>
      <c r="M1721" t="s">
        <v>34</v>
      </c>
      <c r="N1721" t="s">
        <v>35</v>
      </c>
      <c r="O1721">
        <v>0.70860460764713995</v>
      </c>
      <c r="P1721" t="s">
        <v>36</v>
      </c>
    </row>
    <row r="1722" spans="1:16">
      <c r="A1722">
        <v>1721</v>
      </c>
      <c r="B1722" t="s">
        <v>1783</v>
      </c>
      <c r="C1722">
        <v>512</v>
      </c>
      <c r="D1722">
        <v>506</v>
      </c>
      <c r="E1722">
        <v>378.070171252416</v>
      </c>
      <c r="F1722">
        <v>1.01097423988323</v>
      </c>
      <c r="G1722">
        <v>112262.5</v>
      </c>
      <c r="H1722">
        <v>4109.10205185413</v>
      </c>
      <c r="I1722">
        <v>0.76594755192038</v>
      </c>
      <c r="J1722">
        <v>8.3550820413548901E-2</v>
      </c>
      <c r="K1722">
        <v>0.59793608521970698</v>
      </c>
      <c r="L1722" t="s">
        <v>41</v>
      </c>
      <c r="M1722" t="s">
        <v>34</v>
      </c>
      <c r="N1722" t="s">
        <v>35</v>
      </c>
      <c r="O1722">
        <v>0.71634552022509301</v>
      </c>
      <c r="P1722" t="s">
        <v>36</v>
      </c>
    </row>
    <row r="1723" spans="1:16">
      <c r="A1723">
        <v>1722</v>
      </c>
      <c r="B1723" t="s">
        <v>1784</v>
      </c>
      <c r="C1723">
        <v>565</v>
      </c>
      <c r="D1723">
        <v>543</v>
      </c>
      <c r="E1723">
        <v>377.41710886928001</v>
      </c>
      <c r="F1723">
        <v>1.0394942087808701</v>
      </c>
      <c r="G1723">
        <v>111875</v>
      </c>
      <c r="H1723">
        <v>5470.8534824848202</v>
      </c>
      <c r="I1723">
        <v>0.59604063760384696</v>
      </c>
      <c r="J1723">
        <v>4.6971317789591301E-2</v>
      </c>
      <c r="K1723">
        <v>0.482115923292394</v>
      </c>
      <c r="L1723" t="s">
        <v>41</v>
      </c>
      <c r="M1723" t="s">
        <v>34</v>
      </c>
      <c r="N1723" t="s">
        <v>35</v>
      </c>
      <c r="O1723">
        <v>0.66982574209565104</v>
      </c>
      <c r="P1723" t="s">
        <v>36</v>
      </c>
    </row>
    <row r="1724" spans="1:16">
      <c r="A1724">
        <v>1723</v>
      </c>
      <c r="B1724" t="s">
        <v>1785</v>
      </c>
      <c r="C1724">
        <v>694</v>
      </c>
      <c r="D1724">
        <v>388</v>
      </c>
      <c r="E1724">
        <v>375.87477034602301</v>
      </c>
      <c r="F1724">
        <v>1.7904798142456499</v>
      </c>
      <c r="G1724">
        <v>110962.5</v>
      </c>
      <c r="H1724">
        <v>4532.2391349077197</v>
      </c>
      <c r="I1724">
        <v>0.48721556313223702</v>
      </c>
      <c r="J1724">
        <v>6.7882911959487299E-2</v>
      </c>
      <c r="K1724">
        <v>0.54496899748296401</v>
      </c>
      <c r="L1724" t="s">
        <v>33</v>
      </c>
      <c r="M1724" t="s">
        <v>34</v>
      </c>
      <c r="N1724" t="s">
        <v>35</v>
      </c>
      <c r="O1724">
        <v>0.87741405083826596</v>
      </c>
      <c r="P1724" t="s">
        <v>36</v>
      </c>
    </row>
    <row r="1725" spans="1:16">
      <c r="A1725">
        <v>1724</v>
      </c>
      <c r="B1725" t="s">
        <v>1786</v>
      </c>
      <c r="C1725">
        <v>535</v>
      </c>
      <c r="D1725">
        <v>409</v>
      </c>
      <c r="E1725">
        <v>372.47196390225798</v>
      </c>
      <c r="F1725">
        <v>1.30766985433115</v>
      </c>
      <c r="G1725">
        <v>108962.5</v>
      </c>
      <c r="H1725">
        <v>4298.0969995260202</v>
      </c>
      <c r="I1725">
        <v>0.72458796747093202</v>
      </c>
      <c r="J1725">
        <v>7.41198442670708E-2</v>
      </c>
      <c r="K1725">
        <v>0.60009637890678802</v>
      </c>
      <c r="L1725" t="s">
        <v>38</v>
      </c>
      <c r="M1725" t="s">
        <v>34</v>
      </c>
      <c r="N1725" t="s">
        <v>35</v>
      </c>
      <c r="O1725">
        <v>0.70970667205797699</v>
      </c>
      <c r="P1725" t="s">
        <v>36</v>
      </c>
    </row>
    <row r="1726" spans="1:16">
      <c r="A1726">
        <v>1725</v>
      </c>
      <c r="B1726" t="s">
        <v>1787</v>
      </c>
      <c r="C1726">
        <v>567</v>
      </c>
      <c r="D1726">
        <v>533</v>
      </c>
      <c r="E1726">
        <v>370.07138302032502</v>
      </c>
      <c r="F1726">
        <v>1.06286064952049</v>
      </c>
      <c r="G1726">
        <v>107562.5</v>
      </c>
      <c r="H1726">
        <v>3681.8228334188502</v>
      </c>
      <c r="I1726">
        <v>0.52973754474018198</v>
      </c>
      <c r="J1726">
        <v>9.9711437696775596E-2</v>
      </c>
      <c r="K1726">
        <v>0.53143527667984203</v>
      </c>
      <c r="L1726" t="s">
        <v>55</v>
      </c>
      <c r="M1726" t="s">
        <v>34</v>
      </c>
      <c r="N1726" t="s">
        <v>35</v>
      </c>
      <c r="O1726">
        <v>0.94503271994001903</v>
      </c>
      <c r="P1726" t="s">
        <v>36</v>
      </c>
    </row>
    <row r="1727" spans="1:16">
      <c r="A1727">
        <v>1726</v>
      </c>
      <c r="B1727" t="s">
        <v>1788</v>
      </c>
      <c r="C1727">
        <v>582</v>
      </c>
      <c r="D1727">
        <v>519</v>
      </c>
      <c r="E1727">
        <v>367.59018850483398</v>
      </c>
      <c r="F1727">
        <v>1.1231789396849601</v>
      </c>
      <c r="G1727">
        <v>106125</v>
      </c>
      <c r="H1727">
        <v>4181.02593183517</v>
      </c>
      <c r="I1727">
        <v>0.59102199560912605</v>
      </c>
      <c r="J1727">
        <v>7.6288986431467906E-2</v>
      </c>
      <c r="K1727">
        <v>0.47224385359884302</v>
      </c>
      <c r="L1727" t="s">
        <v>38</v>
      </c>
      <c r="M1727" t="s">
        <v>34</v>
      </c>
      <c r="N1727" t="s">
        <v>35</v>
      </c>
      <c r="O1727">
        <v>0.71038679186403797</v>
      </c>
      <c r="P1727" t="s">
        <v>36</v>
      </c>
    </row>
    <row r="1728" spans="1:16">
      <c r="A1728">
        <v>1727</v>
      </c>
      <c r="B1728" t="s">
        <v>1789</v>
      </c>
      <c r="C1728">
        <v>316</v>
      </c>
      <c r="D1728">
        <v>761</v>
      </c>
      <c r="E1728">
        <v>366.853403798447</v>
      </c>
      <c r="F1728">
        <v>0.41533121592868599</v>
      </c>
      <c r="G1728">
        <v>105700</v>
      </c>
      <c r="H1728">
        <v>3849.8989534378102</v>
      </c>
      <c r="I1728">
        <v>0.87531111824601804</v>
      </c>
      <c r="J1728">
        <v>8.9616130856312204E-2</v>
      </c>
      <c r="K1728">
        <v>0.58527131782945696</v>
      </c>
      <c r="L1728" t="s">
        <v>38</v>
      </c>
      <c r="M1728" t="s">
        <v>34</v>
      </c>
      <c r="N1728" t="s">
        <v>35</v>
      </c>
      <c r="O1728">
        <v>0.74505515504417397</v>
      </c>
      <c r="P1728" t="s">
        <v>36</v>
      </c>
    </row>
    <row r="1729" spans="1:16">
      <c r="A1729">
        <v>1728</v>
      </c>
      <c r="B1729" t="s">
        <v>1790</v>
      </c>
      <c r="C1729">
        <v>572</v>
      </c>
      <c r="D1729">
        <v>416</v>
      </c>
      <c r="E1729">
        <v>366.788322327169</v>
      </c>
      <c r="F1729">
        <v>1.3758552896637299</v>
      </c>
      <c r="G1729">
        <v>105662.5</v>
      </c>
      <c r="H1729">
        <v>3393.1222611665698</v>
      </c>
      <c r="I1729">
        <v>0.56337426489414399</v>
      </c>
      <c r="J1729">
        <v>0.115327194974942</v>
      </c>
      <c r="K1729">
        <v>0.60616708497669403</v>
      </c>
      <c r="L1729" t="s">
        <v>38</v>
      </c>
      <c r="M1729" t="s">
        <v>34</v>
      </c>
      <c r="N1729" t="s">
        <v>35</v>
      </c>
      <c r="O1729">
        <v>0.74580139555371505</v>
      </c>
      <c r="P1729" t="s">
        <v>36</v>
      </c>
    </row>
    <row r="1730" spans="1:16">
      <c r="A1730">
        <v>1729</v>
      </c>
      <c r="B1730" t="s">
        <v>1791</v>
      </c>
      <c r="C1730">
        <v>359</v>
      </c>
      <c r="D1730">
        <v>810</v>
      </c>
      <c r="E1730">
        <v>363.38802440826998</v>
      </c>
      <c r="F1730">
        <v>0.442748108505157</v>
      </c>
      <c r="G1730">
        <v>103712.5</v>
      </c>
      <c r="H1730">
        <v>4128.3913749456397</v>
      </c>
      <c r="I1730">
        <v>0.81020676982941897</v>
      </c>
      <c r="J1730">
        <v>7.6467913994846801E-2</v>
      </c>
      <c r="K1730">
        <v>0.51752744510977999</v>
      </c>
      <c r="L1730" t="s">
        <v>33</v>
      </c>
      <c r="M1730" t="s">
        <v>34</v>
      </c>
      <c r="N1730" t="s">
        <v>35</v>
      </c>
      <c r="O1730">
        <v>0.85801786990491702</v>
      </c>
      <c r="P1730" t="s">
        <v>36</v>
      </c>
    </row>
    <row r="1731" spans="1:16">
      <c r="A1731">
        <v>1730</v>
      </c>
      <c r="B1731" t="s">
        <v>1792</v>
      </c>
      <c r="C1731">
        <v>532</v>
      </c>
      <c r="D1731">
        <v>414</v>
      </c>
      <c r="E1731">
        <v>354.07110680410801</v>
      </c>
      <c r="F1731">
        <v>1.28582786352084</v>
      </c>
      <c r="G1731">
        <v>98462.5</v>
      </c>
      <c r="H1731">
        <v>4157.3863226175299</v>
      </c>
      <c r="I1731">
        <v>0.67881385006495099</v>
      </c>
      <c r="J1731">
        <v>7.1587955033651104E-2</v>
      </c>
      <c r="K1731">
        <v>0.51403027930044398</v>
      </c>
      <c r="L1731" t="s">
        <v>38</v>
      </c>
      <c r="M1731" t="s">
        <v>34</v>
      </c>
      <c r="N1731" t="s">
        <v>35</v>
      </c>
      <c r="O1731">
        <v>0.70271162215227501</v>
      </c>
      <c r="P1731" t="s">
        <v>36</v>
      </c>
    </row>
    <row r="1732" spans="1:16">
      <c r="A1732">
        <v>1731</v>
      </c>
      <c r="B1732" t="s">
        <v>1793</v>
      </c>
      <c r="C1732">
        <v>629</v>
      </c>
      <c r="D1732">
        <v>373</v>
      </c>
      <c r="E1732">
        <v>350.502069284382</v>
      </c>
      <c r="F1732">
        <v>1.68399458309815</v>
      </c>
      <c r="G1732">
        <v>96487.5</v>
      </c>
      <c r="H1732">
        <v>4336.3812702894202</v>
      </c>
      <c r="I1732">
        <v>0.60221007098847201</v>
      </c>
      <c r="J1732">
        <v>6.4480143908174997E-2</v>
      </c>
      <c r="K1732">
        <v>0.50355535259964801</v>
      </c>
      <c r="L1732" t="s">
        <v>33</v>
      </c>
      <c r="M1732" t="s">
        <v>34</v>
      </c>
      <c r="N1732" t="s">
        <v>35</v>
      </c>
      <c r="O1732">
        <v>0.68012148354542401</v>
      </c>
      <c r="P1732" t="s">
        <v>36</v>
      </c>
    </row>
    <row r="1733" spans="1:16">
      <c r="A1733">
        <v>1732</v>
      </c>
      <c r="B1733" t="s">
        <v>1794</v>
      </c>
      <c r="C1733">
        <v>831</v>
      </c>
      <c r="D1733">
        <v>377</v>
      </c>
      <c r="E1733">
        <v>350.02496366993699</v>
      </c>
      <c r="F1733">
        <v>2.2030859372391598</v>
      </c>
      <c r="G1733">
        <v>96225</v>
      </c>
      <c r="H1733">
        <v>5464.2849409580203</v>
      </c>
      <c r="I1733">
        <v>0.51665555844625499</v>
      </c>
      <c r="J1733">
        <v>4.0497769833333697E-2</v>
      </c>
      <c r="K1733">
        <v>0.382281372597706</v>
      </c>
      <c r="L1733" t="s">
        <v>111</v>
      </c>
      <c r="M1733" t="s">
        <v>34</v>
      </c>
      <c r="N1733" t="s">
        <v>35</v>
      </c>
      <c r="O1733">
        <v>0.67401378975684001</v>
      </c>
      <c r="P1733" t="s">
        <v>36</v>
      </c>
    </row>
    <row r="1734" spans="1:16">
      <c r="A1734">
        <v>1733</v>
      </c>
      <c r="B1734" t="s">
        <v>1795</v>
      </c>
      <c r="C1734">
        <v>393</v>
      </c>
      <c r="D1734">
        <v>547</v>
      </c>
      <c r="E1734">
        <v>348.544069038685</v>
      </c>
      <c r="F1734">
        <v>0.71879697044347002</v>
      </c>
      <c r="G1734">
        <v>95412.5</v>
      </c>
      <c r="H1734">
        <v>3351.7009073495901</v>
      </c>
      <c r="I1734">
        <v>0.661440828170068</v>
      </c>
      <c r="J1734">
        <v>0.10672953701969</v>
      </c>
      <c r="K1734">
        <v>0.62152919143392205</v>
      </c>
      <c r="L1734" t="s">
        <v>38</v>
      </c>
      <c r="M1734" t="s">
        <v>34</v>
      </c>
      <c r="N1734" t="s">
        <v>35</v>
      </c>
      <c r="O1734">
        <v>0.81235785775490499</v>
      </c>
      <c r="P1734" t="s">
        <v>36</v>
      </c>
    </row>
    <row r="1735" spans="1:16">
      <c r="A1735">
        <v>1734</v>
      </c>
      <c r="B1735" t="s">
        <v>1796</v>
      </c>
      <c r="C1735">
        <v>643</v>
      </c>
      <c r="D1735">
        <v>405</v>
      </c>
      <c r="E1735">
        <v>345.770434321143</v>
      </c>
      <c r="F1735">
        <v>1.5885183810297301</v>
      </c>
      <c r="G1735">
        <v>93900</v>
      </c>
      <c r="H1735">
        <v>3713.3304119110098</v>
      </c>
      <c r="I1735">
        <v>0.72396199173420905</v>
      </c>
      <c r="J1735">
        <v>8.5575267900045507E-2</v>
      </c>
      <c r="K1735">
        <v>0.50545014129996002</v>
      </c>
      <c r="L1735" t="s">
        <v>41</v>
      </c>
      <c r="M1735" t="s">
        <v>34</v>
      </c>
      <c r="N1735" t="s">
        <v>35</v>
      </c>
      <c r="O1735">
        <v>0.66057156541869599</v>
      </c>
      <c r="P1735" t="s">
        <v>36</v>
      </c>
    </row>
    <row r="1736" spans="1:16">
      <c r="A1736">
        <v>1735</v>
      </c>
      <c r="B1736" t="s">
        <v>1797</v>
      </c>
      <c r="C1736">
        <v>473</v>
      </c>
      <c r="D1736">
        <v>358</v>
      </c>
      <c r="E1736">
        <v>335.91792844704503</v>
      </c>
      <c r="F1736">
        <v>1.32291670331528</v>
      </c>
      <c r="G1736">
        <v>88625</v>
      </c>
      <c r="H1736">
        <v>2406.2236428260799</v>
      </c>
      <c r="I1736">
        <v>0.58594981893724696</v>
      </c>
      <c r="J1736">
        <v>0.19235086017127001</v>
      </c>
      <c r="K1736">
        <v>0.72170195439739404</v>
      </c>
      <c r="L1736" t="s">
        <v>55</v>
      </c>
      <c r="M1736" t="s">
        <v>34</v>
      </c>
      <c r="N1736" t="s">
        <v>35</v>
      </c>
      <c r="O1736">
        <v>0.68885050726687802</v>
      </c>
      <c r="P1736" t="s">
        <v>36</v>
      </c>
    </row>
    <row r="1737" spans="1:16">
      <c r="A1737">
        <v>1736</v>
      </c>
      <c r="B1737" t="s">
        <v>1798</v>
      </c>
      <c r="C1737">
        <v>480</v>
      </c>
      <c r="D1737">
        <v>578</v>
      </c>
      <c r="E1737">
        <v>331.38634663094899</v>
      </c>
      <c r="F1737">
        <v>0.83011357868095703</v>
      </c>
      <c r="G1737">
        <v>86250</v>
      </c>
      <c r="H1737">
        <v>4525.1680672168704</v>
      </c>
      <c r="I1737">
        <v>0.66786071496030397</v>
      </c>
      <c r="J1737">
        <v>5.2929713132553E-2</v>
      </c>
      <c r="K1737">
        <v>0.411719076317203</v>
      </c>
      <c r="L1737" t="s">
        <v>33</v>
      </c>
      <c r="M1737" t="s">
        <v>34</v>
      </c>
      <c r="N1737" t="s">
        <v>35</v>
      </c>
      <c r="O1737">
        <v>0.89447156347442203</v>
      </c>
      <c r="P1737" t="s">
        <v>36</v>
      </c>
    </row>
    <row r="1738" spans="1:16">
      <c r="A1738">
        <v>1737</v>
      </c>
      <c r="B1738" t="s">
        <v>1799</v>
      </c>
      <c r="C1738">
        <v>268</v>
      </c>
      <c r="D1738">
        <v>698</v>
      </c>
      <c r="E1738">
        <v>330.881678780973</v>
      </c>
      <c r="F1738">
        <v>0.38431160175282397</v>
      </c>
      <c r="G1738">
        <v>85987.5</v>
      </c>
      <c r="H1738">
        <v>3443.1222611665698</v>
      </c>
      <c r="I1738">
        <v>0.88538809165008403</v>
      </c>
      <c r="J1738">
        <v>9.1146563263839103E-2</v>
      </c>
      <c r="K1738">
        <v>0.579723579976403</v>
      </c>
      <c r="L1738" t="s">
        <v>41</v>
      </c>
      <c r="M1738" t="s">
        <v>34</v>
      </c>
      <c r="N1738" t="s">
        <v>35</v>
      </c>
      <c r="O1738">
        <v>0.78281402253575405</v>
      </c>
      <c r="P1738" t="s">
        <v>36</v>
      </c>
    </row>
    <row r="1739" spans="1:16">
      <c r="A1739">
        <v>1738</v>
      </c>
      <c r="B1739" t="s">
        <v>1800</v>
      </c>
      <c r="C1739">
        <v>294</v>
      </c>
      <c r="D1739">
        <v>568</v>
      </c>
      <c r="E1739">
        <v>329.58041304091302</v>
      </c>
      <c r="F1739">
        <v>0.51841117812914195</v>
      </c>
      <c r="G1739">
        <v>85312.5</v>
      </c>
      <c r="H1739">
        <v>3423.1222611665698</v>
      </c>
      <c r="I1739">
        <v>0.824984758335086</v>
      </c>
      <c r="J1739">
        <v>9.14908602608073E-2</v>
      </c>
      <c r="K1739">
        <v>0.62317384952520105</v>
      </c>
      <c r="L1739" t="s">
        <v>38</v>
      </c>
      <c r="M1739" t="s">
        <v>34</v>
      </c>
      <c r="N1739" t="s">
        <v>35</v>
      </c>
      <c r="O1739">
        <v>0.75939353437496304</v>
      </c>
      <c r="P1739" t="s">
        <v>36</v>
      </c>
    </row>
    <row r="1740" spans="1:16">
      <c r="A1740">
        <v>1739</v>
      </c>
      <c r="B1740" t="s">
        <v>1801</v>
      </c>
      <c r="C1740">
        <v>314</v>
      </c>
      <c r="D1740">
        <v>493</v>
      </c>
      <c r="E1740">
        <v>325.52321132383798</v>
      </c>
      <c r="F1740">
        <v>0.63683124955404502</v>
      </c>
      <c r="G1740">
        <v>83225</v>
      </c>
      <c r="H1740">
        <v>1957.5230705738099</v>
      </c>
      <c r="I1740">
        <v>0.68264822975796902</v>
      </c>
      <c r="J1740">
        <v>0.27292912915990702</v>
      </c>
      <c r="K1740">
        <v>0.73764679813871004</v>
      </c>
      <c r="L1740" t="s">
        <v>41</v>
      </c>
      <c r="M1740" t="s">
        <v>34</v>
      </c>
      <c r="N1740" t="s">
        <v>35</v>
      </c>
      <c r="O1740">
        <v>0.665906176246023</v>
      </c>
      <c r="P1740" t="s">
        <v>36</v>
      </c>
    </row>
    <row r="1741" spans="1:16">
      <c r="A1741">
        <v>1740</v>
      </c>
      <c r="B1741" t="s">
        <v>1802</v>
      </c>
      <c r="C1741">
        <v>260</v>
      </c>
      <c r="D1741">
        <v>629</v>
      </c>
      <c r="E1741">
        <v>324.56841625846101</v>
      </c>
      <c r="F1741">
        <v>0.413001875295544</v>
      </c>
      <c r="G1741">
        <v>82737.5</v>
      </c>
      <c r="H1741">
        <v>2941.9952827692</v>
      </c>
      <c r="I1741">
        <v>0.80002093531791796</v>
      </c>
      <c r="J1741">
        <v>0.120123593054626</v>
      </c>
      <c r="K1741">
        <v>0.60825215952949796</v>
      </c>
      <c r="L1741" t="s">
        <v>38</v>
      </c>
      <c r="M1741" t="s">
        <v>34</v>
      </c>
      <c r="N1741" t="s">
        <v>35</v>
      </c>
      <c r="O1741">
        <v>0.71697381301629604</v>
      </c>
      <c r="P1741" t="s">
        <v>36</v>
      </c>
    </row>
    <row r="1742" spans="1:16">
      <c r="A1742">
        <v>1741</v>
      </c>
      <c r="B1742" t="s">
        <v>1803</v>
      </c>
      <c r="C1742">
        <v>579</v>
      </c>
      <c r="D1742">
        <v>317</v>
      </c>
      <c r="E1742">
        <v>323.21711688201202</v>
      </c>
      <c r="F1742">
        <v>1.8289886597922</v>
      </c>
      <c r="G1742">
        <v>82050</v>
      </c>
      <c r="H1742">
        <v>3480.1933288574201</v>
      </c>
      <c r="I1742">
        <v>0.54321120905480802</v>
      </c>
      <c r="J1742">
        <v>8.5129818808145005E-2</v>
      </c>
      <c r="K1742">
        <v>0.57634559662832596</v>
      </c>
      <c r="L1742" t="s">
        <v>41</v>
      </c>
      <c r="M1742" t="s">
        <v>34</v>
      </c>
      <c r="N1742" t="s">
        <v>35</v>
      </c>
      <c r="O1742">
        <v>0.66420682413499998</v>
      </c>
      <c r="P1742" t="s">
        <v>36</v>
      </c>
    </row>
    <row r="1743" spans="1:16">
      <c r="A1743">
        <v>1742</v>
      </c>
      <c r="B1743" t="s">
        <v>1804</v>
      </c>
      <c r="C1743">
        <v>278</v>
      </c>
      <c r="D1743">
        <v>824</v>
      </c>
      <c r="E1743">
        <v>319.427979388491</v>
      </c>
      <c r="F1743">
        <v>0.337403720332977</v>
      </c>
      <c r="G1743">
        <v>80137.5</v>
      </c>
      <c r="H1743">
        <v>4229.10205185413</v>
      </c>
      <c r="I1743">
        <v>0.64680375677268298</v>
      </c>
      <c r="J1743">
        <v>5.6305306066813901E-2</v>
      </c>
      <c r="K1743">
        <v>0.42527363184079597</v>
      </c>
      <c r="L1743" t="s">
        <v>151</v>
      </c>
      <c r="M1743" t="s">
        <v>34</v>
      </c>
      <c r="N1743" t="s">
        <v>35</v>
      </c>
      <c r="O1743">
        <v>0.67830860123085301</v>
      </c>
      <c r="P1743" t="s">
        <v>36</v>
      </c>
    </row>
    <row r="1744" spans="1:16">
      <c r="A1744">
        <v>1743</v>
      </c>
      <c r="B1744" t="s">
        <v>1805</v>
      </c>
      <c r="C1744">
        <v>357</v>
      </c>
      <c r="D1744">
        <v>809</v>
      </c>
      <c r="E1744">
        <v>316.32374669296399</v>
      </c>
      <c r="F1744">
        <v>0.44173041590206402</v>
      </c>
      <c r="G1744">
        <v>78587.5</v>
      </c>
      <c r="H1744">
        <v>3776.2593442201601</v>
      </c>
      <c r="I1744">
        <v>0.72376179943794405</v>
      </c>
      <c r="J1744">
        <v>6.9253178595189605E-2</v>
      </c>
      <c r="K1744">
        <v>0.38001692456479702</v>
      </c>
      <c r="L1744" t="s">
        <v>41</v>
      </c>
      <c r="M1744" t="s">
        <v>34</v>
      </c>
      <c r="N1744" t="s">
        <v>35</v>
      </c>
      <c r="O1744">
        <v>0.72248417045593005</v>
      </c>
      <c r="P1744" t="s">
        <v>36</v>
      </c>
    </row>
    <row r="1745" spans="1:16">
      <c r="A1745">
        <v>1744</v>
      </c>
      <c r="B1745" t="s">
        <v>1806</v>
      </c>
      <c r="C1745">
        <v>496</v>
      </c>
      <c r="D1745">
        <v>365</v>
      </c>
      <c r="E1745">
        <v>316.02171885831598</v>
      </c>
      <c r="F1745">
        <v>1.3570684762765299</v>
      </c>
      <c r="G1745">
        <v>78437.5</v>
      </c>
      <c r="H1745">
        <v>2723.7110120058101</v>
      </c>
      <c r="I1745">
        <v>0.66842186390761105</v>
      </c>
      <c r="J1745">
        <v>0.132865294295299</v>
      </c>
      <c r="K1745">
        <v>0.56096906847845496</v>
      </c>
      <c r="L1745" t="s">
        <v>38</v>
      </c>
      <c r="M1745" t="s">
        <v>34</v>
      </c>
      <c r="N1745" t="s">
        <v>35</v>
      </c>
      <c r="O1745">
        <v>0.77340976094203795</v>
      </c>
      <c r="P1745" t="s">
        <v>36</v>
      </c>
    </row>
    <row r="1746" spans="1:16">
      <c r="A1746">
        <v>1745</v>
      </c>
      <c r="B1746" t="s">
        <v>1807</v>
      </c>
      <c r="C1746">
        <v>128</v>
      </c>
      <c r="D1746">
        <v>257</v>
      </c>
      <c r="E1746">
        <v>153.57703771906199</v>
      </c>
      <c r="F1746">
        <v>0.49974933801934801</v>
      </c>
      <c r="G1746">
        <v>18524.327658601102</v>
      </c>
      <c r="H1746">
        <v>1332.9934606868301</v>
      </c>
      <c r="I1746">
        <v>0.81805067617337002</v>
      </c>
      <c r="J1746">
        <v>0.13100753659601899</v>
      </c>
      <c r="K1746">
        <v>0.67357902189362895</v>
      </c>
      <c r="L1746" t="s">
        <v>41</v>
      </c>
      <c r="M1746" t="s">
        <v>34</v>
      </c>
      <c r="N1746" t="s">
        <v>35</v>
      </c>
      <c r="O1746">
        <v>0.73023391186217701</v>
      </c>
      <c r="P1746" t="s">
        <v>36</v>
      </c>
    </row>
    <row r="1747" spans="1:16">
      <c r="A1747">
        <v>1746</v>
      </c>
      <c r="B1747" t="s">
        <v>1808</v>
      </c>
      <c r="C1747">
        <v>436</v>
      </c>
      <c r="D1747">
        <v>319</v>
      </c>
      <c r="E1747">
        <v>311.99224861365298</v>
      </c>
      <c r="F1747">
        <v>1.3643674352413599</v>
      </c>
      <c r="G1747">
        <v>76450</v>
      </c>
      <c r="H1747">
        <v>2058.9444243907901</v>
      </c>
      <c r="I1747">
        <v>0.60368595657039403</v>
      </c>
      <c r="J1747">
        <v>0.226619932271616</v>
      </c>
      <c r="K1747">
        <v>0.73096689374925305</v>
      </c>
      <c r="L1747" t="s">
        <v>38</v>
      </c>
      <c r="M1747" t="s">
        <v>34</v>
      </c>
      <c r="N1747" t="s">
        <v>35</v>
      </c>
      <c r="O1747">
        <v>0.70567535746830301</v>
      </c>
      <c r="P1747" t="s">
        <v>36</v>
      </c>
    </row>
    <row r="1748" spans="1:16">
      <c r="A1748">
        <v>1747</v>
      </c>
      <c r="B1748" t="s">
        <v>1809</v>
      </c>
      <c r="C1748">
        <v>315</v>
      </c>
      <c r="D1748">
        <v>585</v>
      </c>
      <c r="E1748">
        <v>311.43060594649501</v>
      </c>
      <c r="F1748">
        <v>0.53846154347757802</v>
      </c>
      <c r="G1748">
        <v>76175</v>
      </c>
      <c r="H1748">
        <v>3277.0562458038298</v>
      </c>
      <c r="I1748">
        <v>0.71337846670923299</v>
      </c>
      <c r="J1748">
        <v>8.9136286287890595E-2</v>
      </c>
      <c r="K1748">
        <v>0.52045435135366003</v>
      </c>
      <c r="L1748" t="s">
        <v>41</v>
      </c>
      <c r="M1748" t="s">
        <v>34</v>
      </c>
      <c r="N1748" t="s">
        <v>35</v>
      </c>
      <c r="O1748">
        <v>0.67324664682048196</v>
      </c>
      <c r="P1748" t="s">
        <v>36</v>
      </c>
    </row>
    <row r="1749" spans="1:16">
      <c r="A1749">
        <v>1748</v>
      </c>
      <c r="B1749" t="s">
        <v>1810</v>
      </c>
      <c r="C1749">
        <v>328</v>
      </c>
      <c r="D1749">
        <v>570</v>
      </c>
      <c r="E1749">
        <v>311.07266900175</v>
      </c>
      <c r="F1749">
        <v>0.57476891684204701</v>
      </c>
      <c r="G1749">
        <v>76000</v>
      </c>
      <c r="H1749">
        <v>3158.06129813194</v>
      </c>
      <c r="I1749">
        <v>0.78268751771113498</v>
      </c>
      <c r="J1749">
        <v>9.57596048816068E-2</v>
      </c>
      <c r="K1749">
        <v>0.546664269016364</v>
      </c>
      <c r="L1749" t="s">
        <v>1561</v>
      </c>
      <c r="M1749" t="s">
        <v>34</v>
      </c>
      <c r="N1749" t="s">
        <v>35</v>
      </c>
      <c r="O1749">
        <v>0.82604847552392302</v>
      </c>
      <c r="P1749" t="s">
        <v>36</v>
      </c>
    </row>
    <row r="1750" spans="1:16">
      <c r="A1750">
        <v>1749</v>
      </c>
      <c r="B1750" t="s">
        <v>1811</v>
      </c>
      <c r="C1750">
        <v>406</v>
      </c>
      <c r="D1750">
        <v>444</v>
      </c>
      <c r="E1750">
        <v>310.688707527703</v>
      </c>
      <c r="F1750">
        <v>0.915426856733771</v>
      </c>
      <c r="G1750">
        <v>75812.5</v>
      </c>
      <c r="H1750">
        <v>3025.1323658227898</v>
      </c>
      <c r="I1750">
        <v>0.39787663253258498</v>
      </c>
      <c r="J1750">
        <v>0.104102681901228</v>
      </c>
      <c r="K1750">
        <v>0.555250389087247</v>
      </c>
      <c r="L1750" t="s">
        <v>44</v>
      </c>
      <c r="M1750" t="s">
        <v>34</v>
      </c>
      <c r="N1750" t="s">
        <v>35</v>
      </c>
      <c r="O1750">
        <v>0.63407013515995603</v>
      </c>
      <c r="P1750" t="s">
        <v>36</v>
      </c>
    </row>
    <row r="1751" spans="1:16">
      <c r="A1751">
        <v>1750</v>
      </c>
      <c r="B1751" t="s">
        <v>1812</v>
      </c>
      <c r="C1751">
        <v>656</v>
      </c>
      <c r="D1751">
        <v>272</v>
      </c>
      <c r="E1751">
        <v>308.37489926614899</v>
      </c>
      <c r="F1751">
        <v>2.4069720566883901</v>
      </c>
      <c r="G1751">
        <v>74687.5</v>
      </c>
      <c r="H1751">
        <v>3826.9700211286499</v>
      </c>
      <c r="I1751">
        <v>0.50025152154993002</v>
      </c>
      <c r="J1751">
        <v>6.4083712937635096E-2</v>
      </c>
      <c r="K1751">
        <v>0.494455478318438</v>
      </c>
      <c r="L1751" t="s">
        <v>38</v>
      </c>
      <c r="M1751" t="s">
        <v>34</v>
      </c>
      <c r="N1751" t="s">
        <v>35</v>
      </c>
      <c r="O1751">
        <v>0.82216635966151896</v>
      </c>
      <c r="P1751" t="s">
        <v>36</v>
      </c>
    </row>
    <row r="1752" spans="1:16">
      <c r="A1752">
        <v>1751</v>
      </c>
      <c r="B1752" t="s">
        <v>1813</v>
      </c>
      <c r="C1752">
        <v>319</v>
      </c>
      <c r="D1752">
        <v>470</v>
      </c>
      <c r="E1752">
        <v>306.61510870207098</v>
      </c>
      <c r="F1752">
        <v>0.67783283129683403</v>
      </c>
      <c r="G1752">
        <v>73837.5</v>
      </c>
      <c r="H1752">
        <v>2592.2896581888199</v>
      </c>
      <c r="I1752">
        <v>0.60019212999942595</v>
      </c>
      <c r="J1752">
        <v>0.13807650746050901</v>
      </c>
      <c r="K1752">
        <v>0.58776119402985105</v>
      </c>
      <c r="L1752" t="s">
        <v>44</v>
      </c>
      <c r="M1752" t="s">
        <v>34</v>
      </c>
      <c r="N1752" t="s">
        <v>35</v>
      </c>
      <c r="O1752">
        <v>0.71021264444866095</v>
      </c>
      <c r="P1752" t="s">
        <v>36</v>
      </c>
    </row>
    <row r="1753" spans="1:16">
      <c r="A1753">
        <v>1752</v>
      </c>
      <c r="B1753" t="s">
        <v>1814</v>
      </c>
      <c r="C1753">
        <v>333</v>
      </c>
      <c r="D1753">
        <v>521</v>
      </c>
      <c r="E1753">
        <v>304.87126261041197</v>
      </c>
      <c r="F1753">
        <v>0.63816666032483804</v>
      </c>
      <c r="G1753">
        <v>73000</v>
      </c>
      <c r="H1753">
        <v>2625.2185904979701</v>
      </c>
      <c r="I1753">
        <v>0.82355007059307805</v>
      </c>
      <c r="J1753">
        <v>0.13310727177401299</v>
      </c>
      <c r="K1753">
        <v>0.55219364599092302</v>
      </c>
      <c r="L1753" t="s">
        <v>38</v>
      </c>
      <c r="M1753" t="s">
        <v>34</v>
      </c>
      <c r="N1753" t="s">
        <v>35</v>
      </c>
      <c r="O1753">
        <v>0.85715587425606499</v>
      </c>
      <c r="P1753" t="s">
        <v>36</v>
      </c>
    </row>
    <row r="1754" spans="1:16">
      <c r="A1754">
        <v>1753</v>
      </c>
      <c r="B1754" t="s">
        <v>1815</v>
      </c>
      <c r="C1754">
        <v>349</v>
      </c>
      <c r="D1754">
        <v>522</v>
      </c>
      <c r="E1754">
        <v>304.63625410788501</v>
      </c>
      <c r="F1754">
        <v>0.66869039975355005</v>
      </c>
      <c r="G1754">
        <v>72887.5</v>
      </c>
      <c r="H1754">
        <v>3121.7009073495901</v>
      </c>
      <c r="I1754">
        <v>0.72501579320993303</v>
      </c>
      <c r="J1754">
        <v>9.3989715973249496E-2</v>
      </c>
      <c r="K1754">
        <v>0.52688172043010795</v>
      </c>
      <c r="L1754" t="s">
        <v>38</v>
      </c>
      <c r="M1754" t="s">
        <v>34</v>
      </c>
      <c r="N1754" t="s">
        <v>35</v>
      </c>
      <c r="O1754">
        <v>0.66798017333164195</v>
      </c>
      <c r="P1754" t="s">
        <v>36</v>
      </c>
    </row>
    <row r="1755" spans="1:16">
      <c r="A1755">
        <v>1754</v>
      </c>
      <c r="B1755" t="s">
        <v>1816</v>
      </c>
      <c r="C1755">
        <v>172</v>
      </c>
      <c r="D1755">
        <v>302</v>
      </c>
      <c r="E1755">
        <v>167.066578143415</v>
      </c>
      <c r="F1755">
        <v>0.56832816453383095</v>
      </c>
      <c r="G1755">
        <v>21921.4378378072</v>
      </c>
      <c r="H1755">
        <v>1768.2452235544199</v>
      </c>
      <c r="I1755">
        <v>0.56459756911394798</v>
      </c>
      <c r="J1755">
        <v>8.8103652467419594E-2</v>
      </c>
      <c r="K1755">
        <v>0.54994015459131695</v>
      </c>
      <c r="L1755" t="s">
        <v>38</v>
      </c>
      <c r="M1755" t="s">
        <v>34</v>
      </c>
      <c r="N1755" t="s">
        <v>35</v>
      </c>
      <c r="O1755">
        <v>0.77014704027269498</v>
      </c>
      <c r="P1755" t="s">
        <v>36</v>
      </c>
    </row>
    <row r="1756" spans="1:16">
      <c r="A1756">
        <v>1755</v>
      </c>
      <c r="B1756" t="s">
        <v>1817</v>
      </c>
      <c r="C1756">
        <v>494</v>
      </c>
      <c r="D1756">
        <v>323</v>
      </c>
      <c r="E1756">
        <v>303.589570875741</v>
      </c>
      <c r="F1756">
        <v>1.5279378030511801</v>
      </c>
      <c r="G1756">
        <v>72387.5</v>
      </c>
      <c r="H1756">
        <v>2931.9952827692</v>
      </c>
      <c r="I1756">
        <v>0.75231189439202895</v>
      </c>
      <c r="J1756">
        <v>0.105814919889494</v>
      </c>
      <c r="K1756">
        <v>0.58785910059892399</v>
      </c>
      <c r="L1756" t="s">
        <v>507</v>
      </c>
      <c r="M1756" t="s">
        <v>34</v>
      </c>
      <c r="N1756" t="s">
        <v>35</v>
      </c>
      <c r="O1756">
        <v>0.65130063521672399</v>
      </c>
      <c r="P1756" t="s">
        <v>36</v>
      </c>
    </row>
    <row r="1757" spans="1:16">
      <c r="A1757">
        <v>1756</v>
      </c>
      <c r="B1757" t="s">
        <v>1818</v>
      </c>
      <c r="C1757">
        <v>501</v>
      </c>
      <c r="D1757">
        <v>339</v>
      </c>
      <c r="E1757">
        <v>303.14363615497598</v>
      </c>
      <c r="F1757">
        <v>1.47780526127157</v>
      </c>
      <c r="G1757">
        <v>72175</v>
      </c>
      <c r="H1757">
        <v>2942.20343351364</v>
      </c>
      <c r="I1757">
        <v>0.66642115979369099</v>
      </c>
      <c r="J1757">
        <v>0.104773453853388</v>
      </c>
      <c r="K1757">
        <v>0.62233239922397099</v>
      </c>
      <c r="L1757" t="s">
        <v>33</v>
      </c>
      <c r="M1757" t="s">
        <v>34</v>
      </c>
      <c r="N1757" t="s">
        <v>35</v>
      </c>
      <c r="O1757">
        <v>0.91575386051515195</v>
      </c>
      <c r="P1757" t="s">
        <v>36</v>
      </c>
    </row>
    <row r="1758" spans="1:16">
      <c r="A1758">
        <v>1757</v>
      </c>
      <c r="B1758" t="s">
        <v>1819</v>
      </c>
      <c r="C1758">
        <v>689</v>
      </c>
      <c r="D1758">
        <v>389</v>
      </c>
      <c r="E1758">
        <v>300.90404969853603</v>
      </c>
      <c r="F1758">
        <v>1.77139551452275</v>
      </c>
      <c r="G1758">
        <v>71112.5</v>
      </c>
      <c r="H1758">
        <v>5790.0565809011496</v>
      </c>
      <c r="I1758">
        <v>0.66651262931400301</v>
      </c>
      <c r="J1758">
        <v>2.6655706349381001E-2</v>
      </c>
      <c r="K1758">
        <v>0.34453730620154999</v>
      </c>
      <c r="L1758" t="s">
        <v>41</v>
      </c>
      <c r="M1758" t="s">
        <v>34</v>
      </c>
      <c r="N1758" t="s">
        <v>35</v>
      </c>
      <c r="O1758">
        <v>0.71013712417869101</v>
      </c>
      <c r="P1758" t="s">
        <v>36</v>
      </c>
    </row>
    <row r="1759" spans="1:16">
      <c r="A1759">
        <v>1758</v>
      </c>
      <c r="B1759" t="s">
        <v>1820</v>
      </c>
      <c r="C1759">
        <v>363</v>
      </c>
      <c r="D1759">
        <v>639</v>
      </c>
      <c r="E1759">
        <v>299.23330527115502</v>
      </c>
      <c r="F1759">
        <v>0.56767636457452497</v>
      </c>
      <c r="G1759">
        <v>70325</v>
      </c>
      <c r="H1759">
        <v>3328.7719750404399</v>
      </c>
      <c r="I1759">
        <v>0.78070867613531603</v>
      </c>
      <c r="J1759">
        <v>7.9753823326837295E-2</v>
      </c>
      <c r="K1759">
        <v>0.45065684075616802</v>
      </c>
      <c r="L1759" t="s">
        <v>41</v>
      </c>
      <c r="M1759" t="s">
        <v>34</v>
      </c>
      <c r="N1759" t="s">
        <v>35</v>
      </c>
      <c r="O1759">
        <v>0.66166433879041298</v>
      </c>
      <c r="P1759" t="s">
        <v>36</v>
      </c>
    </row>
    <row r="1760" spans="1:16">
      <c r="A1760">
        <v>1759</v>
      </c>
      <c r="B1760" t="s">
        <v>1821</v>
      </c>
      <c r="C1760">
        <v>424</v>
      </c>
      <c r="D1760">
        <v>426</v>
      </c>
      <c r="E1760">
        <v>296.80340463236598</v>
      </c>
      <c r="F1760">
        <v>0.99358859345285599</v>
      </c>
      <c r="G1760">
        <v>69187.5</v>
      </c>
      <c r="H1760">
        <v>3792.82788574696</v>
      </c>
      <c r="I1760">
        <v>0.81681221340736698</v>
      </c>
      <c r="J1760">
        <v>6.04381596485081E-2</v>
      </c>
      <c r="K1760">
        <v>0.50677531587621305</v>
      </c>
      <c r="L1760" t="s">
        <v>44</v>
      </c>
      <c r="M1760" t="s">
        <v>34</v>
      </c>
      <c r="N1760" t="s">
        <v>35</v>
      </c>
      <c r="O1760">
        <v>0.66723037376852001</v>
      </c>
      <c r="P1760" t="s">
        <v>36</v>
      </c>
    </row>
    <row r="1761" spans="1:16">
      <c r="A1761">
        <v>1760</v>
      </c>
      <c r="B1761" t="s">
        <v>1822</v>
      </c>
      <c r="C1761">
        <v>340</v>
      </c>
      <c r="D1761">
        <v>416</v>
      </c>
      <c r="E1761">
        <v>295.51364989543703</v>
      </c>
      <c r="F1761">
        <v>0.81793480353949799</v>
      </c>
      <c r="G1761">
        <v>68587.5</v>
      </c>
      <c r="H1761">
        <v>2127.7312213182399</v>
      </c>
      <c r="I1761">
        <v>0.70779445944964603</v>
      </c>
      <c r="J1761">
        <v>0.190379992207732</v>
      </c>
      <c r="K1761">
        <v>0.671932402645114</v>
      </c>
      <c r="L1761" t="s">
        <v>106</v>
      </c>
      <c r="M1761" t="s">
        <v>34</v>
      </c>
      <c r="N1761" t="s">
        <v>35</v>
      </c>
      <c r="O1761">
        <v>0.78484900138592295</v>
      </c>
      <c r="P1761" t="s">
        <v>36</v>
      </c>
    </row>
    <row r="1762" spans="1:16">
      <c r="A1762">
        <v>1761</v>
      </c>
      <c r="B1762" t="s">
        <v>1823</v>
      </c>
      <c r="C1762">
        <v>756</v>
      </c>
      <c r="D1762">
        <v>361</v>
      </c>
      <c r="E1762">
        <v>292.61811185133399</v>
      </c>
      <c r="F1762">
        <v>2.0973512867353601</v>
      </c>
      <c r="G1762">
        <v>67250</v>
      </c>
      <c r="H1762">
        <v>6374.1124916076697</v>
      </c>
      <c r="I1762">
        <v>0.66597981115530203</v>
      </c>
      <c r="J1762">
        <v>2.07999698409287E-2</v>
      </c>
      <c r="K1762">
        <v>0.34265333418253602</v>
      </c>
      <c r="L1762" t="s">
        <v>33</v>
      </c>
      <c r="M1762" t="s">
        <v>34</v>
      </c>
      <c r="N1762" t="s">
        <v>35</v>
      </c>
      <c r="O1762">
        <v>0.90168509484454895</v>
      </c>
      <c r="P1762" t="s">
        <v>36</v>
      </c>
    </row>
    <row r="1763" spans="1:16">
      <c r="A1763">
        <v>1762</v>
      </c>
      <c r="B1763" t="s">
        <v>1824</v>
      </c>
      <c r="C1763">
        <v>662</v>
      </c>
      <c r="D1763">
        <v>260</v>
      </c>
      <c r="E1763">
        <v>291.74657421389799</v>
      </c>
      <c r="F1763">
        <v>2.54497588474513</v>
      </c>
      <c r="G1763">
        <v>66850</v>
      </c>
      <c r="H1763">
        <v>3481.9090580940201</v>
      </c>
      <c r="I1763">
        <v>0.82116032193925503</v>
      </c>
      <c r="J1763">
        <v>6.92909359971869E-2</v>
      </c>
      <c r="K1763">
        <v>0.52824970367443702</v>
      </c>
      <c r="L1763" t="s">
        <v>507</v>
      </c>
      <c r="M1763" t="s">
        <v>34</v>
      </c>
      <c r="N1763" t="s">
        <v>35</v>
      </c>
      <c r="O1763">
        <v>0.67187071097203099</v>
      </c>
      <c r="P1763" t="s">
        <v>36</v>
      </c>
    </row>
    <row r="1764" spans="1:16">
      <c r="A1764">
        <v>1763</v>
      </c>
      <c r="B1764" t="s">
        <v>1825</v>
      </c>
      <c r="C1764">
        <v>388</v>
      </c>
      <c r="D1764">
        <v>356</v>
      </c>
      <c r="E1764">
        <v>290.73560200998003</v>
      </c>
      <c r="F1764">
        <v>1.0887096368282401</v>
      </c>
      <c r="G1764">
        <v>66387.5</v>
      </c>
      <c r="H1764">
        <v>2787.8531473875</v>
      </c>
      <c r="I1764">
        <v>0.75334079451694203</v>
      </c>
      <c r="J1764">
        <v>0.10733871505709</v>
      </c>
      <c r="K1764">
        <v>0.62277204502814298</v>
      </c>
      <c r="L1764" t="s">
        <v>38</v>
      </c>
      <c r="M1764" t="s">
        <v>34</v>
      </c>
      <c r="N1764" t="s">
        <v>35</v>
      </c>
      <c r="O1764">
        <v>0.73176486321793399</v>
      </c>
      <c r="P1764" t="s">
        <v>36</v>
      </c>
    </row>
    <row r="1765" spans="1:16">
      <c r="A1765">
        <v>1764</v>
      </c>
      <c r="B1765" t="s">
        <v>1826</v>
      </c>
      <c r="C1765">
        <v>214</v>
      </c>
      <c r="D1765">
        <v>257</v>
      </c>
      <c r="E1765">
        <v>191.04733166405899</v>
      </c>
      <c r="F1765">
        <v>0.83204516019885699</v>
      </c>
      <c r="G1765">
        <v>28666.312703591699</v>
      </c>
      <c r="H1765">
        <v>2002.4695130119101</v>
      </c>
      <c r="I1765">
        <v>0.59849226015985302</v>
      </c>
      <c r="J1765">
        <v>8.9835889531057894E-2</v>
      </c>
      <c r="K1765">
        <v>0.70339316844032396</v>
      </c>
      <c r="L1765" t="s">
        <v>106</v>
      </c>
      <c r="M1765" t="s">
        <v>34</v>
      </c>
      <c r="N1765" t="s">
        <v>35</v>
      </c>
      <c r="O1765">
        <v>0.68823900080985401</v>
      </c>
      <c r="P1765" t="s">
        <v>36</v>
      </c>
    </row>
    <row r="1766" spans="1:16">
      <c r="A1766">
        <v>1765</v>
      </c>
      <c r="B1766" t="s">
        <v>1827</v>
      </c>
      <c r="C1766">
        <v>369</v>
      </c>
      <c r="D1766">
        <v>410</v>
      </c>
      <c r="E1766">
        <v>289.00607975374299</v>
      </c>
      <c r="F1766">
        <v>0.90010099565887003</v>
      </c>
      <c r="G1766">
        <v>65600</v>
      </c>
      <c r="H1766">
        <v>2986.34556889534</v>
      </c>
      <c r="I1766">
        <v>0.59024913588198502</v>
      </c>
      <c r="J1766">
        <v>9.2434390288345894E-2</v>
      </c>
      <c r="K1766">
        <v>0.57292576419214003</v>
      </c>
      <c r="L1766" t="s">
        <v>74</v>
      </c>
      <c r="M1766" t="s">
        <v>34</v>
      </c>
      <c r="N1766" t="s">
        <v>35</v>
      </c>
      <c r="O1766">
        <v>0.670074613702211</v>
      </c>
      <c r="P1766" t="s">
        <v>36</v>
      </c>
    </row>
    <row r="1767" spans="1:16">
      <c r="A1767">
        <v>1766</v>
      </c>
      <c r="B1767" t="s">
        <v>1828</v>
      </c>
      <c r="C1767">
        <v>505</v>
      </c>
      <c r="D1767">
        <v>253</v>
      </c>
      <c r="E1767">
        <v>286.544996712748</v>
      </c>
      <c r="F1767">
        <v>2</v>
      </c>
      <c r="G1767">
        <v>64487.5</v>
      </c>
      <c r="H1767">
        <v>2240.1576274633398</v>
      </c>
      <c r="I1767">
        <v>0.62526948234150903</v>
      </c>
      <c r="J1767">
        <v>0.16148353515344399</v>
      </c>
      <c r="K1767">
        <v>0.65971867007672602</v>
      </c>
      <c r="L1767" t="s">
        <v>41</v>
      </c>
      <c r="M1767" t="s">
        <v>34</v>
      </c>
      <c r="N1767" t="s">
        <v>35</v>
      </c>
      <c r="O1767">
        <v>0.69671509807295395</v>
      </c>
      <c r="P1767" t="s">
        <v>36</v>
      </c>
    </row>
    <row r="1768" spans="1:16">
      <c r="A1768">
        <v>1767</v>
      </c>
      <c r="B1768" t="s">
        <v>1829</v>
      </c>
      <c r="C1768">
        <v>517</v>
      </c>
      <c r="D1768">
        <v>285</v>
      </c>
      <c r="E1768">
        <v>283.894457821451</v>
      </c>
      <c r="F1768">
        <v>1.81677763346539</v>
      </c>
      <c r="G1768">
        <v>63300</v>
      </c>
      <c r="H1768">
        <v>2819.0663504600502</v>
      </c>
      <c r="I1768">
        <v>0.51003126547119104</v>
      </c>
      <c r="J1768">
        <v>0.10009283232902499</v>
      </c>
      <c r="K1768">
        <v>0.55887871095905495</v>
      </c>
      <c r="L1768" t="s">
        <v>38</v>
      </c>
      <c r="M1768" t="s">
        <v>34</v>
      </c>
      <c r="N1768" t="s">
        <v>35</v>
      </c>
      <c r="O1768">
        <v>0.74687976423906899</v>
      </c>
      <c r="P1768" t="s">
        <v>36</v>
      </c>
    </row>
    <row r="1769" spans="1:16">
      <c r="A1769">
        <v>1768</v>
      </c>
      <c r="B1769" t="s">
        <v>1830</v>
      </c>
      <c r="C1769">
        <v>654</v>
      </c>
      <c r="D1769">
        <v>306</v>
      </c>
      <c r="E1769">
        <v>281.95370909849998</v>
      </c>
      <c r="F1769">
        <v>2.13486766369493</v>
      </c>
      <c r="G1769">
        <v>62437.5</v>
      </c>
      <c r="H1769">
        <v>3964.2492395639401</v>
      </c>
      <c r="I1769">
        <v>0.76887226625961103</v>
      </c>
      <c r="J1769">
        <v>4.9926769550494E-2</v>
      </c>
      <c r="K1769">
        <v>0.37999239254469402</v>
      </c>
      <c r="L1769" t="s">
        <v>111</v>
      </c>
      <c r="M1769" t="s">
        <v>34</v>
      </c>
      <c r="N1769" t="s">
        <v>35</v>
      </c>
      <c r="O1769">
        <v>0.62744928902035801</v>
      </c>
      <c r="P1769" t="s">
        <v>36</v>
      </c>
    </row>
    <row r="1770" spans="1:16">
      <c r="A1770">
        <v>1769</v>
      </c>
      <c r="B1770" t="s">
        <v>1831</v>
      </c>
      <c r="C1770">
        <v>250</v>
      </c>
      <c r="D1770">
        <v>444</v>
      </c>
      <c r="E1770">
        <v>281.24723414937301</v>
      </c>
      <c r="F1770">
        <v>0.56235595296011198</v>
      </c>
      <c r="G1770">
        <v>62125</v>
      </c>
      <c r="H1770">
        <v>2161.37083053589</v>
      </c>
      <c r="I1770">
        <v>0.82025769210089094</v>
      </c>
      <c r="J1770">
        <v>0.167115869816403</v>
      </c>
      <c r="K1770">
        <v>0.69695694853456702</v>
      </c>
      <c r="L1770" t="s">
        <v>111</v>
      </c>
      <c r="M1770" t="s">
        <v>34</v>
      </c>
      <c r="N1770" t="s">
        <v>35</v>
      </c>
      <c r="O1770">
        <v>0.68284925862143397</v>
      </c>
      <c r="P1770" t="s">
        <v>36</v>
      </c>
    </row>
    <row r="1771" spans="1:16">
      <c r="A1771">
        <v>1770</v>
      </c>
      <c r="B1771" t="s">
        <v>1832</v>
      </c>
      <c r="C1771">
        <v>446</v>
      </c>
      <c r="D1771">
        <v>323</v>
      </c>
      <c r="E1771">
        <v>280.36873290915901</v>
      </c>
      <c r="F1771">
        <v>1.38153702364279</v>
      </c>
      <c r="G1771">
        <v>61737.5</v>
      </c>
      <c r="H1771">
        <v>2358.4418982267398</v>
      </c>
      <c r="I1771">
        <v>0.57493035708961904</v>
      </c>
      <c r="J1771">
        <v>0.13947890846974401</v>
      </c>
      <c r="K1771">
        <v>0.62400505369551496</v>
      </c>
      <c r="L1771" t="s">
        <v>41</v>
      </c>
      <c r="M1771" t="s">
        <v>34</v>
      </c>
      <c r="N1771" t="s">
        <v>35</v>
      </c>
      <c r="O1771">
        <v>0.79713364733502801</v>
      </c>
      <c r="P1771" t="s">
        <v>36</v>
      </c>
    </row>
    <row r="1772" spans="1:16">
      <c r="A1772">
        <v>1771</v>
      </c>
      <c r="B1772" t="s">
        <v>1833</v>
      </c>
      <c r="C1772">
        <v>177</v>
      </c>
      <c r="D1772">
        <v>305</v>
      </c>
      <c r="E1772">
        <v>192.00083768951399</v>
      </c>
      <c r="F1772">
        <v>0.58188751358073598</v>
      </c>
      <c r="G1772">
        <v>28953.170537240101</v>
      </c>
      <c r="H1772">
        <v>1455.09005661933</v>
      </c>
      <c r="I1772">
        <v>0.78830662309699695</v>
      </c>
      <c r="J1772">
        <v>0.17184078441384801</v>
      </c>
      <c r="K1772">
        <v>0.685144802650553</v>
      </c>
      <c r="L1772" t="s">
        <v>38</v>
      </c>
      <c r="M1772" t="s">
        <v>34</v>
      </c>
      <c r="N1772" t="s">
        <v>35</v>
      </c>
      <c r="O1772">
        <v>0.749598845445416</v>
      </c>
      <c r="P1772" t="s">
        <v>36</v>
      </c>
    </row>
    <row r="1773" spans="1:16">
      <c r="A1773">
        <v>1772</v>
      </c>
      <c r="B1773" t="s">
        <v>1834</v>
      </c>
      <c r="C1773">
        <v>409</v>
      </c>
      <c r="D1773">
        <v>181</v>
      </c>
      <c r="E1773">
        <v>208.11584445253101</v>
      </c>
      <c r="F1773">
        <v>2.25784111811521</v>
      </c>
      <c r="G1773">
        <v>34017.326033648402</v>
      </c>
      <c r="H1773">
        <v>2157.3566471047002</v>
      </c>
      <c r="I1773">
        <v>0.70160759316819699</v>
      </c>
      <c r="J1773">
        <v>9.1847246725892701E-2</v>
      </c>
      <c r="K1773">
        <v>0.60610097136743502</v>
      </c>
      <c r="L1773" t="s">
        <v>44</v>
      </c>
      <c r="M1773" t="s">
        <v>34</v>
      </c>
      <c r="N1773" t="s">
        <v>35</v>
      </c>
      <c r="O1773">
        <v>0.71201528496548805</v>
      </c>
      <c r="P1773" t="s">
        <v>36</v>
      </c>
    </row>
    <row r="1774" spans="1:16">
      <c r="A1774">
        <v>1773</v>
      </c>
      <c r="B1774" t="s">
        <v>1835</v>
      </c>
      <c r="C1774">
        <v>448</v>
      </c>
      <c r="D1774">
        <v>297</v>
      </c>
      <c r="E1774">
        <v>279.88580348033202</v>
      </c>
      <c r="F1774">
        <v>1.5102797200324201</v>
      </c>
      <c r="G1774">
        <v>61525</v>
      </c>
      <c r="H1774">
        <v>2269.65510129929</v>
      </c>
      <c r="I1774">
        <v>0.62770664586682001</v>
      </c>
      <c r="J1774">
        <v>0.150086542669575</v>
      </c>
      <c r="K1774">
        <v>0.63682235735541504</v>
      </c>
      <c r="L1774" t="s">
        <v>93</v>
      </c>
      <c r="M1774" t="s">
        <v>34</v>
      </c>
      <c r="N1774" t="s">
        <v>35</v>
      </c>
      <c r="O1774">
        <v>0.75319254637672495</v>
      </c>
      <c r="P1774" t="s">
        <v>36</v>
      </c>
    </row>
    <row r="1775" spans="1:16">
      <c r="A1775">
        <v>1774</v>
      </c>
      <c r="B1775" t="s">
        <v>1836</v>
      </c>
      <c r="C1775">
        <v>201</v>
      </c>
      <c r="D1775">
        <v>348</v>
      </c>
      <c r="E1775">
        <v>190.010876183384</v>
      </c>
      <c r="F1775">
        <v>0.57726599144811597</v>
      </c>
      <c r="G1775">
        <v>28356.119802646499</v>
      </c>
      <c r="H1775">
        <v>2138.8419532815301</v>
      </c>
      <c r="I1775">
        <v>0.62227657239324097</v>
      </c>
      <c r="J1775">
        <v>7.7893151999231205E-2</v>
      </c>
      <c r="K1775">
        <v>0.55875866553029996</v>
      </c>
      <c r="L1775" t="s">
        <v>38</v>
      </c>
      <c r="M1775" t="s">
        <v>34</v>
      </c>
      <c r="N1775" t="s">
        <v>35</v>
      </c>
      <c r="O1775">
        <v>0.70360206406304304</v>
      </c>
      <c r="P1775" t="s">
        <v>36</v>
      </c>
    </row>
    <row r="1776" spans="1:16">
      <c r="A1776">
        <v>1775</v>
      </c>
      <c r="B1776" t="s">
        <v>1837</v>
      </c>
      <c r="C1776">
        <v>671</v>
      </c>
      <c r="D1776">
        <v>206</v>
      </c>
      <c r="E1776">
        <v>266.87419701728999</v>
      </c>
      <c r="F1776">
        <v>3.2582523814823299</v>
      </c>
      <c r="G1776">
        <v>55937.5</v>
      </c>
      <c r="H1776">
        <v>2736.4317935705199</v>
      </c>
      <c r="I1776">
        <v>0.91187480693072498</v>
      </c>
      <c r="J1776">
        <v>9.3873640674385195E-2</v>
      </c>
      <c r="K1776">
        <v>0.53109423213861895</v>
      </c>
      <c r="L1776" t="s">
        <v>41</v>
      </c>
      <c r="M1776" t="s">
        <v>34</v>
      </c>
      <c r="N1776" t="s">
        <v>35</v>
      </c>
      <c r="O1776">
        <v>0.79576296072700803</v>
      </c>
      <c r="P1776" t="s">
        <v>36</v>
      </c>
    </row>
    <row r="1777" spans="1:16">
      <c r="A1777">
        <v>1776</v>
      </c>
      <c r="B1777" t="s">
        <v>1838</v>
      </c>
      <c r="C1777">
        <v>194</v>
      </c>
      <c r="D1777">
        <v>718</v>
      </c>
      <c r="E1777">
        <v>266.12769430461998</v>
      </c>
      <c r="F1777">
        <v>0.27010378356672599</v>
      </c>
      <c r="G1777">
        <v>55625</v>
      </c>
      <c r="H1777">
        <v>2583.5028612613701</v>
      </c>
      <c r="I1777">
        <v>0.75965079719076201</v>
      </c>
      <c r="J1777">
        <v>0.10472780332746599</v>
      </c>
      <c r="K1777">
        <v>0.53318955188114103</v>
      </c>
      <c r="L1777" t="s">
        <v>41</v>
      </c>
      <c r="M1777" t="s">
        <v>34</v>
      </c>
      <c r="N1777" t="s">
        <v>35</v>
      </c>
      <c r="O1777">
        <v>0.78201266888767795</v>
      </c>
      <c r="P1777" t="s">
        <v>36</v>
      </c>
    </row>
    <row r="1778" spans="1:16">
      <c r="A1778">
        <v>1777</v>
      </c>
      <c r="B1778" t="s">
        <v>1839</v>
      </c>
      <c r="C1778">
        <v>306</v>
      </c>
      <c r="D1778">
        <v>448</v>
      </c>
      <c r="E1778">
        <v>265.34910368014198</v>
      </c>
      <c r="F1778">
        <v>0.68352612242462496</v>
      </c>
      <c r="G1778">
        <v>55300</v>
      </c>
      <c r="H1778">
        <v>3049.4826519489302</v>
      </c>
      <c r="I1778">
        <v>0.70817085349572395</v>
      </c>
      <c r="J1778">
        <v>7.4727879918703902E-2</v>
      </c>
      <c r="K1778">
        <v>0.55584872471416003</v>
      </c>
      <c r="L1778" t="s">
        <v>41</v>
      </c>
      <c r="M1778" t="s">
        <v>34</v>
      </c>
      <c r="N1778" t="s">
        <v>35</v>
      </c>
      <c r="O1778">
        <v>0.66412530583556995</v>
      </c>
      <c r="P1778" t="s">
        <v>36</v>
      </c>
    </row>
    <row r="1779" spans="1:16">
      <c r="A1779">
        <v>1778</v>
      </c>
      <c r="B1779" t="s">
        <v>1840</v>
      </c>
      <c r="C1779">
        <v>398</v>
      </c>
      <c r="D1779">
        <v>218</v>
      </c>
      <c r="E1779">
        <v>263.75485896086798</v>
      </c>
      <c r="F1779">
        <v>1.8299191897032101</v>
      </c>
      <c r="G1779">
        <v>54637.5</v>
      </c>
      <c r="H1779">
        <v>1386.6042429208801</v>
      </c>
      <c r="I1779">
        <v>0.66072854147890503</v>
      </c>
      <c r="J1779">
        <v>0.35710475575503198</v>
      </c>
      <c r="K1779">
        <v>0.82487261747499496</v>
      </c>
      <c r="L1779" t="s">
        <v>134</v>
      </c>
      <c r="M1779" t="s">
        <v>34</v>
      </c>
      <c r="N1779" t="s">
        <v>35</v>
      </c>
      <c r="O1779">
        <v>0.65554629414695997</v>
      </c>
      <c r="P1779" t="s">
        <v>36</v>
      </c>
    </row>
    <row r="1780" spans="1:16">
      <c r="A1780">
        <v>1779</v>
      </c>
      <c r="B1780" t="s">
        <v>1841</v>
      </c>
      <c r="C1780">
        <v>346</v>
      </c>
      <c r="D1780">
        <v>358</v>
      </c>
      <c r="E1780">
        <v>262.878443944156</v>
      </c>
      <c r="F1780">
        <v>0.96617394065931195</v>
      </c>
      <c r="G1780">
        <v>54275</v>
      </c>
      <c r="H1780">
        <v>2506.9343197345702</v>
      </c>
      <c r="I1780">
        <v>0.47908857740184702</v>
      </c>
      <c r="J1780">
        <v>0.10852349817430899</v>
      </c>
      <c r="K1780">
        <v>0.58110278372590995</v>
      </c>
      <c r="L1780" t="s">
        <v>41</v>
      </c>
      <c r="M1780" t="s">
        <v>34</v>
      </c>
      <c r="N1780" t="s">
        <v>35</v>
      </c>
      <c r="O1780">
        <v>0.69802003028596504</v>
      </c>
      <c r="P1780" t="s">
        <v>36</v>
      </c>
    </row>
    <row r="1781" spans="1:16">
      <c r="A1781">
        <v>1780</v>
      </c>
      <c r="B1781" t="s">
        <v>1842</v>
      </c>
      <c r="C1781">
        <v>331</v>
      </c>
      <c r="D1781">
        <v>394</v>
      </c>
      <c r="E1781">
        <v>261.360482045472</v>
      </c>
      <c r="F1781">
        <v>0.84090918123110603</v>
      </c>
      <c r="G1781">
        <v>53650</v>
      </c>
      <c r="H1781">
        <v>2895.6348919868501</v>
      </c>
      <c r="I1781">
        <v>0.63621850124560397</v>
      </c>
      <c r="J1781">
        <v>8.0406653626779595E-2</v>
      </c>
      <c r="K1781">
        <v>0.50517890772128105</v>
      </c>
      <c r="L1781" t="s">
        <v>111</v>
      </c>
      <c r="M1781" t="s">
        <v>34</v>
      </c>
      <c r="N1781" t="s">
        <v>35</v>
      </c>
      <c r="O1781">
        <v>0.66803079120762898</v>
      </c>
      <c r="P1781" t="s">
        <v>36</v>
      </c>
    </row>
    <row r="1782" spans="1:16">
      <c r="A1782">
        <v>1781</v>
      </c>
      <c r="B1782" t="s">
        <v>1843</v>
      </c>
      <c r="C1782">
        <v>614</v>
      </c>
      <c r="D1782">
        <v>270</v>
      </c>
      <c r="E1782">
        <v>261.29958014972601</v>
      </c>
      <c r="F1782">
        <v>2.2713721498038102</v>
      </c>
      <c r="G1782">
        <v>53625</v>
      </c>
      <c r="H1782">
        <v>2528.6500489711798</v>
      </c>
      <c r="I1782">
        <v>0.75566970987238202</v>
      </c>
      <c r="J1782">
        <v>0.10539007414847899</v>
      </c>
      <c r="K1782">
        <v>0.43806800776064497</v>
      </c>
      <c r="L1782" t="s">
        <v>41</v>
      </c>
      <c r="M1782" t="s">
        <v>34</v>
      </c>
      <c r="N1782" t="s">
        <v>35</v>
      </c>
      <c r="O1782">
        <v>0.69999211609637302</v>
      </c>
      <c r="P1782" t="s">
        <v>36</v>
      </c>
    </row>
    <row r="1783" spans="1:16">
      <c r="A1783">
        <v>1782</v>
      </c>
      <c r="B1783" t="s">
        <v>1844</v>
      </c>
      <c r="C1783">
        <v>417</v>
      </c>
      <c r="D1783">
        <v>511</v>
      </c>
      <c r="E1783">
        <v>260.72030261287398</v>
      </c>
      <c r="F1783">
        <v>0.81603979663526305</v>
      </c>
      <c r="G1783">
        <v>53387.5</v>
      </c>
      <c r="H1783">
        <v>3780.40147960186</v>
      </c>
      <c r="I1783">
        <v>0.71527728801242796</v>
      </c>
      <c r="J1783">
        <v>4.6943298198249897E-2</v>
      </c>
      <c r="K1783">
        <v>0.39476846288936102</v>
      </c>
      <c r="L1783" t="s">
        <v>38</v>
      </c>
      <c r="M1783" t="s">
        <v>34</v>
      </c>
      <c r="N1783" t="s">
        <v>35</v>
      </c>
      <c r="O1783">
        <v>0.649288996469225</v>
      </c>
      <c r="P1783" t="s">
        <v>36</v>
      </c>
    </row>
    <row r="1784" spans="1:16">
      <c r="A1784">
        <v>1783</v>
      </c>
      <c r="B1784" t="s">
        <v>1845</v>
      </c>
      <c r="C1784">
        <v>263</v>
      </c>
      <c r="D1784">
        <v>355</v>
      </c>
      <c r="E1784">
        <v>260.59818536841698</v>
      </c>
      <c r="F1784">
        <v>0.74044255441833695</v>
      </c>
      <c r="G1784">
        <v>53337.5</v>
      </c>
      <c r="H1784">
        <v>1653.17278444767</v>
      </c>
      <c r="I1784">
        <v>0.769875592568248</v>
      </c>
      <c r="J1784">
        <v>0.24524831138412301</v>
      </c>
      <c r="K1784">
        <v>0.72383375742154399</v>
      </c>
      <c r="L1784" t="s">
        <v>41</v>
      </c>
      <c r="M1784" t="s">
        <v>34</v>
      </c>
      <c r="N1784" t="s">
        <v>35</v>
      </c>
      <c r="O1784">
        <v>0.74031449748226397</v>
      </c>
      <c r="P1784" t="s">
        <v>36</v>
      </c>
    </row>
    <row r="1785" spans="1:16">
      <c r="A1785">
        <v>1784</v>
      </c>
      <c r="B1785" t="s">
        <v>1846</v>
      </c>
      <c r="C1785">
        <v>523</v>
      </c>
      <c r="D1785">
        <v>229</v>
      </c>
      <c r="E1785">
        <v>259.956128677165</v>
      </c>
      <c r="F1785">
        <v>2.2818073422968799</v>
      </c>
      <c r="G1785">
        <v>53075</v>
      </c>
      <c r="H1785">
        <v>2483.5028612613701</v>
      </c>
      <c r="I1785">
        <v>0.75465466278687499</v>
      </c>
      <c r="J1785">
        <v>0.108136058937483</v>
      </c>
      <c r="K1785">
        <v>0.62643847742697001</v>
      </c>
      <c r="L1785" t="s">
        <v>93</v>
      </c>
      <c r="M1785" t="s">
        <v>34</v>
      </c>
      <c r="N1785" t="s">
        <v>35</v>
      </c>
      <c r="O1785">
        <v>0.68578007912323302</v>
      </c>
      <c r="P1785" t="s">
        <v>36</v>
      </c>
    </row>
    <row r="1786" spans="1:16">
      <c r="A1786">
        <v>1785</v>
      </c>
      <c r="B1786" t="s">
        <v>1847</v>
      </c>
      <c r="C1786">
        <v>217</v>
      </c>
      <c r="D1786">
        <v>174</v>
      </c>
      <c r="E1786">
        <v>174.76242919182201</v>
      </c>
      <c r="F1786">
        <v>1.24761285614881</v>
      </c>
      <c r="G1786">
        <v>23987.557395085099</v>
      </c>
      <c r="H1786">
        <v>1294.58635701097</v>
      </c>
      <c r="I1786">
        <v>0.66932616654315202</v>
      </c>
      <c r="J1786">
        <v>0.179859689406869</v>
      </c>
      <c r="K1786">
        <v>0.78564717680104001</v>
      </c>
      <c r="L1786" t="s">
        <v>41</v>
      </c>
      <c r="M1786" t="s">
        <v>34</v>
      </c>
      <c r="N1786" t="s">
        <v>35</v>
      </c>
      <c r="O1786">
        <v>0.74139745681723701</v>
      </c>
      <c r="P1786" t="s">
        <v>36</v>
      </c>
    </row>
    <row r="1787" spans="1:16">
      <c r="A1787">
        <v>1786</v>
      </c>
      <c r="B1787" t="s">
        <v>1848</v>
      </c>
      <c r="C1787">
        <v>500</v>
      </c>
      <c r="D1787">
        <v>249</v>
      </c>
      <c r="E1787">
        <v>259.80302416498699</v>
      </c>
      <c r="F1787">
        <v>2.0061350870923098</v>
      </c>
      <c r="G1787">
        <v>53012.5</v>
      </c>
      <c r="H1787">
        <v>2422.2896581888199</v>
      </c>
      <c r="I1787">
        <v>0.78193825643380299</v>
      </c>
      <c r="J1787">
        <v>0.113536630047872</v>
      </c>
      <c r="K1787">
        <v>0.55736627677749995</v>
      </c>
      <c r="L1787" t="s">
        <v>41</v>
      </c>
      <c r="M1787" t="s">
        <v>34</v>
      </c>
      <c r="N1787" t="s">
        <v>35</v>
      </c>
      <c r="O1787">
        <v>0.67301008406458795</v>
      </c>
      <c r="P1787" t="s">
        <v>36</v>
      </c>
    </row>
    <row r="1788" spans="1:16">
      <c r="A1788">
        <v>1787</v>
      </c>
      <c r="B1788" t="s">
        <v>1849</v>
      </c>
      <c r="C1788">
        <v>172</v>
      </c>
      <c r="D1788">
        <v>232</v>
      </c>
      <c r="E1788">
        <v>168.935900907296</v>
      </c>
      <c r="F1788">
        <v>0.74191489212434902</v>
      </c>
      <c r="G1788">
        <v>22414.744133081302</v>
      </c>
      <c r="H1788">
        <v>1366.66464706483</v>
      </c>
      <c r="I1788">
        <v>0.59099110458552995</v>
      </c>
      <c r="J1788">
        <v>0.15080638491428999</v>
      </c>
      <c r="K1788">
        <v>0.72615212754175895</v>
      </c>
      <c r="L1788" t="s">
        <v>93</v>
      </c>
      <c r="M1788" t="s">
        <v>34</v>
      </c>
      <c r="N1788" t="s">
        <v>35</v>
      </c>
      <c r="O1788">
        <v>0.68637559913219004</v>
      </c>
      <c r="P1788" t="s">
        <v>36</v>
      </c>
    </row>
    <row r="1789" spans="1:16">
      <c r="A1789">
        <v>1788</v>
      </c>
      <c r="B1789" t="s">
        <v>1850</v>
      </c>
      <c r="C1789">
        <v>203</v>
      </c>
      <c r="D1789">
        <v>136</v>
      </c>
      <c r="E1789">
        <v>147.11285805533899</v>
      </c>
      <c r="F1789">
        <v>1.4890181732318899</v>
      </c>
      <c r="G1789">
        <v>16997.738638185299</v>
      </c>
      <c r="H1789">
        <v>1035.3916619551701</v>
      </c>
      <c r="I1789">
        <v>0.74072601988904296</v>
      </c>
      <c r="J1789">
        <v>0.199246951150989</v>
      </c>
      <c r="K1789">
        <v>0.76873748033824896</v>
      </c>
      <c r="L1789" t="s">
        <v>41</v>
      </c>
      <c r="M1789" t="s">
        <v>34</v>
      </c>
      <c r="N1789" t="s">
        <v>35</v>
      </c>
      <c r="O1789">
        <v>0.76930494552934703</v>
      </c>
      <c r="P1789" t="s">
        <v>36</v>
      </c>
    </row>
    <row r="1790" spans="1:16">
      <c r="A1790">
        <v>1789</v>
      </c>
      <c r="B1790" t="s">
        <v>1851</v>
      </c>
      <c r="C1790">
        <v>407</v>
      </c>
      <c r="D1790">
        <v>347</v>
      </c>
      <c r="E1790">
        <v>253.508907181794</v>
      </c>
      <c r="F1790">
        <v>1.1752941834077699</v>
      </c>
      <c r="G1790">
        <v>50475</v>
      </c>
      <c r="H1790">
        <v>2967.0562458038298</v>
      </c>
      <c r="I1790">
        <v>0.54105677206765801</v>
      </c>
      <c r="J1790">
        <v>7.2050107513468506E-2</v>
      </c>
      <c r="K1790">
        <v>0.48815280464216598</v>
      </c>
      <c r="L1790" t="s">
        <v>38</v>
      </c>
      <c r="M1790" t="s">
        <v>34</v>
      </c>
      <c r="N1790" t="s">
        <v>35</v>
      </c>
      <c r="O1790">
        <v>0.75410982768936297</v>
      </c>
      <c r="P1790" t="s">
        <v>36</v>
      </c>
    </row>
    <row r="1791" spans="1:16">
      <c r="A1791">
        <v>1790</v>
      </c>
      <c r="B1791" t="s">
        <v>1852</v>
      </c>
      <c r="C1791">
        <v>255</v>
      </c>
      <c r="D1791">
        <v>377</v>
      </c>
      <c r="E1791">
        <v>252.75441471334699</v>
      </c>
      <c r="F1791">
        <v>0.67699453294873302</v>
      </c>
      <c r="G1791">
        <v>50175</v>
      </c>
      <c r="H1791">
        <v>2121.37083053589</v>
      </c>
      <c r="I1791">
        <v>0.72235081035141502</v>
      </c>
      <c r="J1791">
        <v>0.14010836317182601</v>
      </c>
      <c r="K1791">
        <v>0.70052356020942397</v>
      </c>
      <c r="L1791" t="s">
        <v>38</v>
      </c>
      <c r="M1791" t="s">
        <v>34</v>
      </c>
      <c r="N1791" t="s">
        <v>35</v>
      </c>
      <c r="O1791">
        <v>0.74223324942206403</v>
      </c>
      <c r="P1791" t="s">
        <v>36</v>
      </c>
    </row>
    <row r="1792" spans="1:16">
      <c r="A1792">
        <v>1791</v>
      </c>
      <c r="B1792" t="s">
        <v>1853</v>
      </c>
      <c r="C1792">
        <v>320</v>
      </c>
      <c r="D1792">
        <v>250</v>
      </c>
      <c r="E1792">
        <v>252.18706402097899</v>
      </c>
      <c r="F1792">
        <v>1.28</v>
      </c>
      <c r="G1792">
        <v>49950</v>
      </c>
      <c r="H1792">
        <v>1497.8174459934201</v>
      </c>
      <c r="I1792">
        <v>0.67011578572538899</v>
      </c>
      <c r="J1792">
        <v>0.27978703571435898</v>
      </c>
      <c r="K1792">
        <v>0.75538752362949002</v>
      </c>
      <c r="L1792" t="s">
        <v>41</v>
      </c>
      <c r="M1792" t="s">
        <v>34</v>
      </c>
      <c r="N1792" t="s">
        <v>35</v>
      </c>
      <c r="O1792">
        <v>0.69647819865063698</v>
      </c>
      <c r="P1792" t="s">
        <v>36</v>
      </c>
    </row>
    <row r="1793" spans="1:16">
      <c r="A1793">
        <v>1792</v>
      </c>
      <c r="B1793" t="s">
        <v>1854</v>
      </c>
      <c r="C1793">
        <v>117</v>
      </c>
      <c r="D1793">
        <v>180</v>
      </c>
      <c r="E1793">
        <v>129.224533349317</v>
      </c>
      <c r="F1793">
        <v>0.64954682779456197</v>
      </c>
      <c r="G1793">
        <v>13115.3482378072</v>
      </c>
      <c r="H1793">
        <v>853.033871732276</v>
      </c>
      <c r="I1793">
        <v>0.70706946881923505</v>
      </c>
      <c r="J1793">
        <v>0.226494227564772</v>
      </c>
      <c r="K1793">
        <v>0.78664396384188895</v>
      </c>
      <c r="L1793" t="s">
        <v>111</v>
      </c>
      <c r="M1793" t="s">
        <v>34</v>
      </c>
      <c r="N1793" t="s">
        <v>35</v>
      </c>
      <c r="O1793">
        <v>0.62583170461956805</v>
      </c>
      <c r="P1793" t="s">
        <v>36</v>
      </c>
    </row>
    <row r="1794" spans="1:16">
      <c r="A1794">
        <v>1793</v>
      </c>
      <c r="B1794" t="s">
        <v>1855</v>
      </c>
      <c r="C1794">
        <v>165</v>
      </c>
      <c r="D1794">
        <v>312</v>
      </c>
      <c r="E1794">
        <v>165.77193827492599</v>
      </c>
      <c r="F1794">
        <v>0.52665979095448601</v>
      </c>
      <c r="G1794">
        <v>21583.0050465028</v>
      </c>
      <c r="H1794">
        <v>1981.8835440252101</v>
      </c>
      <c r="I1794">
        <v>0.63437963924921004</v>
      </c>
      <c r="J1794">
        <v>6.9050290973396197E-2</v>
      </c>
      <c r="K1794">
        <v>0.60610057432883702</v>
      </c>
      <c r="L1794" t="s">
        <v>41</v>
      </c>
      <c r="M1794" t="s">
        <v>34</v>
      </c>
      <c r="N1794" t="s">
        <v>35</v>
      </c>
      <c r="O1794">
        <v>0.81010655137259202</v>
      </c>
      <c r="P1794" t="s">
        <v>36</v>
      </c>
    </row>
    <row r="1795" spans="1:16">
      <c r="A1795">
        <v>1794</v>
      </c>
      <c r="B1795" t="s">
        <v>1856</v>
      </c>
      <c r="C1795">
        <v>529</v>
      </c>
      <c r="D1795">
        <v>238</v>
      </c>
      <c r="E1795">
        <v>244.04052881639799</v>
      </c>
      <c r="F1795">
        <v>2.21978003504646</v>
      </c>
      <c r="G1795">
        <v>46775</v>
      </c>
      <c r="H1795">
        <v>2533.5028612613701</v>
      </c>
      <c r="I1795">
        <v>0.63201566346903404</v>
      </c>
      <c r="J1795">
        <v>9.1575829660093006E-2</v>
      </c>
      <c r="K1795">
        <v>0.47870026864526</v>
      </c>
      <c r="L1795" t="s">
        <v>111</v>
      </c>
      <c r="M1795" t="s">
        <v>34</v>
      </c>
      <c r="N1795" t="s">
        <v>35</v>
      </c>
      <c r="O1795">
        <v>0.73444966789232402</v>
      </c>
      <c r="P1795" t="s">
        <v>36</v>
      </c>
    </row>
    <row r="1796" spans="1:16">
      <c r="A1796">
        <v>1795</v>
      </c>
      <c r="B1796" t="s">
        <v>1857</v>
      </c>
      <c r="C1796">
        <v>146</v>
      </c>
      <c r="D1796">
        <v>288</v>
      </c>
      <c r="E1796">
        <v>161.01049856771701</v>
      </c>
      <c r="F1796">
        <v>0.50708648031696202</v>
      </c>
      <c r="G1796">
        <v>20360.960948960299</v>
      </c>
      <c r="H1796">
        <v>1563.0978972984401</v>
      </c>
      <c r="I1796">
        <v>0.68105167940088196</v>
      </c>
      <c r="J1796">
        <v>0.104721481422571</v>
      </c>
      <c r="K1796">
        <v>0.63423351682693396</v>
      </c>
      <c r="L1796" t="s">
        <v>93</v>
      </c>
      <c r="M1796" t="s">
        <v>34</v>
      </c>
      <c r="N1796" t="s">
        <v>35</v>
      </c>
      <c r="O1796">
        <v>0.69519905470297605</v>
      </c>
      <c r="P1796" t="s">
        <v>36</v>
      </c>
    </row>
    <row r="1797" spans="1:16">
      <c r="A1797">
        <v>1796</v>
      </c>
      <c r="B1797" t="s">
        <v>1858</v>
      </c>
      <c r="C1797">
        <v>264</v>
      </c>
      <c r="D1797">
        <v>368</v>
      </c>
      <c r="E1797">
        <v>241.64839875409101</v>
      </c>
      <c r="F1797">
        <v>0.71647496105467301</v>
      </c>
      <c r="G1797">
        <v>45862.5</v>
      </c>
      <c r="H1797">
        <v>1736.30986750126</v>
      </c>
      <c r="I1797">
        <v>0.69660955613929398</v>
      </c>
      <c r="J1797">
        <v>0.191167086836349</v>
      </c>
      <c r="K1797">
        <v>0.61426418884982403</v>
      </c>
      <c r="L1797" t="s">
        <v>41</v>
      </c>
      <c r="M1797" t="s">
        <v>34</v>
      </c>
      <c r="N1797" t="s">
        <v>35</v>
      </c>
      <c r="O1797">
        <v>0.75538964574265699</v>
      </c>
      <c r="P1797" t="s">
        <v>36</v>
      </c>
    </row>
    <row r="1798" spans="1:16">
      <c r="A1798">
        <v>1797</v>
      </c>
      <c r="B1798" t="s">
        <v>1859</v>
      </c>
      <c r="C1798">
        <v>362</v>
      </c>
      <c r="D1798">
        <v>370</v>
      </c>
      <c r="E1798">
        <v>241.48368712786899</v>
      </c>
      <c r="F1798">
        <v>0.97875565212363602</v>
      </c>
      <c r="G1798">
        <v>45800</v>
      </c>
      <c r="H1798">
        <v>3472.61973500252</v>
      </c>
      <c r="I1798">
        <v>0.76265818490802595</v>
      </c>
      <c r="J1798">
        <v>4.7726642557126199E-2</v>
      </c>
      <c r="K1798">
        <v>0.44661140906874702</v>
      </c>
      <c r="L1798" t="s">
        <v>41</v>
      </c>
      <c r="M1798" t="s">
        <v>34</v>
      </c>
      <c r="N1798" t="s">
        <v>35</v>
      </c>
      <c r="O1798">
        <v>0.67660299860188999</v>
      </c>
      <c r="P1798" t="s">
        <v>36</v>
      </c>
    </row>
    <row r="1799" spans="1:16">
      <c r="A1799">
        <v>1798</v>
      </c>
      <c r="B1799" t="s">
        <v>1860</v>
      </c>
      <c r="C1799">
        <v>363</v>
      </c>
      <c r="D1799">
        <v>277</v>
      </c>
      <c r="E1799">
        <v>241.15392637437699</v>
      </c>
      <c r="F1799">
        <v>1.31122423043159</v>
      </c>
      <c r="G1799">
        <v>45675</v>
      </c>
      <c r="H1799">
        <v>2433.5028612613701</v>
      </c>
      <c r="I1799">
        <v>0.54182378064279202</v>
      </c>
      <c r="J1799">
        <v>9.6922520063548304E-2</v>
      </c>
      <c r="K1799">
        <v>0.55931425072707797</v>
      </c>
      <c r="L1799" t="s">
        <v>38</v>
      </c>
      <c r="M1799" t="s">
        <v>34</v>
      </c>
      <c r="N1799" t="s">
        <v>35</v>
      </c>
      <c r="O1799">
        <v>0.77193821669164098</v>
      </c>
      <c r="P1799" t="s">
        <v>36</v>
      </c>
    </row>
    <row r="1800" spans="1:16">
      <c r="A1800">
        <v>1799</v>
      </c>
      <c r="B1800" t="s">
        <v>1861</v>
      </c>
      <c r="C1800">
        <v>254</v>
      </c>
      <c r="D1800">
        <v>355</v>
      </c>
      <c r="E1800">
        <v>221.35236899455199</v>
      </c>
      <c r="F1800">
        <v>0.71587022894687402</v>
      </c>
      <c r="G1800">
        <v>38482.052699432897</v>
      </c>
      <c r="H1800">
        <v>3175.00077604854</v>
      </c>
      <c r="I1800">
        <v>0.64207630317785602</v>
      </c>
      <c r="J1800">
        <v>4.7971182324981099E-2</v>
      </c>
      <c r="K1800">
        <v>0.55520768554457101</v>
      </c>
      <c r="L1800" t="s">
        <v>77</v>
      </c>
      <c r="M1800" t="s">
        <v>34</v>
      </c>
      <c r="N1800" t="s">
        <v>35</v>
      </c>
      <c r="O1800">
        <v>0.64521490486106303</v>
      </c>
      <c r="P1800" t="s">
        <v>36</v>
      </c>
    </row>
    <row r="1801" spans="1:16">
      <c r="A1801">
        <v>1800</v>
      </c>
      <c r="B1801" t="s">
        <v>1862</v>
      </c>
      <c r="C1801">
        <v>176</v>
      </c>
      <c r="D1801">
        <v>117</v>
      </c>
      <c r="E1801">
        <v>132.07799560835099</v>
      </c>
      <c r="F1801">
        <v>1.5015789213378701</v>
      </c>
      <c r="G1801">
        <v>13700.9543852552</v>
      </c>
      <c r="H1801">
        <v>849.68507270242901</v>
      </c>
      <c r="I1801">
        <v>0.59380298316140401</v>
      </c>
      <c r="J1801">
        <v>0.23847601571746199</v>
      </c>
      <c r="K1801">
        <v>0.83245435006411805</v>
      </c>
      <c r="L1801" t="s">
        <v>38</v>
      </c>
      <c r="M1801" t="s">
        <v>34</v>
      </c>
      <c r="N1801" t="s">
        <v>35</v>
      </c>
      <c r="O1801">
        <v>0.76221274640536796</v>
      </c>
      <c r="P1801" t="s">
        <v>36</v>
      </c>
    </row>
    <row r="1802" spans="1:16">
      <c r="A1802">
        <v>1801</v>
      </c>
      <c r="B1802" t="s">
        <v>1863</v>
      </c>
      <c r="C1802">
        <v>196</v>
      </c>
      <c r="D1802">
        <v>149</v>
      </c>
      <c r="E1802">
        <v>154.75974128781999</v>
      </c>
      <c r="F1802">
        <v>1.32109827456797</v>
      </c>
      <c r="G1802">
        <v>18810.739599243901</v>
      </c>
      <c r="H1802">
        <v>1028.9907473808801</v>
      </c>
      <c r="I1802">
        <v>0.72740544090131998</v>
      </c>
      <c r="J1802">
        <v>0.223250682992224</v>
      </c>
      <c r="K1802">
        <v>0.78072854014373405</v>
      </c>
      <c r="L1802" t="s">
        <v>41</v>
      </c>
      <c r="M1802" t="s">
        <v>34</v>
      </c>
      <c r="N1802" t="s">
        <v>35</v>
      </c>
      <c r="O1802">
        <v>0.75351189504928195</v>
      </c>
      <c r="P1802" t="s">
        <v>36</v>
      </c>
    </row>
    <row r="1803" spans="1:16">
      <c r="A1803">
        <v>1802</v>
      </c>
      <c r="B1803" t="s">
        <v>1864</v>
      </c>
      <c r="C1803">
        <v>298</v>
      </c>
      <c r="D1803">
        <v>506</v>
      </c>
      <c r="E1803">
        <v>239.46508304136901</v>
      </c>
      <c r="F1803">
        <v>0.58894685488857501</v>
      </c>
      <c r="G1803">
        <v>45037.5</v>
      </c>
      <c r="H1803">
        <v>2707.1424704790102</v>
      </c>
      <c r="I1803">
        <v>0.44328854454039601</v>
      </c>
      <c r="J1803">
        <v>7.7225710855888904E-2</v>
      </c>
      <c r="K1803">
        <v>0.42165008777062601</v>
      </c>
      <c r="L1803" t="s">
        <v>38</v>
      </c>
      <c r="M1803" t="s">
        <v>34</v>
      </c>
      <c r="N1803" t="s">
        <v>35</v>
      </c>
      <c r="O1803">
        <v>0.72406830036891101</v>
      </c>
      <c r="P1803" t="s">
        <v>36</v>
      </c>
    </row>
    <row r="1804" spans="1:16">
      <c r="A1804">
        <v>1803</v>
      </c>
      <c r="B1804" t="s">
        <v>1865</v>
      </c>
      <c r="C1804">
        <v>182</v>
      </c>
      <c r="D1804">
        <v>132</v>
      </c>
      <c r="E1804">
        <v>131.13686746358701</v>
      </c>
      <c r="F1804">
        <v>1.3760330578512401</v>
      </c>
      <c r="G1804">
        <v>13506.3964037807</v>
      </c>
      <c r="H1804">
        <v>1066.09762970924</v>
      </c>
      <c r="I1804">
        <v>0.61448587696655999</v>
      </c>
      <c r="J1804">
        <v>0.149332866048658</v>
      </c>
      <c r="K1804">
        <v>0.68696184637249502</v>
      </c>
      <c r="L1804" t="s">
        <v>38</v>
      </c>
      <c r="M1804" t="s">
        <v>34</v>
      </c>
      <c r="N1804" t="s">
        <v>35</v>
      </c>
      <c r="O1804">
        <v>0.777769332231526</v>
      </c>
      <c r="P1804" t="s">
        <v>36</v>
      </c>
    </row>
    <row r="1805" spans="1:16">
      <c r="A1805">
        <v>1804</v>
      </c>
      <c r="B1805" t="s">
        <v>1866</v>
      </c>
      <c r="C1805">
        <v>158</v>
      </c>
      <c r="D1805">
        <v>166</v>
      </c>
      <c r="E1805">
        <v>136.12459285033401</v>
      </c>
      <c r="F1805">
        <v>0.95197974166510402</v>
      </c>
      <c r="G1805">
        <v>14553.3531810964</v>
      </c>
      <c r="H1805">
        <v>1265.6283904496499</v>
      </c>
      <c r="I1805">
        <v>0.64824758129753601</v>
      </c>
      <c r="J1805">
        <v>0.11417223857172901</v>
      </c>
      <c r="K1805">
        <v>0.64971533980067198</v>
      </c>
      <c r="L1805" t="s">
        <v>41</v>
      </c>
      <c r="M1805" t="s">
        <v>34</v>
      </c>
      <c r="N1805" t="s">
        <v>35</v>
      </c>
      <c r="O1805">
        <v>0.81648493285645296</v>
      </c>
      <c r="P1805" t="s">
        <v>36</v>
      </c>
    </row>
    <row r="1806" spans="1:16">
      <c r="A1806">
        <v>1805</v>
      </c>
      <c r="B1806" t="s">
        <v>1867</v>
      </c>
      <c r="C1806">
        <v>238</v>
      </c>
      <c r="D1806">
        <v>335</v>
      </c>
      <c r="E1806">
        <v>238.09869955405699</v>
      </c>
      <c r="F1806">
        <v>0.709039513947605</v>
      </c>
      <c r="G1806">
        <v>44525</v>
      </c>
      <c r="H1806">
        <v>1598.5281229019199</v>
      </c>
      <c r="I1806">
        <v>0.780035423810161</v>
      </c>
      <c r="J1806">
        <v>0.21896425795326999</v>
      </c>
      <c r="K1806">
        <v>0.69461778471138802</v>
      </c>
      <c r="L1806" t="s">
        <v>44</v>
      </c>
      <c r="M1806" t="s">
        <v>34</v>
      </c>
      <c r="N1806" t="s">
        <v>35</v>
      </c>
      <c r="O1806">
        <v>0.739855078375658</v>
      </c>
      <c r="P1806" t="s">
        <v>36</v>
      </c>
    </row>
    <row r="1807" spans="1:16">
      <c r="A1807">
        <v>1806</v>
      </c>
      <c r="B1807" t="s">
        <v>1868</v>
      </c>
      <c r="C1807">
        <v>138</v>
      </c>
      <c r="D1807">
        <v>280</v>
      </c>
      <c r="E1807">
        <v>151.80097645104701</v>
      </c>
      <c r="F1807">
        <v>0.49340312102327899</v>
      </c>
      <c r="G1807">
        <v>18098.351207183401</v>
      </c>
      <c r="H1807">
        <v>1221.42703441299</v>
      </c>
      <c r="I1807">
        <v>0.81585649589686304</v>
      </c>
      <c r="J1807">
        <v>0.15244522276403499</v>
      </c>
      <c r="K1807">
        <v>0.64122318297191105</v>
      </c>
      <c r="L1807" t="s">
        <v>44</v>
      </c>
      <c r="M1807" t="s">
        <v>34</v>
      </c>
      <c r="N1807" t="s">
        <v>35</v>
      </c>
      <c r="O1807">
        <v>0.69557222203754099</v>
      </c>
      <c r="P1807" t="s">
        <v>36</v>
      </c>
    </row>
    <row r="1808" spans="1:16">
      <c r="A1808">
        <v>1807</v>
      </c>
      <c r="B1808" t="s">
        <v>1869</v>
      </c>
      <c r="C1808">
        <v>161</v>
      </c>
      <c r="D1808">
        <v>157</v>
      </c>
      <c r="E1808">
        <v>136.97069147061501</v>
      </c>
      <c r="F1808">
        <v>1.0277777777777799</v>
      </c>
      <c r="G1808">
        <v>14734.8316344045</v>
      </c>
      <c r="H1808">
        <v>1435.8685084194699</v>
      </c>
      <c r="I1808">
        <v>0.49704674361371698</v>
      </c>
      <c r="J1808">
        <v>8.9810207660128399E-2</v>
      </c>
      <c r="K1808">
        <v>0.70108057649604705</v>
      </c>
      <c r="L1808" t="s">
        <v>41</v>
      </c>
      <c r="M1808" t="s">
        <v>34</v>
      </c>
      <c r="N1808" t="s">
        <v>35</v>
      </c>
      <c r="O1808">
        <v>0.77516071926986596</v>
      </c>
      <c r="P1808" t="s">
        <v>36</v>
      </c>
    </row>
    <row r="1809" spans="1:16">
      <c r="A1809">
        <v>1808</v>
      </c>
      <c r="B1809" t="s">
        <v>1870</v>
      </c>
      <c r="C1809">
        <v>144</v>
      </c>
      <c r="D1809">
        <v>336</v>
      </c>
      <c r="E1809">
        <v>180.906835996659</v>
      </c>
      <c r="F1809">
        <v>0.42970269240991898</v>
      </c>
      <c r="G1809">
        <v>25703.948204914901</v>
      </c>
      <c r="H1809">
        <v>1412.4629079343999</v>
      </c>
      <c r="I1809">
        <v>0.79303349374130805</v>
      </c>
      <c r="J1809">
        <v>0.161903261571409</v>
      </c>
      <c r="K1809">
        <v>0.72502180037563702</v>
      </c>
      <c r="L1809" t="s">
        <v>38</v>
      </c>
      <c r="M1809" t="s">
        <v>34</v>
      </c>
      <c r="N1809" t="s">
        <v>35</v>
      </c>
      <c r="O1809">
        <v>0.74028192132874404</v>
      </c>
      <c r="P1809" t="s">
        <v>36</v>
      </c>
    </row>
    <row r="1810" spans="1:16">
      <c r="A1810">
        <v>1809</v>
      </c>
      <c r="B1810" t="s">
        <v>1871</v>
      </c>
      <c r="C1810">
        <v>250</v>
      </c>
      <c r="D1810">
        <v>102</v>
      </c>
      <c r="E1810">
        <v>113.37105975069299</v>
      </c>
      <c r="F1810">
        <v>2.44919786096257</v>
      </c>
      <c r="G1810">
        <v>10094.720386389399</v>
      </c>
      <c r="H1810">
        <v>1517.3317361485399</v>
      </c>
      <c r="I1810">
        <v>0.78525366685213505</v>
      </c>
      <c r="J1810">
        <v>5.5098918557697697E-2</v>
      </c>
      <c r="K1810">
        <v>0.51689549149137004</v>
      </c>
      <c r="L1810" t="s">
        <v>41</v>
      </c>
      <c r="M1810" t="s">
        <v>34</v>
      </c>
      <c r="N1810" t="s">
        <v>35</v>
      </c>
      <c r="O1810">
        <v>0.686393842324592</v>
      </c>
      <c r="P1810" t="s">
        <v>36</v>
      </c>
    </row>
    <row r="1811" spans="1:16">
      <c r="A1811">
        <v>1810</v>
      </c>
      <c r="B1811" t="s">
        <v>1872</v>
      </c>
      <c r="C1811">
        <v>237</v>
      </c>
      <c r="D1811">
        <v>514</v>
      </c>
      <c r="E1811">
        <v>232.58711305000401</v>
      </c>
      <c r="F1811">
        <v>0.46031099359232402</v>
      </c>
      <c r="G1811">
        <v>42487.5</v>
      </c>
      <c r="H1811">
        <v>2644.0053874254199</v>
      </c>
      <c r="I1811">
        <v>0.76807778580522201</v>
      </c>
      <c r="J1811">
        <v>7.6374146538331494E-2</v>
      </c>
      <c r="K1811">
        <v>0.49139800491542601</v>
      </c>
      <c r="L1811" t="s">
        <v>41</v>
      </c>
      <c r="M1811" t="s">
        <v>34</v>
      </c>
      <c r="N1811" t="s">
        <v>35</v>
      </c>
      <c r="O1811">
        <v>0.69185124239695395</v>
      </c>
      <c r="P1811" t="s">
        <v>36</v>
      </c>
    </row>
    <row r="1812" spans="1:16">
      <c r="A1812">
        <v>1811</v>
      </c>
      <c r="B1812" t="s">
        <v>1873</v>
      </c>
      <c r="C1812">
        <v>297</v>
      </c>
      <c r="D1812">
        <v>374</v>
      </c>
      <c r="E1812">
        <v>232.278982493364</v>
      </c>
      <c r="F1812">
        <v>0.79440279817297099</v>
      </c>
      <c r="G1812">
        <v>42375</v>
      </c>
      <c r="H1812">
        <v>2536.9343197345702</v>
      </c>
      <c r="I1812">
        <v>0.53257194100110605</v>
      </c>
      <c r="J1812">
        <v>8.2737258784155596E-2</v>
      </c>
      <c r="K1812">
        <v>0.54527907350812299</v>
      </c>
      <c r="L1812" t="s">
        <v>38</v>
      </c>
      <c r="M1812" t="s">
        <v>34</v>
      </c>
      <c r="N1812" t="s">
        <v>35</v>
      </c>
      <c r="O1812">
        <v>0.75464854846269502</v>
      </c>
      <c r="P1812" t="s">
        <v>36</v>
      </c>
    </row>
    <row r="1813" spans="1:16">
      <c r="A1813">
        <v>1812</v>
      </c>
      <c r="B1813" t="s">
        <v>1874</v>
      </c>
      <c r="C1813">
        <v>401</v>
      </c>
      <c r="D1813">
        <v>238</v>
      </c>
      <c r="E1813">
        <v>231.592780159418</v>
      </c>
      <c r="F1813">
        <v>1.6857142880043601</v>
      </c>
      <c r="G1813">
        <v>42125</v>
      </c>
      <c r="H1813">
        <v>1726.8123936653101</v>
      </c>
      <c r="I1813">
        <v>0.59225507526173404</v>
      </c>
      <c r="J1813">
        <v>0.17752497652025501</v>
      </c>
      <c r="K1813">
        <v>0.60264663805436303</v>
      </c>
      <c r="L1813" t="s">
        <v>41</v>
      </c>
      <c r="M1813" t="s">
        <v>34</v>
      </c>
      <c r="N1813" t="s">
        <v>35</v>
      </c>
      <c r="O1813">
        <v>0.72509111456321895</v>
      </c>
      <c r="P1813" t="s">
        <v>36</v>
      </c>
    </row>
    <row r="1814" spans="1:16">
      <c r="A1814">
        <v>1813</v>
      </c>
      <c r="B1814" t="s">
        <v>1875</v>
      </c>
      <c r="C1814">
        <v>425</v>
      </c>
      <c r="D1814">
        <v>215</v>
      </c>
      <c r="E1814">
        <v>230.35246477265599</v>
      </c>
      <c r="F1814">
        <v>1.9763313199681001</v>
      </c>
      <c r="G1814">
        <v>41675</v>
      </c>
      <c r="H1814">
        <v>2063.0865597724901</v>
      </c>
      <c r="I1814">
        <v>0.59643651367836703</v>
      </c>
      <c r="J1814">
        <v>0.12304120420148799</v>
      </c>
      <c r="K1814">
        <v>0.584502103786816</v>
      </c>
      <c r="L1814" t="s">
        <v>41</v>
      </c>
      <c r="M1814" t="s">
        <v>34</v>
      </c>
      <c r="N1814" t="s">
        <v>35</v>
      </c>
      <c r="O1814">
        <v>0.69506611463330803</v>
      </c>
      <c r="P1814" t="s">
        <v>36</v>
      </c>
    </row>
    <row r="1815" spans="1:16">
      <c r="A1815">
        <v>1814</v>
      </c>
      <c r="B1815" t="s">
        <v>1876</v>
      </c>
      <c r="C1815">
        <v>271</v>
      </c>
      <c r="D1815">
        <v>474</v>
      </c>
      <c r="E1815">
        <v>228.51419393212899</v>
      </c>
      <c r="F1815">
        <v>0.57075470179793097</v>
      </c>
      <c r="G1815">
        <v>41012.5</v>
      </c>
      <c r="H1815">
        <v>3152.41158425808</v>
      </c>
      <c r="I1815">
        <v>0.56194784918951601</v>
      </c>
      <c r="J1815">
        <v>5.1860927300349698E-2</v>
      </c>
      <c r="K1815">
        <v>0.41785532348446303</v>
      </c>
      <c r="L1815" t="s">
        <v>33</v>
      </c>
      <c r="M1815" t="s">
        <v>34</v>
      </c>
      <c r="N1815" t="s">
        <v>35</v>
      </c>
      <c r="O1815">
        <v>0.66117874333395399</v>
      </c>
      <c r="P1815" t="s">
        <v>36</v>
      </c>
    </row>
    <row r="1816" spans="1:16">
      <c r="A1816">
        <v>1815</v>
      </c>
      <c r="B1816" t="s">
        <v>1877</v>
      </c>
      <c r="C1816">
        <v>255</v>
      </c>
      <c r="D1816">
        <v>381</v>
      </c>
      <c r="E1816">
        <v>227.78171886250601</v>
      </c>
      <c r="F1816">
        <v>0.67028523873333201</v>
      </c>
      <c r="G1816">
        <v>40750</v>
      </c>
      <c r="H1816">
        <v>2034.8022890090899</v>
      </c>
      <c r="I1816">
        <v>0.74419185814893996</v>
      </c>
      <c r="J1816">
        <v>0.123678167573646</v>
      </c>
      <c r="K1816">
        <v>0.57122831610303104</v>
      </c>
      <c r="L1816" t="s">
        <v>74</v>
      </c>
      <c r="M1816" t="s">
        <v>34</v>
      </c>
      <c r="N1816" t="s">
        <v>35</v>
      </c>
      <c r="O1816">
        <v>0.71735882172124799</v>
      </c>
      <c r="P1816" t="s">
        <v>36</v>
      </c>
    </row>
    <row r="1817" spans="1:16">
      <c r="A1817">
        <v>1816</v>
      </c>
      <c r="B1817" t="s">
        <v>1878</v>
      </c>
      <c r="C1817">
        <v>229</v>
      </c>
      <c r="D1817">
        <v>508</v>
      </c>
      <c r="E1817">
        <v>227.46707893489801</v>
      </c>
      <c r="F1817">
        <v>0.45125109195329399</v>
      </c>
      <c r="G1817">
        <v>40637.5</v>
      </c>
      <c r="H1817">
        <v>2327.4368458986301</v>
      </c>
      <c r="I1817">
        <v>0.83636779883340495</v>
      </c>
      <c r="J1817">
        <v>9.4271634217197003E-2</v>
      </c>
      <c r="K1817">
        <v>0.49656331144035398</v>
      </c>
      <c r="L1817" t="s">
        <v>38</v>
      </c>
      <c r="M1817" t="s">
        <v>34</v>
      </c>
      <c r="N1817" t="s">
        <v>35</v>
      </c>
      <c r="O1817">
        <v>0.78237242926622597</v>
      </c>
      <c r="P1817" t="s">
        <v>36</v>
      </c>
    </row>
    <row r="1818" spans="1:16">
      <c r="A1818">
        <v>1817</v>
      </c>
      <c r="B1818" t="s">
        <v>1879</v>
      </c>
      <c r="C1818">
        <v>282</v>
      </c>
      <c r="D1818">
        <v>161</v>
      </c>
      <c r="E1818">
        <v>164.98121673153801</v>
      </c>
      <c r="F1818">
        <v>1.7514435182661301</v>
      </c>
      <c r="G1818">
        <v>21377.597001890401</v>
      </c>
      <c r="H1818">
        <v>1249.0072849447799</v>
      </c>
      <c r="I1818">
        <v>0.64405993461984201</v>
      </c>
      <c r="J1818">
        <v>0.172202244139841</v>
      </c>
      <c r="K1818">
        <v>0.70722268934420995</v>
      </c>
      <c r="L1818" t="s">
        <v>41</v>
      </c>
      <c r="M1818" t="s">
        <v>34</v>
      </c>
      <c r="N1818" t="s">
        <v>35</v>
      </c>
      <c r="O1818">
        <v>0.760125868002548</v>
      </c>
      <c r="P1818" t="s">
        <v>36</v>
      </c>
    </row>
    <row r="1819" spans="1:16">
      <c r="A1819">
        <v>1818</v>
      </c>
      <c r="B1819" t="s">
        <v>1880</v>
      </c>
      <c r="C1819">
        <v>228</v>
      </c>
      <c r="D1819">
        <v>289</v>
      </c>
      <c r="E1819">
        <v>225.49945524958699</v>
      </c>
      <c r="F1819">
        <v>0.78688530425595204</v>
      </c>
      <c r="G1819">
        <v>39937.5</v>
      </c>
      <c r="H1819">
        <v>1469.03064906597</v>
      </c>
      <c r="I1819">
        <v>0.64667821376837697</v>
      </c>
      <c r="J1819">
        <v>0.232556790952863</v>
      </c>
      <c r="K1819">
        <v>0.74684431977559596</v>
      </c>
      <c r="L1819" t="s">
        <v>93</v>
      </c>
      <c r="M1819" t="s">
        <v>34</v>
      </c>
      <c r="N1819" t="s">
        <v>35</v>
      </c>
      <c r="O1819">
        <v>0.72042209961294501</v>
      </c>
      <c r="P1819" t="s">
        <v>36</v>
      </c>
    </row>
    <row r="1820" spans="1:16">
      <c r="A1820">
        <v>1819</v>
      </c>
      <c r="B1820" t="s">
        <v>1881</v>
      </c>
      <c r="C1820">
        <v>181</v>
      </c>
      <c r="D1820">
        <v>260</v>
      </c>
      <c r="E1820">
        <v>169.34931088045201</v>
      </c>
      <c r="F1820">
        <v>0.69674445860191903</v>
      </c>
      <c r="G1820">
        <v>22524.582443478299</v>
      </c>
      <c r="H1820">
        <v>1638.85766259142</v>
      </c>
      <c r="I1820">
        <v>0.59232654409768803</v>
      </c>
      <c r="J1820">
        <v>0.10538629602894101</v>
      </c>
      <c r="K1820">
        <v>0.65086045842441798</v>
      </c>
      <c r="L1820" t="s">
        <v>33</v>
      </c>
      <c r="M1820" t="s">
        <v>34</v>
      </c>
      <c r="N1820" t="s">
        <v>35</v>
      </c>
      <c r="O1820">
        <v>0.80915688434278599</v>
      </c>
      <c r="P1820" t="s">
        <v>36</v>
      </c>
    </row>
    <row r="1821" spans="1:16">
      <c r="A1821">
        <v>1820</v>
      </c>
      <c r="B1821" t="s">
        <v>1882</v>
      </c>
      <c r="C1821">
        <v>152</v>
      </c>
      <c r="D1821">
        <v>169</v>
      </c>
      <c r="E1821">
        <v>136.91334180347999</v>
      </c>
      <c r="F1821">
        <v>0.89947533825474102</v>
      </c>
      <c r="G1821">
        <v>14722.495261247601</v>
      </c>
      <c r="H1821">
        <v>782.77167531469604</v>
      </c>
      <c r="I1821">
        <v>0.760953961662862</v>
      </c>
      <c r="J1821">
        <v>0.30194030032221902</v>
      </c>
      <c r="K1821">
        <v>0.81501106658877498</v>
      </c>
      <c r="L1821" t="s">
        <v>55</v>
      </c>
      <c r="M1821" t="s">
        <v>34</v>
      </c>
      <c r="N1821" t="s">
        <v>35</v>
      </c>
      <c r="O1821">
        <v>0.73136505277286101</v>
      </c>
      <c r="P1821" t="s">
        <v>36</v>
      </c>
    </row>
    <row r="1822" spans="1:16">
      <c r="A1822">
        <v>1821</v>
      </c>
      <c r="B1822" t="s">
        <v>1883</v>
      </c>
      <c r="C1822">
        <v>377</v>
      </c>
      <c r="D1822">
        <v>272</v>
      </c>
      <c r="E1822">
        <v>224.792558666155</v>
      </c>
      <c r="F1822">
        <v>1.38598593306887</v>
      </c>
      <c r="G1822">
        <v>39687.5</v>
      </c>
      <c r="H1822">
        <v>1920.45200288296</v>
      </c>
      <c r="I1822">
        <v>0.64454889909173696</v>
      </c>
      <c r="J1822">
        <v>0.135224907081787</v>
      </c>
      <c r="K1822">
        <v>0.58828979062442099</v>
      </c>
      <c r="L1822" t="s">
        <v>93</v>
      </c>
      <c r="M1822" t="s">
        <v>34</v>
      </c>
      <c r="N1822" t="s">
        <v>35</v>
      </c>
      <c r="O1822">
        <v>0.71799069420322803</v>
      </c>
      <c r="P1822" t="s">
        <v>36</v>
      </c>
    </row>
    <row r="1823" spans="1:16">
      <c r="A1823">
        <v>1822</v>
      </c>
      <c r="B1823" t="s">
        <v>1884</v>
      </c>
      <c r="C1823">
        <v>365</v>
      </c>
      <c r="D1823">
        <v>238</v>
      </c>
      <c r="E1823">
        <v>224.15444571569699</v>
      </c>
      <c r="F1823">
        <v>1.5330112058492</v>
      </c>
      <c r="G1823">
        <v>39462.5</v>
      </c>
      <c r="H1823">
        <v>1825.30481517315</v>
      </c>
      <c r="I1823">
        <v>0.77941613902129903</v>
      </c>
      <c r="J1823">
        <v>0.14884137040207901</v>
      </c>
      <c r="K1823">
        <v>0.60098991052731798</v>
      </c>
      <c r="L1823" t="s">
        <v>77</v>
      </c>
      <c r="M1823" t="s">
        <v>34</v>
      </c>
      <c r="N1823" t="s">
        <v>35</v>
      </c>
      <c r="O1823">
        <v>0.65987758099316496</v>
      </c>
      <c r="P1823" t="s">
        <v>36</v>
      </c>
    </row>
    <row r="1824" spans="1:16">
      <c r="A1824">
        <v>1823</v>
      </c>
      <c r="B1824" t="s">
        <v>1885</v>
      </c>
      <c r="C1824">
        <v>156</v>
      </c>
      <c r="D1824">
        <v>189</v>
      </c>
      <c r="E1824">
        <v>137.340469271876</v>
      </c>
      <c r="F1824">
        <v>0.82618998544909905</v>
      </c>
      <c r="G1824">
        <v>14814.4978514178</v>
      </c>
      <c r="H1824">
        <v>1250.2300116102599</v>
      </c>
      <c r="I1824">
        <v>0.69336629385640602</v>
      </c>
      <c r="J1824">
        <v>0.11910142552881101</v>
      </c>
      <c r="K1824">
        <v>0.63962241145856702</v>
      </c>
      <c r="L1824" t="s">
        <v>44</v>
      </c>
      <c r="M1824" t="s">
        <v>34</v>
      </c>
      <c r="N1824" t="s">
        <v>35</v>
      </c>
      <c r="O1824">
        <v>0.70158859162402698</v>
      </c>
      <c r="P1824" t="s">
        <v>36</v>
      </c>
    </row>
    <row r="1825" spans="1:16">
      <c r="A1825">
        <v>1824</v>
      </c>
      <c r="B1825" t="s">
        <v>1886</v>
      </c>
      <c r="C1825">
        <v>109</v>
      </c>
      <c r="D1825">
        <v>165</v>
      </c>
      <c r="E1825">
        <v>120.00260569317901</v>
      </c>
      <c r="F1825">
        <v>0.66236229400067903</v>
      </c>
      <c r="G1825">
        <v>11310.2247198488</v>
      </c>
      <c r="H1825">
        <v>680.45789483319197</v>
      </c>
      <c r="I1825">
        <v>0.79433852612532996</v>
      </c>
      <c r="J1825">
        <v>0.30695773631184597</v>
      </c>
      <c r="K1825">
        <v>0.79022191760906402</v>
      </c>
      <c r="L1825" t="s">
        <v>33</v>
      </c>
      <c r="M1825" t="s">
        <v>34</v>
      </c>
      <c r="N1825" t="s">
        <v>35</v>
      </c>
      <c r="O1825">
        <v>0.83691740464014397</v>
      </c>
      <c r="P1825" t="s">
        <v>36</v>
      </c>
    </row>
    <row r="1826" spans="1:16">
      <c r="A1826">
        <v>1825</v>
      </c>
      <c r="B1826" t="s">
        <v>1887</v>
      </c>
      <c r="C1826">
        <v>397</v>
      </c>
      <c r="D1826">
        <v>200</v>
      </c>
      <c r="E1826">
        <v>207.41084048501099</v>
      </c>
      <c r="F1826">
        <v>1.9867516492617201</v>
      </c>
      <c r="G1826">
        <v>33787.2452427221</v>
      </c>
      <c r="H1826">
        <v>2492.53969849535</v>
      </c>
      <c r="I1826">
        <v>0.52210453664043199</v>
      </c>
      <c r="J1826">
        <v>6.8340551646592404E-2</v>
      </c>
      <c r="K1826">
        <v>0.55073092260505996</v>
      </c>
      <c r="L1826" t="s">
        <v>33</v>
      </c>
      <c r="M1826" t="s">
        <v>34</v>
      </c>
      <c r="N1826" t="s">
        <v>35</v>
      </c>
      <c r="O1826">
        <v>0.67264771472917295</v>
      </c>
      <c r="P1826" t="s">
        <v>36</v>
      </c>
    </row>
    <row r="1827" spans="1:16">
      <c r="A1827">
        <v>1826</v>
      </c>
      <c r="B1827" t="s">
        <v>1888</v>
      </c>
      <c r="C1827">
        <v>259</v>
      </c>
      <c r="D1827">
        <v>267</v>
      </c>
      <c r="E1827">
        <v>221.08026375848399</v>
      </c>
      <c r="F1827">
        <v>0.97058826053358405</v>
      </c>
      <c r="G1827">
        <v>38387.5</v>
      </c>
      <c r="H1827">
        <v>1668.02559673786</v>
      </c>
      <c r="I1827">
        <v>0.64266947039038003</v>
      </c>
      <c r="J1827">
        <v>0.17337811296417899</v>
      </c>
      <c r="K1827">
        <v>0.71418604651162798</v>
      </c>
      <c r="L1827" t="s">
        <v>38</v>
      </c>
      <c r="M1827" t="s">
        <v>34</v>
      </c>
      <c r="N1827" t="s">
        <v>35</v>
      </c>
      <c r="O1827">
        <v>0.73244249491370705</v>
      </c>
      <c r="P1827" t="s">
        <v>36</v>
      </c>
    </row>
    <row r="1828" spans="1:16">
      <c r="A1828">
        <v>1827</v>
      </c>
      <c r="B1828" t="s">
        <v>1889</v>
      </c>
      <c r="C1828">
        <v>112</v>
      </c>
      <c r="D1828">
        <v>215</v>
      </c>
      <c r="E1828">
        <v>129.28309807891799</v>
      </c>
      <c r="F1828">
        <v>0.518987341772152</v>
      </c>
      <c r="G1828">
        <v>13127.2387179584</v>
      </c>
      <c r="H1828">
        <v>920.53123385232402</v>
      </c>
      <c r="I1828">
        <v>0.73256029865250705</v>
      </c>
      <c r="J1828">
        <v>0.19467320965979901</v>
      </c>
      <c r="K1828">
        <v>0.77548708853201698</v>
      </c>
      <c r="L1828" t="s">
        <v>38</v>
      </c>
      <c r="M1828" t="s">
        <v>34</v>
      </c>
      <c r="N1828" t="s">
        <v>35</v>
      </c>
      <c r="O1828">
        <v>0.67010361221943204</v>
      </c>
      <c r="P1828" t="s">
        <v>36</v>
      </c>
    </row>
    <row r="1829" spans="1:16">
      <c r="A1829">
        <v>1828</v>
      </c>
      <c r="B1829" t="s">
        <v>1890</v>
      </c>
      <c r="C1829">
        <v>480</v>
      </c>
      <c r="D1829">
        <v>204</v>
      </c>
      <c r="E1829">
        <v>220.467502413088</v>
      </c>
      <c r="F1829">
        <v>2.36010472359178</v>
      </c>
      <c r="G1829">
        <v>38175</v>
      </c>
      <c r="H1829">
        <v>1892.375882864</v>
      </c>
      <c r="I1829">
        <v>0.52249569651787597</v>
      </c>
      <c r="J1829">
        <v>0.13395967972523601</v>
      </c>
      <c r="K1829">
        <v>0.54849137931034497</v>
      </c>
      <c r="L1829" t="s">
        <v>41</v>
      </c>
      <c r="M1829" t="s">
        <v>34</v>
      </c>
      <c r="N1829" t="s">
        <v>35</v>
      </c>
      <c r="O1829">
        <v>0.702815274330158</v>
      </c>
      <c r="P1829" t="s">
        <v>36</v>
      </c>
    </row>
    <row r="1830" spans="1:16">
      <c r="A1830">
        <v>1829</v>
      </c>
      <c r="B1830" t="s">
        <v>1891</v>
      </c>
      <c r="C1830">
        <v>401</v>
      </c>
      <c r="D1830">
        <v>217</v>
      </c>
      <c r="E1830">
        <v>220.21469333380199</v>
      </c>
      <c r="F1830">
        <v>1.84561393461745</v>
      </c>
      <c r="G1830">
        <v>38087.5</v>
      </c>
      <c r="H1830">
        <v>1863.58908593655</v>
      </c>
      <c r="I1830">
        <v>0.628340385729382</v>
      </c>
      <c r="J1830">
        <v>0.13781357999052701</v>
      </c>
      <c r="K1830">
        <v>0.60051241623965301</v>
      </c>
      <c r="L1830" t="s">
        <v>33</v>
      </c>
      <c r="M1830" t="s">
        <v>34</v>
      </c>
      <c r="N1830" t="s">
        <v>35</v>
      </c>
      <c r="O1830">
        <v>0.88796001582362505</v>
      </c>
      <c r="P1830" t="s">
        <v>36</v>
      </c>
    </row>
    <row r="1831" spans="1:16">
      <c r="A1831">
        <v>1830</v>
      </c>
      <c r="B1831" t="s">
        <v>1892</v>
      </c>
      <c r="C1831">
        <v>171</v>
      </c>
      <c r="D1831">
        <v>225</v>
      </c>
      <c r="E1831">
        <v>154.910074783054</v>
      </c>
      <c r="F1831">
        <v>0.75899547577375603</v>
      </c>
      <c r="G1831">
        <v>18847.302825708899</v>
      </c>
      <c r="H1831">
        <v>1485.4124439674899</v>
      </c>
      <c r="I1831">
        <v>0.65800654516624302</v>
      </c>
      <c r="J1831">
        <v>0.107340831913188</v>
      </c>
      <c r="K1831">
        <v>0.66378064867354802</v>
      </c>
      <c r="L1831" t="s">
        <v>38</v>
      </c>
      <c r="M1831" t="s">
        <v>34</v>
      </c>
      <c r="N1831" t="s">
        <v>35</v>
      </c>
      <c r="O1831">
        <v>0.68134164460435798</v>
      </c>
      <c r="P1831" t="s">
        <v>36</v>
      </c>
    </row>
    <row r="1832" spans="1:16">
      <c r="A1832">
        <v>1831</v>
      </c>
      <c r="B1832" t="s">
        <v>1893</v>
      </c>
      <c r="C1832">
        <v>216</v>
      </c>
      <c r="D1832">
        <v>124</v>
      </c>
      <c r="E1832">
        <v>135.42280904413599</v>
      </c>
      <c r="F1832">
        <v>1.74645238046868</v>
      </c>
      <c r="G1832">
        <v>14403.6817621928</v>
      </c>
      <c r="H1832">
        <v>1090.5748604999401</v>
      </c>
      <c r="I1832">
        <v>0.803757831686014</v>
      </c>
      <c r="J1832">
        <v>0.15218519912224701</v>
      </c>
      <c r="K1832">
        <v>0.65092894853504202</v>
      </c>
      <c r="L1832" t="s">
        <v>111</v>
      </c>
      <c r="M1832" t="s">
        <v>34</v>
      </c>
      <c r="N1832" t="s">
        <v>35</v>
      </c>
      <c r="O1832">
        <v>0.72462142590925605</v>
      </c>
      <c r="P1832" t="s">
        <v>36</v>
      </c>
    </row>
    <row r="1833" spans="1:16">
      <c r="A1833">
        <v>1832</v>
      </c>
      <c r="B1833" t="s">
        <v>1894</v>
      </c>
      <c r="C1833">
        <v>111</v>
      </c>
      <c r="D1833">
        <v>189</v>
      </c>
      <c r="E1833">
        <v>115.55344375496399</v>
      </c>
      <c r="F1833">
        <v>0.58568240257496795</v>
      </c>
      <c r="G1833">
        <v>10487.106231379999</v>
      </c>
      <c r="H1833">
        <v>1342.06841963395</v>
      </c>
      <c r="I1833">
        <v>0.65596884908369701</v>
      </c>
      <c r="J1833">
        <v>7.3167163219184206E-2</v>
      </c>
      <c r="K1833">
        <v>0.61909274370448397</v>
      </c>
      <c r="L1833" t="s">
        <v>38</v>
      </c>
      <c r="M1833" t="s">
        <v>34</v>
      </c>
      <c r="N1833" t="s">
        <v>35</v>
      </c>
      <c r="O1833">
        <v>0.81259126987518304</v>
      </c>
      <c r="P1833" t="s">
        <v>36</v>
      </c>
    </row>
    <row r="1834" spans="1:16">
      <c r="A1834">
        <v>1833</v>
      </c>
      <c r="B1834" t="s">
        <v>1895</v>
      </c>
      <c r="C1834">
        <v>320</v>
      </c>
      <c r="D1834">
        <v>251</v>
      </c>
      <c r="E1834">
        <v>218.10871713475299</v>
      </c>
      <c r="F1834">
        <v>1.2722513685127199</v>
      </c>
      <c r="G1834">
        <v>37362.5</v>
      </c>
      <c r="H1834">
        <v>2370.8683043718302</v>
      </c>
      <c r="I1834">
        <v>0.47876077848270499</v>
      </c>
      <c r="J1834">
        <v>8.3527778416265297E-2</v>
      </c>
      <c r="K1834">
        <v>0.59176400712730104</v>
      </c>
      <c r="L1834" t="s">
        <v>55</v>
      </c>
      <c r="M1834" t="s">
        <v>34</v>
      </c>
      <c r="N1834" t="s">
        <v>35</v>
      </c>
      <c r="O1834">
        <v>0.74765208175389797</v>
      </c>
      <c r="P1834" t="s">
        <v>36</v>
      </c>
    </row>
    <row r="1835" spans="1:16">
      <c r="A1835">
        <v>1834</v>
      </c>
      <c r="B1835" t="s">
        <v>1896</v>
      </c>
      <c r="C1835">
        <v>244</v>
      </c>
      <c r="D1835">
        <v>250</v>
      </c>
      <c r="E1835">
        <v>211.95948875206599</v>
      </c>
      <c r="F1835">
        <v>0.97603485838780002</v>
      </c>
      <c r="G1835">
        <v>35285.445741776901</v>
      </c>
      <c r="H1835">
        <v>2511.9671402559102</v>
      </c>
      <c r="I1835">
        <v>0.56074334360107203</v>
      </c>
      <c r="J1835">
        <v>7.0271231417196503E-2</v>
      </c>
      <c r="K1835">
        <v>0.72708367788211203</v>
      </c>
      <c r="L1835" t="s">
        <v>41</v>
      </c>
      <c r="M1835" t="s">
        <v>34</v>
      </c>
      <c r="N1835" t="s">
        <v>35</v>
      </c>
      <c r="O1835">
        <v>0.789028303384265</v>
      </c>
      <c r="P1835" t="s">
        <v>36</v>
      </c>
    </row>
    <row r="1836" spans="1:16">
      <c r="A1836">
        <v>1835</v>
      </c>
      <c r="B1836" t="s">
        <v>1897</v>
      </c>
      <c r="C1836">
        <v>178</v>
      </c>
      <c r="D1836">
        <v>161</v>
      </c>
      <c r="E1836">
        <v>140.92047034829599</v>
      </c>
      <c r="F1836">
        <v>1.1027203407281301</v>
      </c>
      <c r="G1836">
        <v>15596.891445368599</v>
      </c>
      <c r="H1836">
        <v>1284.8272411683299</v>
      </c>
      <c r="I1836">
        <v>0.57291705937915605</v>
      </c>
      <c r="J1836">
        <v>0.118729446017987</v>
      </c>
      <c r="K1836">
        <v>0.66869093666562596</v>
      </c>
      <c r="L1836" t="s">
        <v>106</v>
      </c>
      <c r="M1836" t="s">
        <v>34</v>
      </c>
      <c r="N1836" t="s">
        <v>35</v>
      </c>
      <c r="O1836">
        <v>0.70522831928782403</v>
      </c>
      <c r="P1836" t="s">
        <v>36</v>
      </c>
    </row>
    <row r="1837" spans="1:16">
      <c r="A1837">
        <v>1836</v>
      </c>
      <c r="B1837" t="s">
        <v>1898</v>
      </c>
      <c r="C1837">
        <v>124</v>
      </c>
      <c r="D1837">
        <v>185</v>
      </c>
      <c r="E1837">
        <v>125.19374150196199</v>
      </c>
      <c r="F1837">
        <v>0.67167566535980505</v>
      </c>
      <c r="G1837">
        <v>12309.9168385633</v>
      </c>
      <c r="H1837">
        <v>1141.6155087176601</v>
      </c>
      <c r="I1837">
        <v>0.68329625959575602</v>
      </c>
      <c r="J1837">
        <v>0.118693042675532</v>
      </c>
      <c r="K1837">
        <v>0.63808379173793095</v>
      </c>
      <c r="L1837" t="s">
        <v>33</v>
      </c>
      <c r="M1837" t="s">
        <v>34</v>
      </c>
      <c r="N1837" t="s">
        <v>35</v>
      </c>
      <c r="O1837">
        <v>0.85283199584858504</v>
      </c>
      <c r="P1837" t="s">
        <v>36</v>
      </c>
    </row>
    <row r="1838" spans="1:16">
      <c r="A1838">
        <v>1837</v>
      </c>
      <c r="B1838" t="s">
        <v>1899</v>
      </c>
      <c r="C1838">
        <v>630</v>
      </c>
      <c r="D1838">
        <v>366</v>
      </c>
      <c r="E1838">
        <v>215.576537180727</v>
      </c>
      <c r="F1838">
        <v>1.7211516994407301</v>
      </c>
      <c r="G1838">
        <v>36500</v>
      </c>
      <c r="H1838">
        <v>4105.4624426364899</v>
      </c>
      <c r="I1838">
        <v>0.60252821331520301</v>
      </c>
      <c r="J1838">
        <v>2.7213134082282101E-2</v>
      </c>
      <c r="K1838">
        <v>0.26487663280116103</v>
      </c>
      <c r="L1838" t="s">
        <v>151</v>
      </c>
      <c r="M1838" t="s">
        <v>34</v>
      </c>
      <c r="N1838" t="s">
        <v>35</v>
      </c>
      <c r="O1838">
        <v>0.65317714587581099</v>
      </c>
      <c r="P1838" t="s">
        <v>36</v>
      </c>
    </row>
    <row r="1839" spans="1:16">
      <c r="A1839">
        <v>1838</v>
      </c>
      <c r="B1839" t="s">
        <v>1900</v>
      </c>
      <c r="C1839">
        <v>300</v>
      </c>
      <c r="D1839">
        <v>239</v>
      </c>
      <c r="E1839">
        <v>214.354920798731</v>
      </c>
      <c r="F1839">
        <v>1.2577981435912899</v>
      </c>
      <c r="G1839">
        <v>36087.5</v>
      </c>
      <c r="H1839">
        <v>1726.30986750126</v>
      </c>
      <c r="I1839">
        <v>0.45696486450929402</v>
      </c>
      <c r="J1839">
        <v>0.152170040083483</v>
      </c>
      <c r="K1839">
        <v>0.610746773852338</v>
      </c>
      <c r="L1839" t="s">
        <v>44</v>
      </c>
      <c r="M1839" t="s">
        <v>34</v>
      </c>
      <c r="N1839" t="s">
        <v>35</v>
      </c>
      <c r="O1839">
        <v>0.74600391837143298</v>
      </c>
      <c r="P1839" t="s">
        <v>36</v>
      </c>
    </row>
    <row r="1840" spans="1:16">
      <c r="A1840">
        <v>1839</v>
      </c>
      <c r="B1840" t="s">
        <v>1901</v>
      </c>
      <c r="C1840">
        <v>123</v>
      </c>
      <c r="D1840">
        <v>172</v>
      </c>
      <c r="E1840">
        <v>135.131132360224</v>
      </c>
      <c r="F1840">
        <v>0.71428571428571397</v>
      </c>
      <c r="G1840">
        <v>14341.702634404501</v>
      </c>
      <c r="H1840">
        <v>664.81762970924399</v>
      </c>
      <c r="I1840">
        <v>0.75207312604790999</v>
      </c>
      <c r="J1840">
        <v>0.40776084660635997</v>
      </c>
      <c r="K1840">
        <v>0.89109294916193404</v>
      </c>
      <c r="L1840" t="s">
        <v>257</v>
      </c>
      <c r="M1840" t="s">
        <v>34</v>
      </c>
      <c r="N1840" t="s">
        <v>35</v>
      </c>
      <c r="O1840">
        <v>0.73549714132200295</v>
      </c>
      <c r="P1840" t="s">
        <v>36</v>
      </c>
    </row>
    <row r="1841" spans="1:16">
      <c r="A1841">
        <v>1840</v>
      </c>
      <c r="B1841" t="s">
        <v>1902</v>
      </c>
      <c r="C1841">
        <v>107</v>
      </c>
      <c r="D1841">
        <v>172</v>
      </c>
      <c r="E1841">
        <v>96.441218026727995</v>
      </c>
      <c r="F1841">
        <v>0.62539682539682495</v>
      </c>
      <c r="G1841">
        <v>7304.91648090737</v>
      </c>
      <c r="H1841">
        <v>889.18261116090002</v>
      </c>
      <c r="I1841">
        <v>0.60555581117283497</v>
      </c>
      <c r="J1841">
        <v>0.11610293453746701</v>
      </c>
      <c r="K1841">
        <v>0.58745906146159499</v>
      </c>
      <c r="L1841" t="s">
        <v>41</v>
      </c>
      <c r="M1841" t="s">
        <v>34</v>
      </c>
      <c r="N1841" t="s">
        <v>35</v>
      </c>
      <c r="O1841">
        <v>0.70560950105412801</v>
      </c>
      <c r="P1841" t="s">
        <v>36</v>
      </c>
    </row>
    <row r="1842" spans="1:16">
      <c r="A1842">
        <v>1841</v>
      </c>
      <c r="B1842" t="s">
        <v>1903</v>
      </c>
      <c r="C1842">
        <v>68</v>
      </c>
      <c r="D1842">
        <v>243</v>
      </c>
      <c r="E1842">
        <v>102.201129746905</v>
      </c>
      <c r="F1842">
        <v>0.28074040865755101</v>
      </c>
      <c r="G1842">
        <v>8203.5395183364908</v>
      </c>
      <c r="H1842">
        <v>962.17754215634397</v>
      </c>
      <c r="I1842">
        <v>0.864967187661143</v>
      </c>
      <c r="J1842">
        <v>0.111352688373036</v>
      </c>
      <c r="K1842">
        <v>0.62292898740463198</v>
      </c>
      <c r="L1842" t="s">
        <v>41</v>
      </c>
      <c r="M1842" t="s">
        <v>34</v>
      </c>
      <c r="N1842" t="s">
        <v>35</v>
      </c>
      <c r="O1842">
        <v>0.70075042129766496</v>
      </c>
      <c r="P1842" t="s">
        <v>36</v>
      </c>
    </row>
    <row r="1843" spans="1:16">
      <c r="A1843">
        <v>1842</v>
      </c>
      <c r="B1843" t="s">
        <v>1904</v>
      </c>
      <c r="C1843">
        <v>245</v>
      </c>
      <c r="D1843">
        <v>206</v>
      </c>
      <c r="E1843">
        <v>169.41411177499</v>
      </c>
      <c r="F1843">
        <v>1.1878306878306899</v>
      </c>
      <c r="G1843">
        <v>22541.823639697501</v>
      </c>
      <c r="H1843">
        <v>1711.31013081271</v>
      </c>
      <c r="I1843">
        <v>0.52527550277567003</v>
      </c>
      <c r="J1843">
        <v>9.67256081574763E-2</v>
      </c>
      <c r="K1843">
        <v>0.65464253495228197</v>
      </c>
      <c r="L1843" t="s">
        <v>38</v>
      </c>
      <c r="M1843" t="s">
        <v>34</v>
      </c>
      <c r="N1843" t="s">
        <v>35</v>
      </c>
      <c r="O1843">
        <v>0.81119110797049998</v>
      </c>
      <c r="P1843" t="s">
        <v>36</v>
      </c>
    </row>
    <row r="1844" spans="1:16">
      <c r="A1844">
        <v>1843</v>
      </c>
      <c r="B1844" t="s">
        <v>1905</v>
      </c>
      <c r="C1844">
        <v>270</v>
      </c>
      <c r="D1844">
        <v>210</v>
      </c>
      <c r="E1844">
        <v>179.43371216767201</v>
      </c>
      <c r="F1844">
        <v>1.2808286433254801</v>
      </c>
      <c r="G1844">
        <v>25287.0382446125</v>
      </c>
      <c r="H1844">
        <v>1618.2810958432101</v>
      </c>
      <c r="I1844">
        <v>0.65651651630549601</v>
      </c>
      <c r="J1844">
        <v>0.12133885923903499</v>
      </c>
      <c r="K1844">
        <v>0.56678693144907399</v>
      </c>
      <c r="L1844" t="s">
        <v>38</v>
      </c>
      <c r="M1844" t="s">
        <v>34</v>
      </c>
      <c r="N1844" t="s">
        <v>35</v>
      </c>
      <c r="O1844">
        <v>0.72643952968207104</v>
      </c>
      <c r="P1844" t="s">
        <v>36</v>
      </c>
    </row>
    <row r="1845" spans="1:16">
      <c r="A1845">
        <v>1844</v>
      </c>
      <c r="B1845" t="s">
        <v>1906</v>
      </c>
      <c r="C1845">
        <v>261</v>
      </c>
      <c r="D1845">
        <v>220</v>
      </c>
      <c r="E1845">
        <v>210.19374919894801</v>
      </c>
      <c r="F1845">
        <v>1.18636374040083</v>
      </c>
      <c r="G1845">
        <v>34700</v>
      </c>
      <c r="H1845">
        <v>1226.3960921764401</v>
      </c>
      <c r="I1845">
        <v>0.67551198752121899</v>
      </c>
      <c r="J1845">
        <v>0.28991976422658999</v>
      </c>
      <c r="K1845">
        <v>0.74006931484937399</v>
      </c>
      <c r="L1845" t="s">
        <v>405</v>
      </c>
      <c r="M1845" t="s">
        <v>34</v>
      </c>
      <c r="N1845" t="s">
        <v>35</v>
      </c>
      <c r="O1845">
        <v>0.71800826445114996</v>
      </c>
      <c r="P1845" t="s">
        <v>36</v>
      </c>
    </row>
    <row r="1846" spans="1:16">
      <c r="A1846">
        <v>1845</v>
      </c>
      <c r="B1846" t="s">
        <v>1907</v>
      </c>
      <c r="C1846">
        <v>505</v>
      </c>
      <c r="D1846">
        <v>209</v>
      </c>
      <c r="E1846">
        <v>209.96647169597099</v>
      </c>
      <c r="F1846">
        <v>2.4182518711107401</v>
      </c>
      <c r="G1846">
        <v>34625</v>
      </c>
      <c r="H1846">
        <v>2687.3506212234502</v>
      </c>
      <c r="I1846">
        <v>0.79631842088662697</v>
      </c>
      <c r="J1846">
        <v>6.0249157764460097E-2</v>
      </c>
      <c r="K1846">
        <v>0.42400122455227301</v>
      </c>
      <c r="L1846" t="s">
        <v>106</v>
      </c>
      <c r="M1846" t="s">
        <v>34</v>
      </c>
      <c r="N1846" t="s">
        <v>35</v>
      </c>
      <c r="O1846">
        <v>0.68572317720487297</v>
      </c>
      <c r="P1846" t="s">
        <v>36</v>
      </c>
    </row>
    <row r="1847" spans="1:16">
      <c r="A1847">
        <v>1846</v>
      </c>
      <c r="B1847" t="s">
        <v>1908</v>
      </c>
      <c r="C1847">
        <v>183</v>
      </c>
      <c r="D1847">
        <v>150</v>
      </c>
      <c r="E1847">
        <v>117.02941907197901</v>
      </c>
      <c r="F1847">
        <v>1.2227522085502001</v>
      </c>
      <c r="G1847">
        <v>10756.7228688091</v>
      </c>
      <c r="H1847">
        <v>973.22035164356203</v>
      </c>
      <c r="I1847">
        <v>0.58893690495661699</v>
      </c>
      <c r="J1847">
        <v>0.142714295994287</v>
      </c>
      <c r="K1847">
        <v>0.56373705979949995</v>
      </c>
      <c r="L1847" t="s">
        <v>151</v>
      </c>
      <c r="M1847" t="s">
        <v>34</v>
      </c>
      <c r="N1847" t="s">
        <v>35</v>
      </c>
      <c r="O1847">
        <v>0.81917728417794</v>
      </c>
      <c r="P1847" t="s">
        <v>36</v>
      </c>
    </row>
    <row r="1848" spans="1:16">
      <c r="A1848">
        <v>1847</v>
      </c>
      <c r="B1848" t="s">
        <v>1909</v>
      </c>
      <c r="C1848">
        <v>225</v>
      </c>
      <c r="D1848">
        <v>162</v>
      </c>
      <c r="E1848">
        <v>160.44475139979599</v>
      </c>
      <c r="F1848">
        <v>1.3905723905723899</v>
      </c>
      <c r="G1848">
        <v>20218.126556143699</v>
      </c>
      <c r="H1848">
        <v>1002.73341567775</v>
      </c>
      <c r="I1848">
        <v>0.60370990429054405</v>
      </c>
      <c r="J1848">
        <v>0.252685196126338</v>
      </c>
      <c r="K1848">
        <v>0.771822019473003</v>
      </c>
      <c r="L1848" t="s">
        <v>507</v>
      </c>
      <c r="M1848" t="s">
        <v>34</v>
      </c>
      <c r="N1848" t="s">
        <v>35</v>
      </c>
      <c r="O1848">
        <v>0.70485987996823296</v>
      </c>
      <c r="P1848" t="s">
        <v>36</v>
      </c>
    </row>
    <row r="1849" spans="1:16">
      <c r="A1849">
        <v>1848</v>
      </c>
      <c r="B1849" t="s">
        <v>1910</v>
      </c>
      <c r="C1849">
        <v>298</v>
      </c>
      <c r="D1849">
        <v>274</v>
      </c>
      <c r="E1849">
        <v>209.625093411243</v>
      </c>
      <c r="F1849">
        <v>1.0859972919335299</v>
      </c>
      <c r="G1849">
        <v>34512.5</v>
      </c>
      <c r="H1849">
        <v>2141.8733566999399</v>
      </c>
      <c r="I1849">
        <v>0.65469733862761303</v>
      </c>
      <c r="J1849">
        <v>9.4536323034410105E-2</v>
      </c>
      <c r="K1849">
        <v>0.52025626530996805</v>
      </c>
      <c r="L1849" t="s">
        <v>38</v>
      </c>
      <c r="M1849" t="s">
        <v>34</v>
      </c>
      <c r="N1849" t="s">
        <v>35</v>
      </c>
      <c r="O1849">
        <v>0.76624847764246296</v>
      </c>
      <c r="P1849" t="s">
        <v>36</v>
      </c>
    </row>
    <row r="1850" spans="1:16">
      <c r="A1850">
        <v>1849</v>
      </c>
      <c r="B1850" t="s">
        <v>1911</v>
      </c>
      <c r="C1850">
        <v>114</v>
      </c>
      <c r="D1850">
        <v>211</v>
      </c>
      <c r="E1850">
        <v>128.64477506955399</v>
      </c>
      <c r="F1850">
        <v>0.53901735940650597</v>
      </c>
      <c r="G1850">
        <v>12997.929746313799</v>
      </c>
      <c r="H1850">
        <v>1104.17595018003</v>
      </c>
      <c r="I1850">
        <v>0.72079126760074297</v>
      </c>
      <c r="J1850">
        <v>0.13396997676136399</v>
      </c>
      <c r="K1850">
        <v>0.67764157083966103</v>
      </c>
      <c r="L1850" t="s">
        <v>38</v>
      </c>
      <c r="M1850" t="s">
        <v>34</v>
      </c>
      <c r="N1850" t="s">
        <v>35</v>
      </c>
      <c r="O1850">
        <v>0.75551904999285402</v>
      </c>
      <c r="P1850" t="s">
        <v>36</v>
      </c>
    </row>
    <row r="1851" spans="1:16">
      <c r="A1851">
        <v>1850</v>
      </c>
      <c r="B1851" t="s">
        <v>1912</v>
      </c>
      <c r="C1851">
        <v>136</v>
      </c>
      <c r="D1851">
        <v>162</v>
      </c>
      <c r="E1851">
        <v>113.17809896890201</v>
      </c>
      <c r="F1851">
        <v>0.84175091198256002</v>
      </c>
      <c r="G1851">
        <v>10060.3866249527</v>
      </c>
      <c r="H1851">
        <v>1145.8770556848999</v>
      </c>
      <c r="I1851">
        <v>0.58694170416324098</v>
      </c>
      <c r="J1851">
        <v>9.6282750500944494E-2</v>
      </c>
      <c r="K1851">
        <v>0.59023012059749402</v>
      </c>
      <c r="L1851" t="s">
        <v>41</v>
      </c>
      <c r="M1851" t="s">
        <v>34</v>
      </c>
      <c r="N1851" t="s">
        <v>35</v>
      </c>
      <c r="O1851">
        <v>0.73747031516332795</v>
      </c>
      <c r="P1851" t="s">
        <v>36</v>
      </c>
    </row>
    <row r="1852" spans="1:16">
      <c r="A1852">
        <v>1851</v>
      </c>
      <c r="B1852" t="s">
        <v>1913</v>
      </c>
      <c r="C1852">
        <v>243</v>
      </c>
      <c r="D1852">
        <v>99</v>
      </c>
      <c r="E1852">
        <v>119.355081430553</v>
      </c>
      <c r="F1852">
        <v>2.4524162148680499</v>
      </c>
      <c r="G1852">
        <v>11188.4959293006</v>
      </c>
      <c r="H1852">
        <v>952.63761511709401</v>
      </c>
      <c r="I1852">
        <v>0.51927755723842395</v>
      </c>
      <c r="J1852">
        <v>0.15492664664170999</v>
      </c>
      <c r="K1852">
        <v>0.59202837571076905</v>
      </c>
      <c r="L1852" t="s">
        <v>41</v>
      </c>
      <c r="M1852" t="s">
        <v>34</v>
      </c>
      <c r="N1852" t="s">
        <v>35</v>
      </c>
      <c r="O1852">
        <v>0.68792429550632295</v>
      </c>
      <c r="P1852" t="s">
        <v>36</v>
      </c>
    </row>
    <row r="1853" spans="1:16">
      <c r="A1853">
        <v>1852</v>
      </c>
      <c r="B1853" t="s">
        <v>1914</v>
      </c>
      <c r="C1853">
        <v>265</v>
      </c>
      <c r="D1853">
        <v>155</v>
      </c>
      <c r="E1853">
        <v>156.58201571469101</v>
      </c>
      <c r="F1853">
        <v>1.7067263155322701</v>
      </c>
      <c r="G1853">
        <v>19256.335342911199</v>
      </c>
      <c r="H1853">
        <v>1356.5861502556199</v>
      </c>
      <c r="I1853">
        <v>0.56598441244034903</v>
      </c>
      <c r="J1853">
        <v>0.13148879536566899</v>
      </c>
      <c r="K1853">
        <v>0.68548118283836801</v>
      </c>
      <c r="L1853" t="s">
        <v>507</v>
      </c>
      <c r="M1853" t="s">
        <v>34</v>
      </c>
      <c r="N1853" t="s">
        <v>35</v>
      </c>
      <c r="O1853">
        <v>0.66331326459093898</v>
      </c>
      <c r="P1853" t="s">
        <v>36</v>
      </c>
    </row>
    <row r="1854" spans="1:16">
      <c r="A1854">
        <v>1853</v>
      </c>
      <c r="B1854" t="s">
        <v>1915</v>
      </c>
      <c r="C1854">
        <v>117</v>
      </c>
      <c r="D1854">
        <v>147</v>
      </c>
      <c r="E1854">
        <v>114.05837013975901</v>
      </c>
      <c r="F1854">
        <v>0.79925657347647505</v>
      </c>
      <c r="G1854">
        <v>10217.489593950901</v>
      </c>
      <c r="H1854">
        <v>855.53412226407397</v>
      </c>
      <c r="I1854">
        <v>0.80910738218261002</v>
      </c>
      <c r="J1854">
        <v>0.175420117150308</v>
      </c>
      <c r="K1854">
        <v>0.75429298748038698</v>
      </c>
      <c r="L1854" t="s">
        <v>77</v>
      </c>
      <c r="M1854" t="s">
        <v>34</v>
      </c>
      <c r="N1854" t="s">
        <v>35</v>
      </c>
      <c r="O1854">
        <v>0.72883491930068101</v>
      </c>
      <c r="P1854" t="s">
        <v>36</v>
      </c>
    </row>
    <row r="1855" spans="1:16">
      <c r="A1855">
        <v>1854</v>
      </c>
      <c r="B1855" t="s">
        <v>1916</v>
      </c>
      <c r="C1855">
        <v>83</v>
      </c>
      <c r="D1855">
        <v>150</v>
      </c>
      <c r="E1855">
        <v>92.614432166926207</v>
      </c>
      <c r="F1855">
        <v>0.55433287283858701</v>
      </c>
      <c r="G1855">
        <v>6736.7001606805297</v>
      </c>
      <c r="H1855">
        <v>663.33031927803302</v>
      </c>
      <c r="I1855">
        <v>0.824683514798767</v>
      </c>
      <c r="J1855">
        <v>0.19239659663915901</v>
      </c>
      <c r="K1855">
        <v>0.68858909499718901</v>
      </c>
      <c r="L1855" t="s">
        <v>38</v>
      </c>
      <c r="M1855" t="s">
        <v>34</v>
      </c>
      <c r="N1855" t="s">
        <v>35</v>
      </c>
      <c r="O1855">
        <v>0.73546490336589998</v>
      </c>
      <c r="P1855" t="s">
        <v>36</v>
      </c>
    </row>
    <row r="1856" spans="1:16">
      <c r="A1856">
        <v>1855</v>
      </c>
      <c r="B1856" t="s">
        <v>1917</v>
      </c>
      <c r="C1856">
        <v>151</v>
      </c>
      <c r="D1856">
        <v>126</v>
      </c>
      <c r="E1856">
        <v>127.37784687660999</v>
      </c>
      <c r="F1856">
        <v>1.19798395698024</v>
      </c>
      <c r="G1856">
        <v>12743.176209073699</v>
      </c>
      <c r="H1856">
        <v>822.68878690294605</v>
      </c>
      <c r="I1856">
        <v>0.804481337199905</v>
      </c>
      <c r="J1856">
        <v>0.23660090228344299</v>
      </c>
      <c r="K1856">
        <v>0.78874885004599804</v>
      </c>
      <c r="L1856" t="s">
        <v>41</v>
      </c>
      <c r="M1856" t="s">
        <v>34</v>
      </c>
      <c r="N1856" t="s">
        <v>35</v>
      </c>
      <c r="O1856">
        <v>0.69761077243410596</v>
      </c>
      <c r="P1856" t="s">
        <v>36</v>
      </c>
    </row>
    <row r="1857" spans="1:16">
      <c r="A1857">
        <v>1856</v>
      </c>
      <c r="B1857" t="s">
        <v>1918</v>
      </c>
      <c r="C1857">
        <v>134</v>
      </c>
      <c r="D1857">
        <v>262</v>
      </c>
      <c r="E1857">
        <v>139.424591679808</v>
      </c>
      <c r="F1857">
        <v>0.51240361937928602</v>
      </c>
      <c r="G1857">
        <v>15267.525145179599</v>
      </c>
      <c r="H1857">
        <v>1108.38269994642</v>
      </c>
      <c r="I1857">
        <v>0.78863647409246995</v>
      </c>
      <c r="J1857">
        <v>0.15617051084101999</v>
      </c>
      <c r="K1857">
        <v>0.62544371852871194</v>
      </c>
      <c r="L1857" t="s">
        <v>38</v>
      </c>
      <c r="M1857" t="s">
        <v>34</v>
      </c>
      <c r="N1857" t="s">
        <v>35</v>
      </c>
      <c r="O1857">
        <v>0.750202631250941</v>
      </c>
      <c r="P1857" t="s">
        <v>36</v>
      </c>
    </row>
    <row r="1858" spans="1:16">
      <c r="A1858">
        <v>1857</v>
      </c>
      <c r="B1858" t="s">
        <v>1919</v>
      </c>
      <c r="C1858">
        <v>123</v>
      </c>
      <c r="D1858">
        <v>227</v>
      </c>
      <c r="E1858">
        <v>141.55223413574899</v>
      </c>
      <c r="F1858">
        <v>0.54243488315834099</v>
      </c>
      <c r="G1858">
        <v>15737.0504801512</v>
      </c>
      <c r="H1858">
        <v>1191.8851031193501</v>
      </c>
      <c r="I1858">
        <v>0.69564144095383795</v>
      </c>
      <c r="J1858">
        <v>0.13920807194446999</v>
      </c>
      <c r="K1858">
        <v>0.73504807525426097</v>
      </c>
      <c r="L1858" t="s">
        <v>41</v>
      </c>
      <c r="M1858" t="s">
        <v>34</v>
      </c>
      <c r="N1858" t="s">
        <v>35</v>
      </c>
      <c r="O1858">
        <v>0.66477260674743799</v>
      </c>
      <c r="P1858" t="s">
        <v>36</v>
      </c>
    </row>
    <row r="1859" spans="1:16">
      <c r="A1859">
        <v>1858</v>
      </c>
      <c r="B1859" t="s">
        <v>1920</v>
      </c>
      <c r="C1859">
        <v>112</v>
      </c>
      <c r="D1859">
        <v>184</v>
      </c>
      <c r="E1859">
        <v>107.142299977571</v>
      </c>
      <c r="F1859">
        <v>0.60687894940725196</v>
      </c>
      <c r="G1859">
        <v>9015.9565746691896</v>
      </c>
      <c r="H1859">
        <v>927.315728832535</v>
      </c>
      <c r="I1859">
        <v>0.66108418785135203</v>
      </c>
      <c r="J1859">
        <v>0.13175479295508499</v>
      </c>
      <c r="K1859">
        <v>0.60931143588970904</v>
      </c>
      <c r="L1859" t="s">
        <v>41</v>
      </c>
      <c r="M1859" t="s">
        <v>34</v>
      </c>
      <c r="N1859" t="s">
        <v>35</v>
      </c>
      <c r="O1859">
        <v>0.73925678461282096</v>
      </c>
      <c r="P1859" t="s">
        <v>36</v>
      </c>
    </row>
    <row r="1860" spans="1:16">
      <c r="A1860">
        <v>1859</v>
      </c>
      <c r="B1860" t="s">
        <v>1921</v>
      </c>
      <c r="C1860">
        <v>102</v>
      </c>
      <c r="D1860">
        <v>195</v>
      </c>
      <c r="E1860">
        <v>111.233484301646</v>
      </c>
      <c r="F1860">
        <v>0.523843092351164</v>
      </c>
      <c r="G1860">
        <v>9717.6435345935697</v>
      </c>
      <c r="H1860">
        <v>951.01801280301595</v>
      </c>
      <c r="I1860">
        <v>0.79393308744319602</v>
      </c>
      <c r="J1860">
        <v>0.135018519802831</v>
      </c>
      <c r="K1860">
        <v>0.65426798759131399</v>
      </c>
      <c r="L1860" t="s">
        <v>74</v>
      </c>
      <c r="M1860" t="s">
        <v>34</v>
      </c>
      <c r="N1860" t="s">
        <v>35</v>
      </c>
      <c r="O1860">
        <v>0.67438456741642105</v>
      </c>
      <c r="P1860" t="s">
        <v>36</v>
      </c>
    </row>
    <row r="1861" spans="1:16">
      <c r="A1861">
        <v>1860</v>
      </c>
      <c r="B1861" t="s">
        <v>1922</v>
      </c>
      <c r="C1861">
        <v>271</v>
      </c>
      <c r="D1861">
        <v>136</v>
      </c>
      <c r="E1861">
        <v>141.55891853752601</v>
      </c>
      <c r="F1861">
        <v>1.98842535688849</v>
      </c>
      <c r="G1861">
        <v>15738.536790170099</v>
      </c>
      <c r="H1861">
        <v>1625.70435275658</v>
      </c>
      <c r="I1861">
        <v>0.79916522155233105</v>
      </c>
      <c r="J1861">
        <v>7.4832642359027299E-2</v>
      </c>
      <c r="K1861">
        <v>0.534592782568307</v>
      </c>
      <c r="L1861" t="s">
        <v>77</v>
      </c>
      <c r="M1861" t="s">
        <v>34</v>
      </c>
      <c r="N1861" t="s">
        <v>35</v>
      </c>
      <c r="O1861">
        <v>0.68444218647699895</v>
      </c>
      <c r="P1861" t="s">
        <v>36</v>
      </c>
    </row>
    <row r="1862" spans="1:16">
      <c r="A1862">
        <v>1861</v>
      </c>
      <c r="B1862" t="s">
        <v>1923</v>
      </c>
      <c r="C1862">
        <v>151</v>
      </c>
      <c r="D1862">
        <v>103</v>
      </c>
      <c r="E1862">
        <v>109.857113999242</v>
      </c>
      <c r="F1862">
        <v>1.47340425531915</v>
      </c>
      <c r="G1862">
        <v>9478.6448835538795</v>
      </c>
      <c r="H1862">
        <v>765.26992159211102</v>
      </c>
      <c r="I1862">
        <v>0.76373349593883999</v>
      </c>
      <c r="J1862">
        <v>0.203388703893322</v>
      </c>
      <c r="K1862">
        <v>0.79811025592891605</v>
      </c>
      <c r="L1862" t="s">
        <v>151</v>
      </c>
      <c r="M1862" t="s">
        <v>34</v>
      </c>
      <c r="N1862" t="s">
        <v>35</v>
      </c>
      <c r="O1862">
        <v>0.70383993948131196</v>
      </c>
      <c r="P1862" t="s">
        <v>36</v>
      </c>
    </row>
    <row r="1863" spans="1:16">
      <c r="A1863">
        <v>1862</v>
      </c>
      <c r="B1863" t="s">
        <v>1924</v>
      </c>
      <c r="C1863">
        <v>176</v>
      </c>
      <c r="D1863">
        <v>147</v>
      </c>
      <c r="E1863">
        <v>118.600354048551</v>
      </c>
      <c r="F1863">
        <v>1.2013928922394601</v>
      </c>
      <c r="G1863">
        <v>11047.445108506599</v>
      </c>
      <c r="H1863">
        <v>1216.55882523226</v>
      </c>
      <c r="I1863">
        <v>0.49892299285279901</v>
      </c>
      <c r="J1863">
        <v>9.3800572545935504E-2</v>
      </c>
      <c r="K1863">
        <v>0.55683912437631999</v>
      </c>
      <c r="L1863" t="s">
        <v>38</v>
      </c>
      <c r="M1863" t="s">
        <v>34</v>
      </c>
      <c r="N1863" t="s">
        <v>35</v>
      </c>
      <c r="O1863">
        <v>0.76134147257027995</v>
      </c>
      <c r="P1863" t="s">
        <v>36</v>
      </c>
    </row>
    <row r="1864" spans="1:16">
      <c r="A1864">
        <v>1863</v>
      </c>
      <c r="B1864" t="s">
        <v>1925</v>
      </c>
      <c r="C1864">
        <v>319</v>
      </c>
      <c r="D1864">
        <v>135</v>
      </c>
      <c r="E1864">
        <v>160.88292310376701</v>
      </c>
      <c r="F1864">
        <v>2.3672554916855701</v>
      </c>
      <c r="G1864">
        <v>20328.708021550101</v>
      </c>
      <c r="H1864">
        <v>1743.4431025628401</v>
      </c>
      <c r="I1864">
        <v>0.69522664409215196</v>
      </c>
      <c r="J1864">
        <v>8.4043491189588204E-2</v>
      </c>
      <c r="K1864">
        <v>0.65174380649680497</v>
      </c>
      <c r="L1864" t="s">
        <v>33</v>
      </c>
      <c r="M1864" t="s">
        <v>34</v>
      </c>
      <c r="N1864" t="s">
        <v>35</v>
      </c>
      <c r="O1864">
        <v>0.89800129319390098</v>
      </c>
      <c r="P1864" t="s">
        <v>36</v>
      </c>
    </row>
    <row r="1865" spans="1:16">
      <c r="A1865">
        <v>1864</v>
      </c>
      <c r="B1865" t="s">
        <v>1926</v>
      </c>
      <c r="C1865">
        <v>280</v>
      </c>
      <c r="D1865">
        <v>184</v>
      </c>
      <c r="E1865">
        <v>196.860937320934</v>
      </c>
      <c r="F1865">
        <v>1.5189701528147299</v>
      </c>
      <c r="G1865">
        <v>30437.5</v>
      </c>
      <c r="H1865">
        <v>1265.89356601238</v>
      </c>
      <c r="I1865">
        <v>0.74474610412475295</v>
      </c>
      <c r="J1865">
        <v>0.23868463209413199</v>
      </c>
      <c r="K1865">
        <v>0.71765399351606296</v>
      </c>
      <c r="L1865" t="s">
        <v>38</v>
      </c>
      <c r="M1865" t="s">
        <v>34</v>
      </c>
      <c r="N1865" t="s">
        <v>35</v>
      </c>
      <c r="O1865">
        <v>0.73659111272782596</v>
      </c>
      <c r="P1865" t="s">
        <v>36</v>
      </c>
    </row>
    <row r="1866" spans="1:16">
      <c r="A1866">
        <v>1865</v>
      </c>
      <c r="B1866" t="s">
        <v>1927</v>
      </c>
      <c r="C1866">
        <v>182</v>
      </c>
      <c r="D1866">
        <v>156</v>
      </c>
      <c r="E1866">
        <v>131.37044073069401</v>
      </c>
      <c r="F1866">
        <v>1.1602787456446</v>
      </c>
      <c r="G1866">
        <v>13554.552848393199</v>
      </c>
      <c r="H1866">
        <v>1679.9294084016101</v>
      </c>
      <c r="I1866">
        <v>0.61532450298354502</v>
      </c>
      <c r="J1866">
        <v>6.0354963776703803E-2</v>
      </c>
      <c r="K1866">
        <v>0.56820999769466096</v>
      </c>
      <c r="L1866" t="s">
        <v>44</v>
      </c>
      <c r="M1866" t="s">
        <v>34</v>
      </c>
      <c r="N1866" t="s">
        <v>35</v>
      </c>
      <c r="O1866">
        <v>0.83515885217616104</v>
      </c>
      <c r="P1866" t="s">
        <v>36</v>
      </c>
    </row>
    <row r="1867" spans="1:16">
      <c r="A1867">
        <v>1866</v>
      </c>
      <c r="B1867" t="s">
        <v>1928</v>
      </c>
      <c r="C1867">
        <v>126</v>
      </c>
      <c r="D1867">
        <v>118</v>
      </c>
      <c r="E1867">
        <v>105.44919396231801</v>
      </c>
      <c r="F1867">
        <v>1.0607333991268899</v>
      </c>
      <c r="G1867">
        <v>8733.2604090737295</v>
      </c>
      <c r="H1867">
        <v>719.90063609081801</v>
      </c>
      <c r="I1867">
        <v>0.65270474537641598</v>
      </c>
      <c r="J1867">
        <v>0.211758650004366</v>
      </c>
      <c r="K1867">
        <v>0.76555659787367103</v>
      </c>
      <c r="L1867" t="s">
        <v>41</v>
      </c>
      <c r="M1867" t="s">
        <v>34</v>
      </c>
      <c r="N1867" t="s">
        <v>35</v>
      </c>
      <c r="O1867">
        <v>0.65482927048294703</v>
      </c>
      <c r="P1867" t="s">
        <v>36</v>
      </c>
    </row>
    <row r="1868" spans="1:16">
      <c r="A1868">
        <v>1867</v>
      </c>
      <c r="B1868" t="s">
        <v>1929</v>
      </c>
      <c r="C1868">
        <v>228</v>
      </c>
      <c r="D1868">
        <v>125</v>
      </c>
      <c r="E1868">
        <v>133.41236664951799</v>
      </c>
      <c r="F1868">
        <v>1.83254469869313</v>
      </c>
      <c r="G1868">
        <v>13979.191620793999</v>
      </c>
      <c r="H1868">
        <v>1446.17948927475</v>
      </c>
      <c r="I1868">
        <v>0.69260459559142895</v>
      </c>
      <c r="J1868">
        <v>8.3993857385017703E-2</v>
      </c>
      <c r="K1868">
        <v>0.57591344122563704</v>
      </c>
      <c r="L1868" t="s">
        <v>277</v>
      </c>
      <c r="M1868" t="s">
        <v>34</v>
      </c>
      <c r="N1868" t="s">
        <v>35</v>
      </c>
      <c r="O1868">
        <v>0.66872260295760999</v>
      </c>
      <c r="P1868" t="s">
        <v>36</v>
      </c>
    </row>
    <row r="1869" spans="1:16">
      <c r="A1869">
        <v>1868</v>
      </c>
      <c r="B1869" t="s">
        <v>1930</v>
      </c>
      <c r="C1869">
        <v>206</v>
      </c>
      <c r="D1869">
        <v>145</v>
      </c>
      <c r="E1869">
        <v>129.89279134982399</v>
      </c>
      <c r="F1869">
        <v>1.4145248268209101</v>
      </c>
      <c r="G1869">
        <v>13251.3456045369</v>
      </c>
      <c r="H1869">
        <v>1090.3650739350501</v>
      </c>
      <c r="I1869">
        <v>0.63681319651240698</v>
      </c>
      <c r="J1869">
        <v>0.14006382457497399</v>
      </c>
      <c r="K1869">
        <v>0.56942856595410396</v>
      </c>
      <c r="L1869" t="s">
        <v>211</v>
      </c>
      <c r="M1869" t="s">
        <v>34</v>
      </c>
      <c r="N1869" t="s">
        <v>35</v>
      </c>
      <c r="O1869">
        <v>0.67467704613429902</v>
      </c>
      <c r="P1869" t="s">
        <v>36</v>
      </c>
    </row>
    <row r="1870" spans="1:16">
      <c r="A1870">
        <v>1869</v>
      </c>
      <c r="B1870" t="s">
        <v>1931</v>
      </c>
      <c r="C1870">
        <v>251</v>
      </c>
      <c r="D1870">
        <v>223</v>
      </c>
      <c r="E1870">
        <v>192.19745651706501</v>
      </c>
      <c r="F1870">
        <v>1.12500007475192</v>
      </c>
      <c r="G1870">
        <v>29012.5</v>
      </c>
      <c r="H1870">
        <v>1473.17278444767</v>
      </c>
      <c r="I1870">
        <v>0.61449941941001995</v>
      </c>
      <c r="J1870">
        <v>0.167991629753452</v>
      </c>
      <c r="K1870">
        <v>0.661065223583025</v>
      </c>
      <c r="L1870" t="s">
        <v>77</v>
      </c>
      <c r="M1870" t="s">
        <v>34</v>
      </c>
      <c r="N1870" t="s">
        <v>35</v>
      </c>
      <c r="O1870">
        <v>0.71287679738502097</v>
      </c>
      <c r="P1870" t="s">
        <v>36</v>
      </c>
    </row>
    <row r="1871" spans="1:16">
      <c r="A1871">
        <v>1870</v>
      </c>
      <c r="B1871" t="s">
        <v>1932</v>
      </c>
      <c r="C1871">
        <v>101</v>
      </c>
      <c r="D1871">
        <v>134</v>
      </c>
      <c r="E1871">
        <v>110.610762294556</v>
      </c>
      <c r="F1871">
        <v>0.75822062358213205</v>
      </c>
      <c r="G1871">
        <v>9609.1429032136093</v>
      </c>
      <c r="H1871">
        <v>547.40215387375497</v>
      </c>
      <c r="I1871">
        <v>0.81256104596655199</v>
      </c>
      <c r="J1871">
        <v>0.40297816255102697</v>
      </c>
      <c r="K1871">
        <v>0.87537742874551505</v>
      </c>
      <c r="L1871" t="s">
        <v>38</v>
      </c>
      <c r="M1871" t="s">
        <v>34</v>
      </c>
      <c r="N1871" t="s">
        <v>35</v>
      </c>
      <c r="O1871">
        <v>0.64367608460210401</v>
      </c>
      <c r="P1871" t="s">
        <v>36</v>
      </c>
    </row>
    <row r="1872" spans="1:16">
      <c r="A1872">
        <v>1871</v>
      </c>
      <c r="B1872" t="s">
        <v>1933</v>
      </c>
      <c r="C1872">
        <v>190</v>
      </c>
      <c r="D1872">
        <v>138</v>
      </c>
      <c r="E1872">
        <v>130.87685270993299</v>
      </c>
      <c r="F1872">
        <v>1.3814818311116299</v>
      </c>
      <c r="G1872">
        <v>13452.8892431002</v>
      </c>
      <c r="H1872">
        <v>1048.0573062167</v>
      </c>
      <c r="I1872">
        <v>0.62039113195551898</v>
      </c>
      <c r="J1872">
        <v>0.15390593617596901</v>
      </c>
      <c r="K1872">
        <v>0.66611225999219903</v>
      </c>
      <c r="L1872" t="s">
        <v>38</v>
      </c>
      <c r="M1872" t="s">
        <v>34</v>
      </c>
      <c r="N1872" t="s">
        <v>35</v>
      </c>
      <c r="O1872">
        <v>0.66858230387385997</v>
      </c>
      <c r="P1872" t="s">
        <v>36</v>
      </c>
    </row>
    <row r="1873" spans="1:16">
      <c r="A1873">
        <v>1872</v>
      </c>
      <c r="B1873" t="s">
        <v>1934</v>
      </c>
      <c r="C1873">
        <v>173</v>
      </c>
      <c r="D1873">
        <v>132</v>
      </c>
      <c r="E1873">
        <v>97.889287876407394</v>
      </c>
      <c r="F1873">
        <v>1.31095288365469</v>
      </c>
      <c r="G1873">
        <v>7525.9307807183404</v>
      </c>
      <c r="H1873">
        <v>987.34120661662996</v>
      </c>
      <c r="I1873">
        <v>0.47674132536852198</v>
      </c>
      <c r="J1873">
        <v>9.7014256203227595E-2</v>
      </c>
      <c r="K1873">
        <v>0.45202960264959802</v>
      </c>
      <c r="L1873" t="s">
        <v>41</v>
      </c>
      <c r="M1873" t="s">
        <v>34</v>
      </c>
      <c r="N1873" t="s">
        <v>35</v>
      </c>
      <c r="O1873">
        <v>0.78829753436650296</v>
      </c>
      <c r="P1873" t="s">
        <v>36</v>
      </c>
    </row>
    <row r="1874" spans="1:16">
      <c r="A1874">
        <v>1873</v>
      </c>
      <c r="B1874" t="s">
        <v>1935</v>
      </c>
      <c r="C1874">
        <v>209</v>
      </c>
      <c r="D1874">
        <v>157</v>
      </c>
      <c r="E1874">
        <v>139.82916275935401</v>
      </c>
      <c r="F1874">
        <v>1.32613313594079</v>
      </c>
      <c r="G1874">
        <v>15356.2578533081</v>
      </c>
      <c r="H1874">
        <v>1182.2261794399201</v>
      </c>
      <c r="I1874">
        <v>0.71952789557627295</v>
      </c>
      <c r="J1874">
        <v>0.13806834386743699</v>
      </c>
      <c r="K1874">
        <v>0.66499320962623998</v>
      </c>
      <c r="L1874" t="s">
        <v>38</v>
      </c>
      <c r="M1874" t="s">
        <v>34</v>
      </c>
      <c r="N1874" t="s">
        <v>35</v>
      </c>
      <c r="O1874">
        <v>0.76879274192022995</v>
      </c>
      <c r="P1874" t="s">
        <v>36</v>
      </c>
    </row>
    <row r="1875" spans="1:16">
      <c r="A1875">
        <v>1874</v>
      </c>
      <c r="B1875" t="s">
        <v>1936</v>
      </c>
      <c r="C1875">
        <v>85</v>
      </c>
      <c r="D1875">
        <v>159</v>
      </c>
      <c r="E1875">
        <v>99.347681614139304</v>
      </c>
      <c r="F1875">
        <v>0.53498650886283305</v>
      </c>
      <c r="G1875">
        <v>7751.8499035916802</v>
      </c>
      <c r="H1875">
        <v>711.83861724428505</v>
      </c>
      <c r="I1875">
        <v>0.85139463889211198</v>
      </c>
      <c r="J1875">
        <v>0.19224370575607599</v>
      </c>
      <c r="K1875">
        <v>0.70135685757702104</v>
      </c>
      <c r="L1875" t="s">
        <v>38</v>
      </c>
      <c r="M1875" t="s">
        <v>34</v>
      </c>
      <c r="N1875" t="s">
        <v>35</v>
      </c>
      <c r="O1875">
        <v>0.66796607267222596</v>
      </c>
      <c r="P1875" t="s">
        <v>36</v>
      </c>
    </row>
    <row r="1876" spans="1:16">
      <c r="A1876">
        <v>1875</v>
      </c>
      <c r="B1876" t="s">
        <v>1937</v>
      </c>
      <c r="C1876">
        <v>366</v>
      </c>
      <c r="D1876">
        <v>320</v>
      </c>
      <c r="E1876">
        <v>188.476479429427</v>
      </c>
      <c r="F1876">
        <v>1.1439025067371</v>
      </c>
      <c r="G1876">
        <v>27900</v>
      </c>
      <c r="H1876">
        <v>3707.4725472927098</v>
      </c>
      <c r="I1876">
        <v>0.559091453019679</v>
      </c>
      <c r="J1876">
        <v>2.5506929365516101E-2</v>
      </c>
      <c r="K1876">
        <v>0.30701513067400299</v>
      </c>
      <c r="L1876" t="s">
        <v>74</v>
      </c>
      <c r="M1876" t="s">
        <v>34</v>
      </c>
      <c r="N1876" t="s">
        <v>35</v>
      </c>
      <c r="O1876">
        <v>0.78927052661568098</v>
      </c>
      <c r="P1876" t="s">
        <v>36</v>
      </c>
    </row>
    <row r="1877" spans="1:16">
      <c r="A1877">
        <v>1876</v>
      </c>
      <c r="B1877" t="s">
        <v>1938</v>
      </c>
      <c r="C1877">
        <v>235</v>
      </c>
      <c r="D1877">
        <v>186</v>
      </c>
      <c r="E1877">
        <v>168.801983310699</v>
      </c>
      <c r="F1877">
        <v>1.26392961876833</v>
      </c>
      <c r="G1877">
        <v>22379.221323629499</v>
      </c>
      <c r="H1877">
        <v>1868.8940067594999</v>
      </c>
      <c r="I1877">
        <v>0.54386397170470901</v>
      </c>
      <c r="J1877">
        <v>8.0516612091653006E-2</v>
      </c>
      <c r="K1877">
        <v>0.632597671594886</v>
      </c>
      <c r="L1877" t="s">
        <v>55</v>
      </c>
      <c r="M1877" t="s">
        <v>34</v>
      </c>
      <c r="N1877" t="s">
        <v>35</v>
      </c>
      <c r="O1877">
        <v>0.83771821693211601</v>
      </c>
      <c r="P1877" t="s">
        <v>36</v>
      </c>
    </row>
    <row r="1878" spans="1:16">
      <c r="A1878">
        <v>1877</v>
      </c>
      <c r="B1878" t="s">
        <v>1939</v>
      </c>
      <c r="C1878">
        <v>176</v>
      </c>
      <c r="D1878">
        <v>86</v>
      </c>
      <c r="E1878">
        <v>106.85489465625901</v>
      </c>
      <c r="F1878">
        <v>2.0498495587350498</v>
      </c>
      <c r="G1878">
        <v>8967.6514990548203</v>
      </c>
      <c r="H1878">
        <v>677.05429860249797</v>
      </c>
      <c r="I1878">
        <v>0.79871552785264299</v>
      </c>
      <c r="J1878">
        <v>0.245833795758959</v>
      </c>
      <c r="K1878">
        <v>0.744913329053287</v>
      </c>
      <c r="L1878" t="s">
        <v>33</v>
      </c>
      <c r="M1878" t="s">
        <v>34</v>
      </c>
      <c r="N1878" t="s">
        <v>35</v>
      </c>
      <c r="O1878">
        <v>0.86983934987586997</v>
      </c>
      <c r="P1878" t="s">
        <v>36</v>
      </c>
    </row>
    <row r="1879" spans="1:16">
      <c r="A1879">
        <v>1878</v>
      </c>
      <c r="B1879" t="s">
        <v>1940</v>
      </c>
      <c r="C1879">
        <v>95</v>
      </c>
      <c r="D1879">
        <v>245</v>
      </c>
      <c r="E1879">
        <v>110.58424031677499</v>
      </c>
      <c r="F1879">
        <v>0.38643364371986999</v>
      </c>
      <c r="G1879">
        <v>9604.5353421550099</v>
      </c>
      <c r="H1879">
        <v>1188.02043180072</v>
      </c>
      <c r="I1879">
        <v>0.74950325519335903</v>
      </c>
      <c r="J1879">
        <v>8.5514232732868997E-2</v>
      </c>
      <c r="K1879">
        <v>0.57227875342065404</v>
      </c>
      <c r="L1879" t="s">
        <v>38</v>
      </c>
      <c r="M1879" t="s">
        <v>34</v>
      </c>
      <c r="N1879" t="s">
        <v>35</v>
      </c>
      <c r="O1879">
        <v>0.71299319990633903</v>
      </c>
      <c r="P1879" t="s">
        <v>36</v>
      </c>
    </row>
    <row r="1880" spans="1:16">
      <c r="A1880">
        <v>1879</v>
      </c>
      <c r="B1880" t="s">
        <v>1941</v>
      </c>
      <c r="C1880">
        <v>212</v>
      </c>
      <c r="D1880">
        <v>167</v>
      </c>
      <c r="E1880">
        <v>137.31221920201699</v>
      </c>
      <c r="F1880">
        <v>1.27096184051669</v>
      </c>
      <c r="G1880">
        <v>14808.403980340299</v>
      </c>
      <c r="H1880">
        <v>1292.4375871654199</v>
      </c>
      <c r="I1880">
        <v>0.67839940473160498</v>
      </c>
      <c r="J1880">
        <v>0.111403531441378</v>
      </c>
      <c r="K1880">
        <v>0.59415104241209904</v>
      </c>
      <c r="L1880" t="s">
        <v>38</v>
      </c>
      <c r="M1880" t="s">
        <v>34</v>
      </c>
      <c r="N1880" t="s">
        <v>35</v>
      </c>
      <c r="O1880">
        <v>0.70280457549475395</v>
      </c>
      <c r="P1880" t="s">
        <v>36</v>
      </c>
    </row>
    <row r="1881" spans="1:16">
      <c r="A1881">
        <v>1880</v>
      </c>
      <c r="B1881" t="s">
        <v>1942</v>
      </c>
      <c r="C1881">
        <v>183</v>
      </c>
      <c r="D1881">
        <v>364</v>
      </c>
      <c r="E1881">
        <v>186.13981602845101</v>
      </c>
      <c r="F1881">
        <v>0.50120873201702898</v>
      </c>
      <c r="G1881">
        <v>27212.5</v>
      </c>
      <c r="H1881">
        <v>1659.03064906597</v>
      </c>
      <c r="I1881">
        <v>0.85685414868630605</v>
      </c>
      <c r="J1881">
        <v>0.12424230141454499</v>
      </c>
      <c r="K1881">
        <v>0.51563240170535296</v>
      </c>
      <c r="L1881" t="s">
        <v>44</v>
      </c>
      <c r="M1881" t="s">
        <v>34</v>
      </c>
      <c r="N1881" t="s">
        <v>35</v>
      </c>
      <c r="O1881">
        <v>0.66009033731185696</v>
      </c>
      <c r="P1881" t="s">
        <v>36</v>
      </c>
    </row>
    <row r="1882" spans="1:16">
      <c r="A1882">
        <v>1881</v>
      </c>
      <c r="B1882" t="s">
        <v>1943</v>
      </c>
      <c r="C1882">
        <v>215</v>
      </c>
      <c r="D1882">
        <v>270</v>
      </c>
      <c r="E1882">
        <v>186.09705966725099</v>
      </c>
      <c r="F1882">
        <v>0.79922024367067002</v>
      </c>
      <c r="G1882">
        <v>27200</v>
      </c>
      <c r="H1882">
        <v>1662.6702582836199</v>
      </c>
      <c r="I1882">
        <v>0.65113413257432995</v>
      </c>
      <c r="J1882">
        <v>0.123642139534967</v>
      </c>
      <c r="K1882">
        <v>0.58938244853737798</v>
      </c>
      <c r="L1882" t="s">
        <v>38</v>
      </c>
      <c r="M1882" t="s">
        <v>34</v>
      </c>
      <c r="N1882" t="s">
        <v>35</v>
      </c>
      <c r="O1882">
        <v>0.72407312086973996</v>
      </c>
      <c r="P1882" t="s">
        <v>36</v>
      </c>
    </row>
    <row r="1883" spans="1:16">
      <c r="A1883">
        <v>1882</v>
      </c>
      <c r="B1883" t="s">
        <v>1944</v>
      </c>
      <c r="C1883">
        <v>215</v>
      </c>
      <c r="D1883">
        <v>226</v>
      </c>
      <c r="E1883">
        <v>152.40067774580601</v>
      </c>
      <c r="F1883">
        <v>0.95410628019323696</v>
      </c>
      <c r="G1883">
        <v>18241.631493005701</v>
      </c>
      <c r="H1883">
        <v>1864.0938900223</v>
      </c>
      <c r="I1883">
        <v>0.51558396740873402</v>
      </c>
      <c r="J1883">
        <v>6.5968707654561101E-2</v>
      </c>
      <c r="K1883">
        <v>0.52068864574538898</v>
      </c>
      <c r="L1883" t="s">
        <v>38</v>
      </c>
      <c r="M1883" t="s">
        <v>34</v>
      </c>
      <c r="N1883" t="s">
        <v>35</v>
      </c>
      <c r="O1883">
        <v>0.75032089526740398</v>
      </c>
      <c r="P1883" t="s">
        <v>36</v>
      </c>
    </row>
    <row r="1884" spans="1:16">
      <c r="A1884">
        <v>1883</v>
      </c>
      <c r="B1884" t="s">
        <v>1945</v>
      </c>
      <c r="C1884">
        <v>106</v>
      </c>
      <c r="D1884">
        <v>189</v>
      </c>
      <c r="E1884">
        <v>109.37198454706299</v>
      </c>
      <c r="F1884">
        <v>0.56195626142407995</v>
      </c>
      <c r="G1884">
        <v>9395.1142604914894</v>
      </c>
      <c r="H1884">
        <v>1022.01916331695</v>
      </c>
      <c r="I1884">
        <v>0.62929686984425304</v>
      </c>
      <c r="J1884">
        <v>0.113030032393097</v>
      </c>
      <c r="K1884">
        <v>0.63216689502055201</v>
      </c>
      <c r="L1884" t="s">
        <v>38</v>
      </c>
      <c r="M1884" t="s">
        <v>34</v>
      </c>
      <c r="N1884" t="s">
        <v>35</v>
      </c>
      <c r="O1884">
        <v>0.73242834460773198</v>
      </c>
      <c r="P1884" t="s">
        <v>36</v>
      </c>
    </row>
    <row r="1885" spans="1:16">
      <c r="A1885">
        <v>1884</v>
      </c>
      <c r="B1885" t="s">
        <v>1946</v>
      </c>
      <c r="C1885">
        <v>234</v>
      </c>
      <c r="D1885">
        <v>288</v>
      </c>
      <c r="E1885">
        <v>183.339913769502</v>
      </c>
      <c r="F1885">
        <v>0.81352918175413902</v>
      </c>
      <c r="G1885">
        <v>26400</v>
      </c>
      <c r="H1885">
        <v>2423.5028612613701</v>
      </c>
      <c r="I1885">
        <v>0.54716580467393805</v>
      </c>
      <c r="J1885">
        <v>5.6484165557422097E-2</v>
      </c>
      <c r="K1885">
        <v>0.48934198331788697</v>
      </c>
      <c r="L1885" t="s">
        <v>74</v>
      </c>
      <c r="M1885" t="s">
        <v>34</v>
      </c>
      <c r="N1885" t="s">
        <v>35</v>
      </c>
      <c r="O1885">
        <v>0.767975175655214</v>
      </c>
      <c r="P1885" t="s">
        <v>36</v>
      </c>
    </row>
    <row r="1886" spans="1:16">
      <c r="A1886">
        <v>1885</v>
      </c>
      <c r="B1886" t="s">
        <v>1947</v>
      </c>
      <c r="C1886">
        <v>302</v>
      </c>
      <c r="D1886">
        <v>98</v>
      </c>
      <c r="E1886">
        <v>129.50321058763899</v>
      </c>
      <c r="F1886">
        <v>3.0813823020235702</v>
      </c>
      <c r="G1886">
        <v>13171.9766495274</v>
      </c>
      <c r="H1886">
        <v>1251.9819058072101</v>
      </c>
      <c r="I1886">
        <v>0.86686923628771895</v>
      </c>
      <c r="J1886">
        <v>0.105600192909044</v>
      </c>
      <c r="K1886">
        <v>0.60305125343640298</v>
      </c>
      <c r="L1886" t="s">
        <v>38</v>
      </c>
      <c r="M1886" t="s">
        <v>34</v>
      </c>
      <c r="N1886" t="s">
        <v>35</v>
      </c>
      <c r="O1886">
        <v>0.684014764493595</v>
      </c>
      <c r="P1886" t="s">
        <v>36</v>
      </c>
    </row>
    <row r="1887" spans="1:16">
      <c r="A1887">
        <v>1886</v>
      </c>
      <c r="B1887" t="s">
        <v>1948</v>
      </c>
      <c r="C1887">
        <v>115</v>
      </c>
      <c r="D1887">
        <v>112</v>
      </c>
      <c r="E1887">
        <v>89.046483471607502</v>
      </c>
      <c r="F1887">
        <v>1.03433831389856</v>
      </c>
      <c r="G1887">
        <v>6227.63897920605</v>
      </c>
      <c r="H1887">
        <v>628.33621407135695</v>
      </c>
      <c r="I1887">
        <v>0.81851485768355703</v>
      </c>
      <c r="J1887">
        <v>0.198220747887357</v>
      </c>
      <c r="K1887">
        <v>0.61694765515718197</v>
      </c>
      <c r="L1887" t="s">
        <v>77</v>
      </c>
      <c r="M1887" t="s">
        <v>34</v>
      </c>
      <c r="N1887" t="s">
        <v>35</v>
      </c>
      <c r="O1887">
        <v>0.75455584630260297</v>
      </c>
      <c r="P1887" t="s">
        <v>36</v>
      </c>
    </row>
    <row r="1888" spans="1:16">
      <c r="A1888">
        <v>1887</v>
      </c>
      <c r="B1888" t="s">
        <v>1949</v>
      </c>
      <c r="C1888">
        <v>126</v>
      </c>
      <c r="D1888">
        <v>103</v>
      </c>
      <c r="E1888">
        <v>102.472040490143</v>
      </c>
      <c r="F1888">
        <v>1.2207698261303499</v>
      </c>
      <c r="G1888">
        <v>8247.0884018903598</v>
      </c>
      <c r="H1888">
        <v>541.15622866350702</v>
      </c>
      <c r="I1888">
        <v>0.64728918368956001</v>
      </c>
      <c r="J1888">
        <v>0.35388747400367199</v>
      </c>
      <c r="K1888">
        <v>0.85049278827731001</v>
      </c>
      <c r="L1888" t="s">
        <v>58</v>
      </c>
      <c r="M1888" t="s">
        <v>34</v>
      </c>
      <c r="N1888" t="s">
        <v>35</v>
      </c>
      <c r="O1888">
        <v>0.68595121714624796</v>
      </c>
      <c r="P1888" t="s">
        <v>36</v>
      </c>
    </row>
    <row r="1889" spans="1:16">
      <c r="A1889">
        <v>1888</v>
      </c>
      <c r="B1889" t="s">
        <v>1950</v>
      </c>
      <c r="C1889">
        <v>118</v>
      </c>
      <c r="D1889">
        <v>83</v>
      </c>
      <c r="E1889">
        <v>87.958097852520694</v>
      </c>
      <c r="F1889">
        <v>1.41839210032106</v>
      </c>
      <c r="G1889">
        <v>6076.3326192816603</v>
      </c>
      <c r="H1889">
        <v>641.68601522839595</v>
      </c>
      <c r="I1889">
        <v>0.681279303590962</v>
      </c>
      <c r="J1889">
        <v>0.18544121079873499</v>
      </c>
      <c r="K1889">
        <v>0.73402039643780503</v>
      </c>
      <c r="L1889" t="s">
        <v>151</v>
      </c>
      <c r="M1889" t="s">
        <v>34</v>
      </c>
      <c r="N1889" t="s">
        <v>35</v>
      </c>
      <c r="O1889">
        <v>0.85090363611455699</v>
      </c>
      <c r="P1889" t="s">
        <v>36</v>
      </c>
    </row>
    <row r="1890" spans="1:16">
      <c r="A1890">
        <v>1889</v>
      </c>
      <c r="B1890" t="s">
        <v>1951</v>
      </c>
      <c r="C1890">
        <v>150</v>
      </c>
      <c r="D1890">
        <v>119</v>
      </c>
      <c r="E1890">
        <v>118.303993491242</v>
      </c>
      <c r="F1890">
        <v>1.2683465216423899</v>
      </c>
      <c r="G1890">
        <v>10992.303006805299</v>
      </c>
      <c r="H1890">
        <v>732.292294348116</v>
      </c>
      <c r="I1890">
        <v>0.67887385892082697</v>
      </c>
      <c r="J1890">
        <v>0.2575903723722</v>
      </c>
      <c r="K1890">
        <v>0.80030515847680495</v>
      </c>
      <c r="L1890" t="s">
        <v>38</v>
      </c>
      <c r="M1890" t="s">
        <v>34</v>
      </c>
      <c r="N1890" t="s">
        <v>35</v>
      </c>
      <c r="O1890">
        <v>0.77271456795452498</v>
      </c>
      <c r="P1890" t="s">
        <v>36</v>
      </c>
    </row>
    <row r="1891" spans="1:16">
      <c r="A1891">
        <v>1890</v>
      </c>
      <c r="B1891" t="s">
        <v>1952</v>
      </c>
      <c r="C1891">
        <v>88</v>
      </c>
      <c r="D1891">
        <v>166</v>
      </c>
      <c r="E1891">
        <v>98.8550075697094</v>
      </c>
      <c r="F1891">
        <v>0.52786885245901605</v>
      </c>
      <c r="G1891">
        <v>7675.1563066162598</v>
      </c>
      <c r="H1891">
        <v>779.44557376602404</v>
      </c>
      <c r="I1891">
        <v>0.685164488675025</v>
      </c>
      <c r="J1891">
        <v>0.158754301857955</v>
      </c>
      <c r="K1891">
        <v>0.69311302900554295</v>
      </c>
      <c r="L1891" t="s">
        <v>41</v>
      </c>
      <c r="M1891" t="s">
        <v>34</v>
      </c>
      <c r="N1891" t="s">
        <v>35</v>
      </c>
      <c r="O1891">
        <v>0.75456769718951699</v>
      </c>
      <c r="P1891" t="s">
        <v>36</v>
      </c>
    </row>
    <row r="1892" spans="1:16">
      <c r="A1892">
        <v>1891</v>
      </c>
      <c r="B1892" t="s">
        <v>1953</v>
      </c>
      <c r="C1892">
        <v>142</v>
      </c>
      <c r="D1892">
        <v>220</v>
      </c>
      <c r="E1892">
        <v>139.904931862068</v>
      </c>
      <c r="F1892">
        <v>0.64356435643564402</v>
      </c>
      <c r="G1892">
        <v>15372.9045255199</v>
      </c>
      <c r="H1892">
        <v>1430.6582207909901</v>
      </c>
      <c r="I1892">
        <v>0.66411458504495302</v>
      </c>
      <c r="J1892">
        <v>9.4383049353368498E-2</v>
      </c>
      <c r="K1892">
        <v>0.72886790458405304</v>
      </c>
      <c r="L1892" t="s">
        <v>41</v>
      </c>
      <c r="M1892" t="s">
        <v>34</v>
      </c>
      <c r="N1892" t="s">
        <v>35</v>
      </c>
      <c r="O1892">
        <v>0.70143481429039001</v>
      </c>
      <c r="P1892" t="s">
        <v>36</v>
      </c>
    </row>
    <row r="1893" spans="1:16">
      <c r="A1893">
        <v>1892</v>
      </c>
      <c r="B1893" t="s">
        <v>1954</v>
      </c>
      <c r="C1893">
        <v>200</v>
      </c>
      <c r="D1893">
        <v>102</v>
      </c>
      <c r="E1893">
        <v>120.992030267782</v>
      </c>
      <c r="F1893">
        <v>1.9663010328458399</v>
      </c>
      <c r="G1893">
        <v>11497.4997822306</v>
      </c>
      <c r="H1893">
        <v>829.62827124720002</v>
      </c>
      <c r="I1893">
        <v>0.80123554069182101</v>
      </c>
      <c r="J1893">
        <v>0.20991631208776401</v>
      </c>
      <c r="K1893">
        <v>0.73954817923689498</v>
      </c>
      <c r="L1893" t="s">
        <v>38</v>
      </c>
      <c r="M1893" t="s">
        <v>34</v>
      </c>
      <c r="N1893" t="s">
        <v>35</v>
      </c>
      <c r="O1893">
        <v>0.78754121179667802</v>
      </c>
      <c r="P1893" t="s">
        <v>36</v>
      </c>
    </row>
    <row r="1894" spans="1:16">
      <c r="A1894">
        <v>1893</v>
      </c>
      <c r="B1894" t="s">
        <v>1955</v>
      </c>
      <c r="C1894">
        <v>204</v>
      </c>
      <c r="D1894">
        <v>104</v>
      </c>
      <c r="E1894">
        <v>132.55711842926601</v>
      </c>
      <c r="F1894">
        <v>1.96465829695853</v>
      </c>
      <c r="G1894">
        <v>13800.537156521699</v>
      </c>
      <c r="H1894">
        <v>768.38623657589403</v>
      </c>
      <c r="I1894">
        <v>0.71539314430848899</v>
      </c>
      <c r="J1894">
        <v>0.29372891461529199</v>
      </c>
      <c r="K1894">
        <v>0.79002629138340297</v>
      </c>
      <c r="L1894" t="s">
        <v>38</v>
      </c>
      <c r="M1894" t="s">
        <v>34</v>
      </c>
      <c r="N1894" t="s">
        <v>35</v>
      </c>
      <c r="O1894">
        <v>0.79295352899484794</v>
      </c>
      <c r="P1894" t="s">
        <v>36</v>
      </c>
    </row>
    <row r="1895" spans="1:16">
      <c r="A1895">
        <v>1894</v>
      </c>
      <c r="B1895" t="s">
        <v>1956</v>
      </c>
      <c r="C1895">
        <v>201</v>
      </c>
      <c r="D1895">
        <v>284</v>
      </c>
      <c r="E1895">
        <v>181.080401874112</v>
      </c>
      <c r="F1895">
        <v>0.70633397312859902</v>
      </c>
      <c r="G1895">
        <v>25753.2936975425</v>
      </c>
      <c r="H1895">
        <v>2783.53468909201</v>
      </c>
      <c r="I1895">
        <v>0.61387382913474897</v>
      </c>
      <c r="J1895">
        <v>4.1768547099492299E-2</v>
      </c>
      <c r="K1895">
        <v>0.54319338901010705</v>
      </c>
      <c r="L1895" t="s">
        <v>41</v>
      </c>
      <c r="M1895" t="s">
        <v>34</v>
      </c>
      <c r="N1895" t="s">
        <v>35</v>
      </c>
      <c r="O1895">
        <v>0.81844158453499904</v>
      </c>
      <c r="P1895" t="s">
        <v>36</v>
      </c>
    </row>
    <row r="1896" spans="1:16">
      <c r="A1896">
        <v>1895</v>
      </c>
      <c r="B1896" t="s">
        <v>1957</v>
      </c>
      <c r="C1896">
        <v>214</v>
      </c>
      <c r="D1896">
        <v>234</v>
      </c>
      <c r="E1896">
        <v>183.48328856962999</v>
      </c>
      <c r="F1896">
        <v>0.91690013733624698</v>
      </c>
      <c r="G1896">
        <v>26441.306605293001</v>
      </c>
      <c r="H1896">
        <v>1454.0816700669</v>
      </c>
      <c r="I1896">
        <v>0.68106979932335998</v>
      </c>
      <c r="J1896">
        <v>0.157150286280548</v>
      </c>
      <c r="K1896">
        <v>0.70040355125100895</v>
      </c>
      <c r="L1896" t="s">
        <v>74</v>
      </c>
      <c r="M1896" t="s">
        <v>34</v>
      </c>
      <c r="N1896" t="s">
        <v>35</v>
      </c>
      <c r="O1896">
        <v>0.68275896819284199</v>
      </c>
      <c r="P1896" t="s">
        <v>36</v>
      </c>
    </row>
    <row r="1897" spans="1:16">
      <c r="A1897">
        <v>1896</v>
      </c>
      <c r="B1897" t="s">
        <v>1958</v>
      </c>
      <c r="C1897">
        <v>68</v>
      </c>
      <c r="D1897">
        <v>216</v>
      </c>
      <c r="E1897">
        <v>92.827715717133103</v>
      </c>
      <c r="F1897">
        <v>0.31341061108104601</v>
      </c>
      <c r="G1897">
        <v>6767.76404007562</v>
      </c>
      <c r="H1897">
        <v>794.31478507394399</v>
      </c>
      <c r="I1897">
        <v>0.92050196458151201</v>
      </c>
      <c r="J1897">
        <v>0.134793757452876</v>
      </c>
      <c r="K1897">
        <v>0.61603192856659705</v>
      </c>
      <c r="L1897" t="s">
        <v>33</v>
      </c>
      <c r="M1897" t="s">
        <v>34</v>
      </c>
      <c r="N1897" t="s">
        <v>35</v>
      </c>
      <c r="O1897">
        <v>0.84069321075753001</v>
      </c>
      <c r="P1897" t="s">
        <v>36</v>
      </c>
    </row>
    <row r="1898" spans="1:16">
      <c r="A1898">
        <v>1897</v>
      </c>
      <c r="B1898" t="s">
        <v>1959</v>
      </c>
      <c r="C1898">
        <v>196</v>
      </c>
      <c r="D1898">
        <v>112</v>
      </c>
      <c r="E1898">
        <v>110.21312101597999</v>
      </c>
      <c r="F1898">
        <v>1.75681819554385</v>
      </c>
      <c r="G1898">
        <v>9540.1781183364892</v>
      </c>
      <c r="H1898">
        <v>1137.01188330267</v>
      </c>
      <c r="I1898">
        <v>0.49803633943574199</v>
      </c>
      <c r="J1898">
        <v>9.2733433465402498E-2</v>
      </c>
      <c r="K1898">
        <v>0.59521689942320899</v>
      </c>
      <c r="L1898" t="s">
        <v>38</v>
      </c>
      <c r="M1898" t="s">
        <v>34</v>
      </c>
      <c r="N1898" t="s">
        <v>35</v>
      </c>
      <c r="O1898">
        <v>0.79593785151785501</v>
      </c>
      <c r="P1898" t="s">
        <v>36</v>
      </c>
    </row>
    <row r="1899" spans="1:16">
      <c r="A1899">
        <v>1898</v>
      </c>
      <c r="B1899" t="s">
        <v>1960</v>
      </c>
      <c r="C1899">
        <v>171</v>
      </c>
      <c r="D1899">
        <v>89</v>
      </c>
      <c r="E1899">
        <v>99.372441636014401</v>
      </c>
      <c r="F1899">
        <v>1.9132030410507199</v>
      </c>
      <c r="G1899">
        <v>7755.7143096408299</v>
      </c>
      <c r="H1899">
        <v>896.12209550515502</v>
      </c>
      <c r="I1899">
        <v>0.66815958094273598</v>
      </c>
      <c r="J1899">
        <v>0.121366071774221</v>
      </c>
      <c r="K1899">
        <v>0.63418043047605199</v>
      </c>
      <c r="L1899" t="s">
        <v>41</v>
      </c>
      <c r="M1899" t="s">
        <v>34</v>
      </c>
      <c r="N1899" t="s">
        <v>35</v>
      </c>
      <c r="O1899">
        <v>0.711106287892036</v>
      </c>
      <c r="P1899" t="s">
        <v>36</v>
      </c>
    </row>
    <row r="1900" spans="1:16">
      <c r="A1900">
        <v>1899</v>
      </c>
      <c r="B1900" t="s">
        <v>1961</v>
      </c>
      <c r="C1900">
        <v>140</v>
      </c>
      <c r="D1900">
        <v>343</v>
      </c>
      <c r="E1900">
        <v>174.89877089980399</v>
      </c>
      <c r="F1900">
        <v>0.40676769399006601</v>
      </c>
      <c r="G1900">
        <v>24025</v>
      </c>
      <c r="H1900">
        <v>1484.3859875202199</v>
      </c>
      <c r="I1900">
        <v>0.75348269386493105</v>
      </c>
      <c r="J1900">
        <v>0.13701861344493399</v>
      </c>
      <c r="K1900">
        <v>0.59596899224806199</v>
      </c>
      <c r="L1900" t="s">
        <v>507</v>
      </c>
      <c r="M1900" t="s">
        <v>34</v>
      </c>
      <c r="N1900" t="s">
        <v>35</v>
      </c>
      <c r="O1900">
        <v>0.67982258282588603</v>
      </c>
      <c r="P1900" t="s">
        <v>36</v>
      </c>
    </row>
    <row r="1901" spans="1:16">
      <c r="A1901">
        <v>1900</v>
      </c>
      <c r="B1901" t="s">
        <v>1962</v>
      </c>
      <c r="C1901">
        <v>196</v>
      </c>
      <c r="D1901">
        <v>166</v>
      </c>
      <c r="E1901">
        <v>161.34922926541</v>
      </c>
      <c r="F1901">
        <v>1.1803278688524601</v>
      </c>
      <c r="G1901">
        <v>20446.721037051</v>
      </c>
      <c r="H1901">
        <v>1238.98358533642</v>
      </c>
      <c r="I1901">
        <v>0.66118997292451098</v>
      </c>
      <c r="J1901">
        <v>0.16737956331026199</v>
      </c>
      <c r="K1901">
        <v>0.77141815734873598</v>
      </c>
      <c r="L1901" t="s">
        <v>93</v>
      </c>
      <c r="M1901" t="s">
        <v>34</v>
      </c>
      <c r="N1901" t="s">
        <v>35</v>
      </c>
      <c r="O1901">
        <v>0.67391352939177096</v>
      </c>
      <c r="P1901" t="s">
        <v>36</v>
      </c>
    </row>
    <row r="1902" spans="1:16">
      <c r="A1902">
        <v>1901</v>
      </c>
      <c r="B1902" t="s">
        <v>1963</v>
      </c>
      <c r="C1902">
        <v>112</v>
      </c>
      <c r="D1902">
        <v>83</v>
      </c>
      <c r="E1902">
        <v>80.559884282892597</v>
      </c>
      <c r="F1902">
        <v>1.3552631578947401</v>
      </c>
      <c r="G1902">
        <v>5097.1515788279803</v>
      </c>
      <c r="H1902">
        <v>573.65948557687898</v>
      </c>
      <c r="I1902">
        <v>0.69365314034122605</v>
      </c>
      <c r="J1902">
        <v>0.19463863694740099</v>
      </c>
      <c r="K1902">
        <v>0.77313614536600805</v>
      </c>
      <c r="L1902" t="s">
        <v>44</v>
      </c>
      <c r="M1902" t="s">
        <v>34</v>
      </c>
      <c r="N1902" t="s">
        <v>35</v>
      </c>
      <c r="O1902">
        <v>0.66201325674578004</v>
      </c>
      <c r="P1902" t="s">
        <v>36</v>
      </c>
    </row>
    <row r="1903" spans="1:16">
      <c r="A1903">
        <v>1902</v>
      </c>
      <c r="B1903" t="s">
        <v>1964</v>
      </c>
      <c r="C1903">
        <v>275</v>
      </c>
      <c r="D1903">
        <v>285</v>
      </c>
      <c r="E1903">
        <v>174.306278246777</v>
      </c>
      <c r="F1903">
        <v>0.96491228070175405</v>
      </c>
      <c r="G1903">
        <v>23862.5</v>
      </c>
      <c r="H1903">
        <v>1963.58908593655</v>
      </c>
      <c r="I1903">
        <v>0.54399634265192398</v>
      </c>
      <c r="J1903">
        <v>7.7772236178099793E-2</v>
      </c>
      <c r="K1903">
        <v>0.43634285714285698</v>
      </c>
      <c r="L1903" t="s">
        <v>41</v>
      </c>
      <c r="M1903" t="s">
        <v>34</v>
      </c>
      <c r="N1903" t="s">
        <v>35</v>
      </c>
      <c r="O1903">
        <v>0.745230167530746</v>
      </c>
      <c r="P1903" t="s">
        <v>36</v>
      </c>
    </row>
    <row r="1904" spans="1:16">
      <c r="A1904">
        <v>1903</v>
      </c>
      <c r="B1904" t="s">
        <v>1965</v>
      </c>
      <c r="C1904">
        <v>123</v>
      </c>
      <c r="D1904">
        <v>220</v>
      </c>
      <c r="E1904">
        <v>127.714651225022</v>
      </c>
      <c r="F1904">
        <v>0.55705601054977305</v>
      </c>
      <c r="G1904">
        <v>12810.6546839319</v>
      </c>
      <c r="H1904">
        <v>920.64082825401601</v>
      </c>
      <c r="I1904">
        <v>0.74002024931800003</v>
      </c>
      <c r="J1904">
        <v>0.18993313074468701</v>
      </c>
      <c r="K1904">
        <v>0.66278336563009399</v>
      </c>
      <c r="L1904" t="s">
        <v>38</v>
      </c>
      <c r="M1904" t="s">
        <v>34</v>
      </c>
      <c r="N1904" t="s">
        <v>35</v>
      </c>
      <c r="O1904">
        <v>0.73076785238130004</v>
      </c>
      <c r="P1904" t="s">
        <v>36</v>
      </c>
    </row>
    <row r="1905" spans="1:16">
      <c r="A1905">
        <v>1904</v>
      </c>
      <c r="B1905" t="s">
        <v>1966</v>
      </c>
      <c r="C1905">
        <v>77</v>
      </c>
      <c r="D1905">
        <v>102</v>
      </c>
      <c r="E1905">
        <v>82.947591856498406</v>
      </c>
      <c r="F1905">
        <v>0.75661722389723896</v>
      </c>
      <c r="G1905">
        <v>5403.7773357277902</v>
      </c>
      <c r="H1905">
        <v>504.423524502568</v>
      </c>
      <c r="I1905">
        <v>0.678196574335441</v>
      </c>
      <c r="J1905">
        <v>0.26688037849785001</v>
      </c>
      <c r="K1905">
        <v>0.82908419228313401</v>
      </c>
      <c r="L1905" t="s">
        <v>111</v>
      </c>
      <c r="M1905" t="s">
        <v>34</v>
      </c>
      <c r="N1905" t="s">
        <v>35</v>
      </c>
      <c r="O1905">
        <v>0.67581089971118402</v>
      </c>
      <c r="P1905" t="s">
        <v>36</v>
      </c>
    </row>
    <row r="1906" spans="1:16">
      <c r="A1906">
        <v>1905</v>
      </c>
      <c r="B1906" t="s">
        <v>1967</v>
      </c>
      <c r="C1906">
        <v>133</v>
      </c>
      <c r="D1906">
        <v>222</v>
      </c>
      <c r="E1906">
        <v>130.37849316992899</v>
      </c>
      <c r="F1906">
        <v>0.59668800217507401</v>
      </c>
      <c r="G1906">
        <v>13350.6311137996</v>
      </c>
      <c r="H1906">
        <v>1350.5727090914399</v>
      </c>
      <c r="I1906">
        <v>0.57588376654622098</v>
      </c>
      <c r="J1906">
        <v>9.1976254662953102E-2</v>
      </c>
      <c r="K1906">
        <v>0.59294465568229804</v>
      </c>
      <c r="L1906" t="s">
        <v>38</v>
      </c>
      <c r="M1906" t="s">
        <v>34</v>
      </c>
      <c r="N1906" t="s">
        <v>35</v>
      </c>
      <c r="O1906">
        <v>0.74706996623859601</v>
      </c>
      <c r="P1906" t="s">
        <v>36</v>
      </c>
    </row>
    <row r="1907" spans="1:16">
      <c r="A1907">
        <v>1906</v>
      </c>
      <c r="B1907" t="s">
        <v>1968</v>
      </c>
      <c r="C1907">
        <v>94</v>
      </c>
      <c r="D1907">
        <v>160</v>
      </c>
      <c r="E1907">
        <v>106.45744551982899</v>
      </c>
      <c r="F1907">
        <v>0.58375770031608198</v>
      </c>
      <c r="G1907">
        <v>8901.0648102079394</v>
      </c>
      <c r="H1907">
        <v>721.83961937147603</v>
      </c>
      <c r="I1907">
        <v>0.83525105107341602</v>
      </c>
      <c r="J1907">
        <v>0.214669525596936</v>
      </c>
      <c r="K1907">
        <v>0.71814704224676496</v>
      </c>
      <c r="L1907" t="s">
        <v>33</v>
      </c>
      <c r="M1907" t="s">
        <v>34</v>
      </c>
      <c r="N1907" t="s">
        <v>35</v>
      </c>
      <c r="O1907">
        <v>0.852758664706605</v>
      </c>
      <c r="P1907" t="s">
        <v>36</v>
      </c>
    </row>
    <row r="1908" spans="1:16">
      <c r="A1908">
        <v>1907</v>
      </c>
      <c r="B1908" t="s">
        <v>1969</v>
      </c>
      <c r="C1908">
        <v>139</v>
      </c>
      <c r="D1908">
        <v>175</v>
      </c>
      <c r="E1908">
        <v>123.159223976722</v>
      </c>
      <c r="F1908">
        <v>0.793301430214434</v>
      </c>
      <c r="G1908">
        <v>11913.0720635161</v>
      </c>
      <c r="H1908">
        <v>1154.23024878253</v>
      </c>
      <c r="I1908">
        <v>0.65531901600409204</v>
      </c>
      <c r="J1908">
        <v>0.112369572764009</v>
      </c>
      <c r="K1908">
        <v>0.63276229572905995</v>
      </c>
      <c r="L1908" t="s">
        <v>41</v>
      </c>
      <c r="M1908" t="s">
        <v>34</v>
      </c>
      <c r="N1908" t="s">
        <v>35</v>
      </c>
      <c r="O1908">
        <v>0.71421688303447395</v>
      </c>
      <c r="P1908" t="s">
        <v>36</v>
      </c>
    </row>
    <row r="1909" spans="1:16">
      <c r="A1909">
        <v>1908</v>
      </c>
      <c r="B1909" t="s">
        <v>1970</v>
      </c>
      <c r="C1909">
        <v>235</v>
      </c>
      <c r="D1909">
        <v>245</v>
      </c>
      <c r="E1909">
        <v>172.10094395267501</v>
      </c>
      <c r="F1909">
        <v>0.95918367346938804</v>
      </c>
      <c r="G1909">
        <v>23262.5</v>
      </c>
      <c r="H1909">
        <v>1819.7413259744601</v>
      </c>
      <c r="I1909">
        <v>0.60950740903437695</v>
      </c>
      <c r="J1909">
        <v>8.8276871654566297E-2</v>
      </c>
      <c r="K1909">
        <v>0.50121195798545604</v>
      </c>
      <c r="L1909" t="s">
        <v>38</v>
      </c>
      <c r="M1909" t="s">
        <v>34</v>
      </c>
      <c r="N1909" t="s">
        <v>35</v>
      </c>
      <c r="O1909">
        <v>0.719790411739887</v>
      </c>
      <c r="P1909" t="s">
        <v>36</v>
      </c>
    </row>
    <row r="1910" spans="1:16">
      <c r="A1910">
        <v>1909</v>
      </c>
      <c r="B1910" t="s">
        <v>1971</v>
      </c>
      <c r="C1910">
        <v>68</v>
      </c>
      <c r="D1910">
        <v>147</v>
      </c>
      <c r="E1910">
        <v>82.142890749154901</v>
      </c>
      <c r="F1910">
        <v>0.46468401486988797</v>
      </c>
      <c r="G1910">
        <v>5299.4383724007603</v>
      </c>
      <c r="H1910">
        <v>734.35027426895897</v>
      </c>
      <c r="I1910">
        <v>0.82227797518843404</v>
      </c>
      <c r="J1910">
        <v>0.123490397132762</v>
      </c>
      <c r="K1910">
        <v>0.59367611309067903</v>
      </c>
      <c r="L1910" t="s">
        <v>38</v>
      </c>
      <c r="M1910" t="s">
        <v>34</v>
      </c>
      <c r="N1910" t="s">
        <v>35</v>
      </c>
      <c r="O1910">
        <v>0.74487971202564196</v>
      </c>
      <c r="P1910" t="s">
        <v>36</v>
      </c>
    </row>
    <row r="1911" spans="1:16">
      <c r="A1911">
        <v>1910</v>
      </c>
      <c r="B1911" t="s">
        <v>1972</v>
      </c>
      <c r="C1911">
        <v>162</v>
      </c>
      <c r="D1911">
        <v>151</v>
      </c>
      <c r="E1911">
        <v>136.11486097594499</v>
      </c>
      <c r="F1911">
        <v>1.0711406634896099</v>
      </c>
      <c r="G1911">
        <v>14551.2723470699</v>
      </c>
      <c r="H1911">
        <v>1421.2184859149399</v>
      </c>
      <c r="I1911">
        <v>0.64730379259784099</v>
      </c>
      <c r="J1911">
        <v>9.0529294876719901E-2</v>
      </c>
      <c r="K1911">
        <v>0.65285409442518005</v>
      </c>
      <c r="L1911" t="s">
        <v>111</v>
      </c>
      <c r="M1911" t="s">
        <v>34</v>
      </c>
      <c r="N1911" t="s">
        <v>35</v>
      </c>
      <c r="O1911">
        <v>0.69579831180916696</v>
      </c>
      <c r="P1911" t="s">
        <v>36</v>
      </c>
    </row>
    <row r="1912" spans="1:16">
      <c r="A1912">
        <v>1911</v>
      </c>
      <c r="B1912" t="s">
        <v>1973</v>
      </c>
      <c r="C1912">
        <v>201</v>
      </c>
      <c r="D1912">
        <v>226</v>
      </c>
      <c r="E1912">
        <v>141.73660790605899</v>
      </c>
      <c r="F1912">
        <v>0.88888888888888895</v>
      </c>
      <c r="G1912">
        <v>15778.072636673</v>
      </c>
      <c r="H1912">
        <v>2201.3255190953</v>
      </c>
      <c r="I1912">
        <v>0.51139161602091499</v>
      </c>
      <c r="J1912">
        <v>4.0916198667622999E-2</v>
      </c>
      <c r="K1912">
        <v>0.45221451179354799</v>
      </c>
      <c r="L1912" t="s">
        <v>44</v>
      </c>
      <c r="M1912" t="s">
        <v>34</v>
      </c>
      <c r="N1912" t="s">
        <v>35</v>
      </c>
      <c r="O1912">
        <v>0.67522789620435097</v>
      </c>
      <c r="P1912" t="s">
        <v>36</v>
      </c>
    </row>
    <row r="1913" spans="1:16">
      <c r="A1913">
        <v>1912</v>
      </c>
      <c r="B1913" t="s">
        <v>1974</v>
      </c>
      <c r="C1913">
        <v>226</v>
      </c>
      <c r="D1913">
        <v>114</v>
      </c>
      <c r="E1913">
        <v>113.622834568971</v>
      </c>
      <c r="F1913">
        <v>1.9787674384516201</v>
      </c>
      <c r="G1913">
        <v>10139.6069489603</v>
      </c>
      <c r="H1913">
        <v>1161.8820967377801</v>
      </c>
      <c r="I1913">
        <v>0.744130998935705</v>
      </c>
      <c r="J1913">
        <v>9.4385844256031595E-2</v>
      </c>
      <c r="K1913">
        <v>0.53385712161643994</v>
      </c>
      <c r="L1913" t="s">
        <v>33</v>
      </c>
      <c r="M1913" t="s">
        <v>34</v>
      </c>
      <c r="N1913" t="s">
        <v>35</v>
      </c>
      <c r="O1913">
        <v>0.89177943932040504</v>
      </c>
      <c r="P1913" t="s">
        <v>36</v>
      </c>
    </row>
    <row r="1914" spans="1:16">
      <c r="A1914">
        <v>1913</v>
      </c>
      <c r="B1914" t="s">
        <v>1975</v>
      </c>
      <c r="C1914">
        <v>88</v>
      </c>
      <c r="D1914">
        <v>156</v>
      </c>
      <c r="E1914">
        <v>101.196287594105</v>
      </c>
      <c r="F1914">
        <v>0.56097562272354196</v>
      </c>
      <c r="G1914">
        <v>8043.0180362949004</v>
      </c>
      <c r="H1914">
        <v>872.45191125434405</v>
      </c>
      <c r="I1914">
        <v>0.76945580430495897</v>
      </c>
      <c r="J1914">
        <v>0.13278404972056099</v>
      </c>
      <c r="K1914">
        <v>0.69709383212243003</v>
      </c>
      <c r="L1914" t="s">
        <v>151</v>
      </c>
      <c r="M1914" t="s">
        <v>34</v>
      </c>
      <c r="N1914" t="s">
        <v>35</v>
      </c>
      <c r="O1914">
        <v>0.90737208939395297</v>
      </c>
      <c r="P1914" t="s">
        <v>36</v>
      </c>
    </row>
    <row r="1915" spans="1:16">
      <c r="A1915">
        <v>1914</v>
      </c>
      <c r="B1915" t="s">
        <v>1976</v>
      </c>
      <c r="C1915">
        <v>172</v>
      </c>
      <c r="D1915">
        <v>214</v>
      </c>
      <c r="E1915">
        <v>152.450339477863</v>
      </c>
      <c r="F1915">
        <v>0.80534578191735096</v>
      </c>
      <c r="G1915">
        <v>18253.521973156901</v>
      </c>
      <c r="H1915">
        <v>1073.51214492808</v>
      </c>
      <c r="I1915">
        <v>0.79004172897579095</v>
      </c>
      <c r="J1915">
        <v>0.19904103109467999</v>
      </c>
      <c r="K1915">
        <v>0.68789733995776603</v>
      </c>
      <c r="L1915" t="s">
        <v>74</v>
      </c>
      <c r="M1915" t="s">
        <v>34</v>
      </c>
      <c r="N1915" t="s">
        <v>35</v>
      </c>
      <c r="O1915">
        <v>0.78136759093302599</v>
      </c>
      <c r="P1915" t="s">
        <v>36</v>
      </c>
    </row>
    <row r="1916" spans="1:16">
      <c r="A1916">
        <v>1915</v>
      </c>
      <c r="B1916" t="s">
        <v>1977</v>
      </c>
      <c r="C1916">
        <v>88</v>
      </c>
      <c r="D1916">
        <v>137</v>
      </c>
      <c r="E1916">
        <v>76.789443029575693</v>
      </c>
      <c r="F1916">
        <v>0.64281020207037998</v>
      </c>
      <c r="G1916">
        <v>4631.1933879016997</v>
      </c>
      <c r="H1916">
        <v>762.29530072968896</v>
      </c>
      <c r="I1916">
        <v>0.53417383054210699</v>
      </c>
      <c r="J1916">
        <v>0.10015123186387</v>
      </c>
      <c r="K1916">
        <v>0.50491808591661103</v>
      </c>
      <c r="L1916" t="s">
        <v>134</v>
      </c>
      <c r="M1916" t="s">
        <v>34</v>
      </c>
      <c r="N1916" t="s">
        <v>35</v>
      </c>
      <c r="O1916">
        <v>0.64877236435962904</v>
      </c>
      <c r="P1916" t="s">
        <v>36</v>
      </c>
    </row>
    <row r="1917" spans="1:16">
      <c r="A1917">
        <v>1916</v>
      </c>
      <c r="B1917" t="s">
        <v>1978</v>
      </c>
      <c r="C1917">
        <v>97</v>
      </c>
      <c r="D1917">
        <v>76</v>
      </c>
      <c r="E1917">
        <v>83.013728269514004</v>
      </c>
      <c r="F1917">
        <v>1.28183869998973</v>
      </c>
      <c r="G1917">
        <v>5412.3979338374302</v>
      </c>
      <c r="H1917">
        <v>387.17244026961498</v>
      </c>
      <c r="I1917">
        <v>0.67044360248851698</v>
      </c>
      <c r="J1917">
        <v>0.45372291341113902</v>
      </c>
      <c r="K1917">
        <v>0.86957040857750101</v>
      </c>
      <c r="L1917" t="s">
        <v>38</v>
      </c>
      <c r="M1917" t="s">
        <v>34</v>
      </c>
      <c r="N1917" t="s">
        <v>35</v>
      </c>
      <c r="O1917">
        <v>0.70657328487104398</v>
      </c>
      <c r="P1917" t="s">
        <v>36</v>
      </c>
    </row>
    <row r="1918" spans="1:16">
      <c r="A1918">
        <v>1917</v>
      </c>
      <c r="B1918" t="s">
        <v>1979</v>
      </c>
      <c r="C1918">
        <v>224</v>
      </c>
      <c r="D1918">
        <v>144</v>
      </c>
      <c r="E1918">
        <v>132.80956901503899</v>
      </c>
      <c r="F1918">
        <v>1.5556379137726</v>
      </c>
      <c r="G1918">
        <v>13853.152531190901</v>
      </c>
      <c r="H1918">
        <v>1727.7253427568701</v>
      </c>
      <c r="I1918">
        <v>0.47848041360031501</v>
      </c>
      <c r="J1918">
        <v>5.8318866294224503E-2</v>
      </c>
      <c r="K1918">
        <v>0.56474872453616698</v>
      </c>
      <c r="L1918" t="s">
        <v>93</v>
      </c>
      <c r="M1918" t="s">
        <v>34</v>
      </c>
      <c r="N1918" t="s">
        <v>35</v>
      </c>
      <c r="O1918">
        <v>0.67162498958193195</v>
      </c>
      <c r="P1918" t="s">
        <v>36</v>
      </c>
    </row>
    <row r="1919" spans="1:16">
      <c r="A1919">
        <v>1918</v>
      </c>
      <c r="B1919" t="s">
        <v>1980</v>
      </c>
      <c r="C1919">
        <v>122</v>
      </c>
      <c r="D1919">
        <v>117</v>
      </c>
      <c r="E1919">
        <v>118.33278336651399</v>
      </c>
      <c r="F1919">
        <v>1.0418604651162799</v>
      </c>
      <c r="G1919">
        <v>10997.6537228733</v>
      </c>
      <c r="H1919">
        <v>712.212795411711</v>
      </c>
      <c r="I1919">
        <v>0.59648461895652605</v>
      </c>
      <c r="J1919">
        <v>0.27245222663177798</v>
      </c>
      <c r="K1919">
        <v>0.86866635360413202</v>
      </c>
      <c r="L1919" t="s">
        <v>41</v>
      </c>
      <c r="M1919" t="s">
        <v>34</v>
      </c>
      <c r="N1919" t="s">
        <v>35</v>
      </c>
      <c r="O1919">
        <v>0.81182640941557604</v>
      </c>
      <c r="P1919" t="s">
        <v>36</v>
      </c>
    </row>
    <row r="1920" spans="1:16">
      <c r="A1920">
        <v>1919</v>
      </c>
      <c r="B1920" t="s">
        <v>1981</v>
      </c>
      <c r="C1920">
        <v>93</v>
      </c>
      <c r="D1920">
        <v>126</v>
      </c>
      <c r="E1920">
        <v>82.675650538276997</v>
      </c>
      <c r="F1920">
        <v>0.73275862068965503</v>
      </c>
      <c r="G1920">
        <v>5368.4031572778804</v>
      </c>
      <c r="H1920">
        <v>733.52442325208494</v>
      </c>
      <c r="I1920">
        <v>0.65691772304441798</v>
      </c>
      <c r="J1920">
        <v>0.12537929686591401</v>
      </c>
      <c r="K1920">
        <v>0.56448285562466805</v>
      </c>
      <c r="L1920" t="s">
        <v>38</v>
      </c>
      <c r="M1920" t="s">
        <v>34</v>
      </c>
      <c r="N1920" t="s">
        <v>35</v>
      </c>
      <c r="O1920">
        <v>0.67512798640720395</v>
      </c>
      <c r="P1920" t="s">
        <v>36</v>
      </c>
    </row>
    <row r="1921" spans="1:16">
      <c r="A1921">
        <v>1920</v>
      </c>
      <c r="B1921" t="s">
        <v>1982</v>
      </c>
      <c r="C1921">
        <v>131</v>
      </c>
      <c r="D1921">
        <v>136</v>
      </c>
      <c r="E1921">
        <v>91.364670193395696</v>
      </c>
      <c r="F1921">
        <v>0.96495849762971897</v>
      </c>
      <c r="G1921">
        <v>6556.1134933837402</v>
      </c>
      <c r="H1921">
        <v>883.24666467873999</v>
      </c>
      <c r="I1921">
        <v>0.50387780773676605</v>
      </c>
      <c r="J1921">
        <v>0.105606904954454</v>
      </c>
      <c r="K1921">
        <v>0.51834964804869699</v>
      </c>
      <c r="L1921" t="s">
        <v>41</v>
      </c>
      <c r="M1921" t="s">
        <v>34</v>
      </c>
      <c r="N1921" t="s">
        <v>35</v>
      </c>
      <c r="O1921">
        <v>0.77966402380250899</v>
      </c>
      <c r="P1921" t="s">
        <v>36</v>
      </c>
    </row>
    <row r="1922" spans="1:16">
      <c r="A1922">
        <v>1921</v>
      </c>
      <c r="B1922" t="s">
        <v>1983</v>
      </c>
      <c r="C1922">
        <v>103</v>
      </c>
      <c r="D1922">
        <v>88</v>
      </c>
      <c r="E1922">
        <v>87.457522755529098</v>
      </c>
      <c r="F1922">
        <v>1.1604938271604901</v>
      </c>
      <c r="G1922">
        <v>6007.3678344045402</v>
      </c>
      <c r="H1922">
        <v>433.47717118947401</v>
      </c>
      <c r="I1922">
        <v>0.40417054934337299</v>
      </c>
      <c r="J1922">
        <v>0.401755312040874</v>
      </c>
      <c r="K1922">
        <v>0.861148396718867</v>
      </c>
      <c r="L1922" t="s">
        <v>106</v>
      </c>
      <c r="M1922" t="s">
        <v>34</v>
      </c>
      <c r="N1922" t="s">
        <v>35</v>
      </c>
      <c r="O1922">
        <v>0.72241173532953196</v>
      </c>
      <c r="P1922" t="s">
        <v>36</v>
      </c>
    </row>
    <row r="1923" spans="1:16">
      <c r="A1923">
        <v>1922</v>
      </c>
      <c r="B1923" t="s">
        <v>1984</v>
      </c>
      <c r="C1923">
        <v>167</v>
      </c>
      <c r="D1923">
        <v>164</v>
      </c>
      <c r="E1923">
        <v>136.592985600894</v>
      </c>
      <c r="F1923">
        <v>1.0204997702360901</v>
      </c>
      <c r="G1923">
        <v>14653.6791073724</v>
      </c>
      <c r="H1923">
        <v>1162.42066650774</v>
      </c>
      <c r="I1923">
        <v>0.59132181162041797</v>
      </c>
      <c r="J1923">
        <v>0.13627930049661299</v>
      </c>
      <c r="K1923">
        <v>0.65162590879048199</v>
      </c>
      <c r="L1923" t="s">
        <v>44</v>
      </c>
      <c r="M1923" t="s">
        <v>34</v>
      </c>
      <c r="N1923" t="s">
        <v>35</v>
      </c>
      <c r="O1923">
        <v>0.82043860617849995</v>
      </c>
      <c r="P1923" t="s">
        <v>36</v>
      </c>
    </row>
    <row r="1924" spans="1:16">
      <c r="A1924">
        <v>1923</v>
      </c>
      <c r="B1924" t="s">
        <v>1985</v>
      </c>
      <c r="C1924">
        <v>117</v>
      </c>
      <c r="D1924">
        <v>191</v>
      </c>
      <c r="E1924">
        <v>116.65447046682</v>
      </c>
      <c r="F1924">
        <v>0.61428571428571399</v>
      </c>
      <c r="G1924">
        <v>10687.906714933801</v>
      </c>
      <c r="H1924">
        <v>918.38246400677599</v>
      </c>
      <c r="I1924">
        <v>0.61121004604728502</v>
      </c>
      <c r="J1924">
        <v>0.159241167697072</v>
      </c>
      <c r="K1924">
        <v>0.68698053002655901</v>
      </c>
      <c r="L1924" t="s">
        <v>38</v>
      </c>
      <c r="M1924" t="s">
        <v>34</v>
      </c>
      <c r="N1924" t="s">
        <v>35</v>
      </c>
      <c r="O1924">
        <v>0.714906478237607</v>
      </c>
      <c r="P1924" t="s">
        <v>36</v>
      </c>
    </row>
    <row r="1925" spans="1:16">
      <c r="A1925">
        <v>1924</v>
      </c>
      <c r="B1925" t="s">
        <v>1986</v>
      </c>
      <c r="C1925">
        <v>239</v>
      </c>
      <c r="D1925">
        <v>167</v>
      </c>
      <c r="E1925">
        <v>166.65094530045599</v>
      </c>
      <c r="F1925">
        <v>1.4366028665698001</v>
      </c>
      <c r="G1925">
        <v>21812.5</v>
      </c>
      <c r="H1925">
        <v>1245.89356601238</v>
      </c>
      <c r="I1925">
        <v>0.73896333095737898</v>
      </c>
      <c r="J1925">
        <v>0.176584842436808</v>
      </c>
      <c r="K1925">
        <v>0.67141208156983501</v>
      </c>
      <c r="L1925" t="s">
        <v>38</v>
      </c>
      <c r="M1925" t="s">
        <v>34</v>
      </c>
      <c r="N1925" t="s">
        <v>35</v>
      </c>
      <c r="O1925">
        <v>0.77037240499693405</v>
      </c>
      <c r="P1925" t="s">
        <v>36</v>
      </c>
    </row>
    <row r="1926" spans="1:16">
      <c r="A1926">
        <v>1925</v>
      </c>
      <c r="B1926" t="s">
        <v>1987</v>
      </c>
      <c r="C1926">
        <v>154</v>
      </c>
      <c r="D1926">
        <v>100</v>
      </c>
      <c r="E1926">
        <v>108.917710866105</v>
      </c>
      <c r="F1926">
        <v>1.54036732113134</v>
      </c>
      <c r="G1926">
        <v>9317.2316155009503</v>
      </c>
      <c r="H1926">
        <v>845.47832293603699</v>
      </c>
      <c r="I1926">
        <v>0.75900685699718495</v>
      </c>
      <c r="J1926">
        <v>0.163791666301218</v>
      </c>
      <c r="K1926">
        <v>0.69353232730008396</v>
      </c>
      <c r="L1926" t="s">
        <v>93</v>
      </c>
      <c r="M1926" t="s">
        <v>34</v>
      </c>
      <c r="N1926" t="s">
        <v>35</v>
      </c>
      <c r="O1926">
        <v>0.663507603959818</v>
      </c>
      <c r="P1926" t="s">
        <v>36</v>
      </c>
    </row>
    <row r="1927" spans="1:16">
      <c r="A1927">
        <v>1926</v>
      </c>
      <c r="B1927" t="s">
        <v>1988</v>
      </c>
      <c r="C1927">
        <v>160</v>
      </c>
      <c r="D1927">
        <v>103</v>
      </c>
      <c r="E1927">
        <v>86.459716489793394</v>
      </c>
      <c r="F1927">
        <v>1.5624587258312601</v>
      </c>
      <c r="G1927">
        <v>5871.0732056710804</v>
      </c>
      <c r="H1927">
        <v>815.88159444155895</v>
      </c>
      <c r="I1927">
        <v>0.71366707255874995</v>
      </c>
      <c r="J1927">
        <v>0.11083402054321501</v>
      </c>
      <c r="K1927">
        <v>0.52511864722225898</v>
      </c>
      <c r="L1927" t="s">
        <v>111</v>
      </c>
      <c r="M1927" t="s">
        <v>34</v>
      </c>
      <c r="N1927" t="s">
        <v>35</v>
      </c>
      <c r="O1927">
        <v>0.64656080567305696</v>
      </c>
      <c r="P1927" t="s">
        <v>36</v>
      </c>
    </row>
    <row r="1928" spans="1:16">
      <c r="A1928">
        <v>1927</v>
      </c>
      <c r="B1928" t="s">
        <v>1989</v>
      </c>
      <c r="C1928">
        <v>182</v>
      </c>
      <c r="D1928">
        <v>107</v>
      </c>
      <c r="E1928">
        <v>108.00167928172699</v>
      </c>
      <c r="F1928">
        <v>1.6989795918367301</v>
      </c>
      <c r="G1928">
        <v>9161.1690635160703</v>
      </c>
      <c r="H1928">
        <v>865.32533782637597</v>
      </c>
      <c r="I1928">
        <v>0.73817002175211899</v>
      </c>
      <c r="J1928">
        <v>0.15374532563816401</v>
      </c>
      <c r="K1928">
        <v>0.66671353935683497</v>
      </c>
      <c r="L1928" t="s">
        <v>44</v>
      </c>
      <c r="M1928" t="s">
        <v>34</v>
      </c>
      <c r="N1928" t="s">
        <v>35</v>
      </c>
      <c r="O1928">
        <v>0.83027736998594204</v>
      </c>
      <c r="P1928" t="s">
        <v>36</v>
      </c>
    </row>
    <row r="1929" spans="1:16">
      <c r="A1929">
        <v>1928</v>
      </c>
      <c r="B1929" t="s">
        <v>1990</v>
      </c>
      <c r="C1929">
        <v>424</v>
      </c>
      <c r="D1929">
        <v>202</v>
      </c>
      <c r="E1929">
        <v>165.01942541114099</v>
      </c>
      <c r="F1929">
        <v>2.1020236145950002</v>
      </c>
      <c r="G1929">
        <v>21387.5</v>
      </c>
      <c r="H1929">
        <v>2869.5688766241101</v>
      </c>
      <c r="I1929">
        <v>0.73485840322668305</v>
      </c>
      <c r="J1929">
        <v>3.26389801309699E-2</v>
      </c>
      <c r="K1929">
        <v>0.31874068554396401</v>
      </c>
      <c r="L1929" t="s">
        <v>41</v>
      </c>
      <c r="M1929" t="s">
        <v>34</v>
      </c>
      <c r="N1929" t="s">
        <v>35</v>
      </c>
      <c r="O1929">
        <v>0.74106062259005401</v>
      </c>
      <c r="P1929" t="s">
        <v>36</v>
      </c>
    </row>
    <row r="1930" spans="1:16">
      <c r="A1930">
        <v>1929</v>
      </c>
      <c r="B1930" t="s">
        <v>1991</v>
      </c>
      <c r="C1930">
        <v>102</v>
      </c>
      <c r="D1930">
        <v>80</v>
      </c>
      <c r="E1930">
        <v>78.997861344231595</v>
      </c>
      <c r="F1930">
        <v>1.2636363213392301</v>
      </c>
      <c r="G1930">
        <v>4901.4045493383701</v>
      </c>
      <c r="H1930">
        <v>417.22084161354098</v>
      </c>
      <c r="I1930">
        <v>0.78901383500125299</v>
      </c>
      <c r="J1930">
        <v>0.35383307277316001</v>
      </c>
      <c r="K1930">
        <v>0.827902189194617</v>
      </c>
      <c r="L1930" t="s">
        <v>257</v>
      </c>
      <c r="M1930" t="s">
        <v>34</v>
      </c>
      <c r="N1930" t="s">
        <v>35</v>
      </c>
      <c r="O1930">
        <v>0.71258544971809601</v>
      </c>
      <c r="P1930" t="s">
        <v>36</v>
      </c>
    </row>
    <row r="1931" spans="1:16">
      <c r="A1931">
        <v>1930</v>
      </c>
      <c r="B1931" t="s">
        <v>1992</v>
      </c>
      <c r="C1931">
        <v>143</v>
      </c>
      <c r="D1931">
        <v>78</v>
      </c>
      <c r="E1931">
        <v>85.242937818450898</v>
      </c>
      <c r="F1931">
        <v>1.8234379879492799</v>
      </c>
      <c r="G1931">
        <v>5706.9845795841202</v>
      </c>
      <c r="H1931">
        <v>610.08610401392002</v>
      </c>
      <c r="I1931">
        <v>0.73353707315912697</v>
      </c>
      <c r="J1931">
        <v>0.19267896146726199</v>
      </c>
      <c r="K1931">
        <v>0.72809845266990303</v>
      </c>
      <c r="L1931" t="s">
        <v>41</v>
      </c>
      <c r="M1931" t="s">
        <v>34</v>
      </c>
      <c r="N1931" t="s">
        <v>35</v>
      </c>
      <c r="O1931">
        <v>0.79009535754925297</v>
      </c>
      <c r="P1931" t="s">
        <v>36</v>
      </c>
    </row>
    <row r="1932" spans="1:16">
      <c r="A1932">
        <v>1931</v>
      </c>
      <c r="B1932" t="s">
        <v>1993</v>
      </c>
      <c r="C1932">
        <v>207</v>
      </c>
      <c r="D1932">
        <v>210</v>
      </c>
      <c r="E1932">
        <v>147.83595543296201</v>
      </c>
      <c r="F1932">
        <v>0.98866533635364595</v>
      </c>
      <c r="G1932">
        <v>17165.2457773157</v>
      </c>
      <c r="H1932">
        <v>2030.2141551462501</v>
      </c>
      <c r="I1932">
        <v>0.49499899427256899</v>
      </c>
      <c r="J1932">
        <v>5.2333066975177298E-2</v>
      </c>
      <c r="K1932">
        <v>0.465403710688783</v>
      </c>
      <c r="L1932" t="s">
        <v>55</v>
      </c>
      <c r="M1932" t="s">
        <v>34</v>
      </c>
      <c r="N1932" t="s">
        <v>35</v>
      </c>
      <c r="O1932">
        <v>0.71248708278936701</v>
      </c>
      <c r="P1932" t="s">
        <v>36</v>
      </c>
    </row>
    <row r="1933" spans="1:16">
      <c r="A1933">
        <v>1932</v>
      </c>
      <c r="B1933" t="s">
        <v>1994</v>
      </c>
      <c r="C1933">
        <v>187</v>
      </c>
      <c r="D1933">
        <v>171</v>
      </c>
      <c r="E1933">
        <v>141.31942000428401</v>
      </c>
      <c r="F1933">
        <v>1.09269881420528</v>
      </c>
      <c r="G1933">
        <v>15685.3268914934</v>
      </c>
      <c r="H1933">
        <v>1299.09434381091</v>
      </c>
      <c r="I1933">
        <v>0.70887507481123402</v>
      </c>
      <c r="J1933">
        <v>0.116794409252371</v>
      </c>
      <c r="K1933">
        <v>0.58231619837994097</v>
      </c>
      <c r="L1933" t="s">
        <v>44</v>
      </c>
      <c r="M1933" t="s">
        <v>34</v>
      </c>
      <c r="N1933" t="s">
        <v>35</v>
      </c>
      <c r="O1933">
        <v>0.70450878690318497</v>
      </c>
      <c r="P1933" t="s">
        <v>36</v>
      </c>
    </row>
    <row r="1934" spans="1:16">
      <c r="A1934">
        <v>1933</v>
      </c>
      <c r="B1934" t="s">
        <v>1995</v>
      </c>
      <c r="C1934">
        <v>226</v>
      </c>
      <c r="D1934">
        <v>83</v>
      </c>
      <c r="E1934">
        <v>112.0446047594</v>
      </c>
      <c r="F1934">
        <v>2.7334598811830202</v>
      </c>
      <c r="G1934">
        <v>9859.8834034026495</v>
      </c>
      <c r="H1934">
        <v>1037.90131472546</v>
      </c>
      <c r="I1934">
        <v>0.7182541642168</v>
      </c>
      <c r="J1934">
        <v>0.115018981917076</v>
      </c>
      <c r="K1934">
        <v>0.64274156824369499</v>
      </c>
      <c r="L1934" t="s">
        <v>77</v>
      </c>
      <c r="M1934" t="s">
        <v>34</v>
      </c>
      <c r="N1934" t="s">
        <v>35</v>
      </c>
      <c r="O1934">
        <v>0.75551566390167602</v>
      </c>
      <c r="P1934" t="s">
        <v>36</v>
      </c>
    </row>
    <row r="1935" spans="1:16">
      <c r="A1935">
        <v>1934</v>
      </c>
      <c r="B1935" t="s">
        <v>1996</v>
      </c>
      <c r="C1935">
        <v>98</v>
      </c>
      <c r="D1935">
        <v>107</v>
      </c>
      <c r="E1935">
        <v>93.786029432087403</v>
      </c>
      <c r="F1935">
        <v>0.91326530612244905</v>
      </c>
      <c r="G1935">
        <v>6908.2203368620003</v>
      </c>
      <c r="H1935">
        <v>436.80327273814601</v>
      </c>
      <c r="I1935">
        <v>0.75514370079048099</v>
      </c>
      <c r="J1935">
        <v>0.45499254160383301</v>
      </c>
      <c r="K1935">
        <v>0.88086799962096096</v>
      </c>
      <c r="L1935" t="s">
        <v>74</v>
      </c>
      <c r="M1935" t="s">
        <v>34</v>
      </c>
      <c r="N1935" t="s">
        <v>35</v>
      </c>
      <c r="O1935">
        <v>0.79251560812838895</v>
      </c>
      <c r="P1935" t="s">
        <v>36</v>
      </c>
    </row>
    <row r="1936" spans="1:16">
      <c r="A1936">
        <v>1935</v>
      </c>
      <c r="B1936" t="s">
        <v>1997</v>
      </c>
      <c r="C1936">
        <v>144</v>
      </c>
      <c r="D1936">
        <v>96</v>
      </c>
      <c r="E1936">
        <v>98.088208832669196</v>
      </c>
      <c r="F1936">
        <v>1.4931826452060799</v>
      </c>
      <c r="G1936">
        <v>7556.5487671077499</v>
      </c>
      <c r="H1936">
        <v>583.87027426895895</v>
      </c>
      <c r="I1936">
        <v>0.68795978651751399</v>
      </c>
      <c r="J1936">
        <v>0.278548371053709</v>
      </c>
      <c r="K1936">
        <v>0.76749241429283099</v>
      </c>
      <c r="L1936" t="s">
        <v>111</v>
      </c>
      <c r="M1936" t="s">
        <v>34</v>
      </c>
      <c r="N1936" t="s">
        <v>35</v>
      </c>
      <c r="O1936">
        <v>0.67990518337460504</v>
      </c>
      <c r="P1936" t="s">
        <v>36</v>
      </c>
    </row>
    <row r="1937" spans="1:16">
      <c r="A1937">
        <v>1936</v>
      </c>
      <c r="B1937" t="s">
        <v>1998</v>
      </c>
      <c r="C1937">
        <v>254</v>
      </c>
      <c r="D1937">
        <v>119</v>
      </c>
      <c r="E1937">
        <v>128.29049977539401</v>
      </c>
      <c r="F1937">
        <v>2.1292521220848699</v>
      </c>
      <c r="G1937">
        <v>12926.438234404501</v>
      </c>
      <c r="H1937">
        <v>1481.4702779668301</v>
      </c>
      <c r="I1937">
        <v>0.58992717391587801</v>
      </c>
      <c r="J1937">
        <v>7.4012121596305894E-2</v>
      </c>
      <c r="K1937">
        <v>0.53945589202198296</v>
      </c>
      <c r="L1937" t="s">
        <v>41</v>
      </c>
      <c r="M1937" t="s">
        <v>34</v>
      </c>
      <c r="N1937" t="s">
        <v>35</v>
      </c>
      <c r="O1937">
        <v>0.70047564878485502</v>
      </c>
      <c r="P1937" t="s">
        <v>36</v>
      </c>
    </row>
    <row r="1938" spans="1:16">
      <c r="A1938">
        <v>1937</v>
      </c>
      <c r="B1938" t="s">
        <v>1999</v>
      </c>
      <c r="C1938">
        <v>129</v>
      </c>
      <c r="D1938">
        <v>155</v>
      </c>
      <c r="E1938">
        <v>96.082437975043305</v>
      </c>
      <c r="F1938">
        <v>0.828331584762106</v>
      </c>
      <c r="G1938">
        <v>7250.6661652173898</v>
      </c>
      <c r="H1938">
        <v>1002.79761511709</v>
      </c>
      <c r="I1938">
        <v>0.65919464463935395</v>
      </c>
      <c r="J1938">
        <v>9.0606882715133202E-2</v>
      </c>
      <c r="K1938">
        <v>0.49827890871577002</v>
      </c>
      <c r="L1938" t="s">
        <v>33</v>
      </c>
      <c r="M1938" t="s">
        <v>34</v>
      </c>
      <c r="N1938" t="s">
        <v>35</v>
      </c>
      <c r="O1938">
        <v>0.69626849043166605</v>
      </c>
      <c r="P1938" t="s">
        <v>36</v>
      </c>
    </row>
    <row r="1939" spans="1:16">
      <c r="A1939">
        <v>1938</v>
      </c>
      <c r="B1939" t="s">
        <v>2000</v>
      </c>
      <c r="C1939">
        <v>119</v>
      </c>
      <c r="D1939">
        <v>149</v>
      </c>
      <c r="E1939">
        <v>121.140528038573</v>
      </c>
      <c r="F1939">
        <v>0.79589903628361902</v>
      </c>
      <c r="G1939">
        <v>11525.7396725898</v>
      </c>
      <c r="H1939">
        <v>640.22140227836098</v>
      </c>
      <c r="I1939">
        <v>0.74886351198215195</v>
      </c>
      <c r="J1939">
        <v>0.35336073821332198</v>
      </c>
      <c r="K1939">
        <v>0.827669384792725</v>
      </c>
      <c r="L1939" t="s">
        <v>33</v>
      </c>
      <c r="M1939" t="s">
        <v>34</v>
      </c>
      <c r="N1939" t="s">
        <v>35</v>
      </c>
      <c r="O1939">
        <v>0.90944191769916205</v>
      </c>
      <c r="P1939" t="s">
        <v>36</v>
      </c>
    </row>
    <row r="1940" spans="1:16">
      <c r="A1940">
        <v>1939</v>
      </c>
      <c r="B1940" t="s">
        <v>2001</v>
      </c>
      <c r="C1940">
        <v>113</v>
      </c>
      <c r="D1940">
        <v>171</v>
      </c>
      <c r="E1940">
        <v>111.28536222210199</v>
      </c>
      <c r="F1940">
        <v>0.66242038216560495</v>
      </c>
      <c r="G1940">
        <v>9726.7100257088896</v>
      </c>
      <c r="H1940">
        <v>1143.3768051530999</v>
      </c>
      <c r="I1940">
        <v>0.50173180522158101</v>
      </c>
      <c r="J1940">
        <v>9.3496871099835593E-2</v>
      </c>
      <c r="K1940">
        <v>0.63156980447412603</v>
      </c>
      <c r="L1940" t="s">
        <v>41</v>
      </c>
      <c r="M1940" t="s">
        <v>34</v>
      </c>
      <c r="N1940" t="s">
        <v>35</v>
      </c>
      <c r="O1940">
        <v>0.70729183489851399</v>
      </c>
      <c r="P1940" t="s">
        <v>36</v>
      </c>
    </row>
    <row r="1941" spans="1:16">
      <c r="A1941">
        <v>1940</v>
      </c>
      <c r="B1941" t="s">
        <v>2002</v>
      </c>
      <c r="C1941">
        <v>78</v>
      </c>
      <c r="D1941">
        <v>166</v>
      </c>
      <c r="E1941">
        <v>89.8525418948999</v>
      </c>
      <c r="F1941">
        <v>0.468852459016393</v>
      </c>
      <c r="G1941">
        <v>6340.8958026464998</v>
      </c>
      <c r="H1941">
        <v>708.68630953664399</v>
      </c>
      <c r="I1941">
        <v>0.83573086072580705</v>
      </c>
      <c r="J1941">
        <v>0.15865449990651401</v>
      </c>
      <c r="K1941">
        <v>0.68479429846385997</v>
      </c>
      <c r="L1941" t="s">
        <v>74</v>
      </c>
      <c r="M1941" t="s">
        <v>34</v>
      </c>
      <c r="N1941" t="s">
        <v>35</v>
      </c>
      <c r="O1941">
        <v>0.71697588508512</v>
      </c>
      <c r="P1941" t="s">
        <v>36</v>
      </c>
    </row>
    <row r="1942" spans="1:16">
      <c r="A1942">
        <v>1941</v>
      </c>
      <c r="B1942" t="s">
        <v>2003</v>
      </c>
      <c r="C1942">
        <v>176</v>
      </c>
      <c r="D1942">
        <v>68</v>
      </c>
      <c r="E1942">
        <v>82.122153703993604</v>
      </c>
      <c r="F1942">
        <v>2.5840000000000001</v>
      </c>
      <c r="G1942">
        <v>5296.7630143667302</v>
      </c>
      <c r="H1942">
        <v>677.27348740588104</v>
      </c>
      <c r="I1942">
        <v>0.87589466371859703</v>
      </c>
      <c r="J1942">
        <v>0.145108300707953</v>
      </c>
      <c r="K1942">
        <v>0.62395167644226601</v>
      </c>
      <c r="L1942" t="s">
        <v>277</v>
      </c>
      <c r="M1942" t="s">
        <v>34</v>
      </c>
      <c r="N1942" t="s">
        <v>35</v>
      </c>
      <c r="O1942">
        <v>0.64705726042624501</v>
      </c>
      <c r="P1942" t="s">
        <v>36</v>
      </c>
    </row>
    <row r="1943" spans="1:16">
      <c r="A1943">
        <v>1942</v>
      </c>
      <c r="B1943" t="s">
        <v>2004</v>
      </c>
      <c r="C1943">
        <v>226</v>
      </c>
      <c r="D1943">
        <v>201</v>
      </c>
      <c r="E1943">
        <v>156.092377021137</v>
      </c>
      <c r="F1943">
        <v>1.125</v>
      </c>
      <c r="G1943">
        <v>19136.092862381902</v>
      </c>
      <c r="H1943">
        <v>2847.6417502240502</v>
      </c>
      <c r="I1943">
        <v>0.56560304770846603</v>
      </c>
      <c r="J1943">
        <v>2.9654624594307798E-2</v>
      </c>
      <c r="K1943">
        <v>0.472144193039715</v>
      </c>
      <c r="L1943" t="s">
        <v>38</v>
      </c>
      <c r="M1943" t="s">
        <v>34</v>
      </c>
      <c r="N1943" t="s">
        <v>35</v>
      </c>
      <c r="O1943">
        <v>0.75510883357075398</v>
      </c>
      <c r="P1943" t="s">
        <v>36</v>
      </c>
    </row>
    <row r="1944" spans="1:16">
      <c r="A1944">
        <v>1943</v>
      </c>
      <c r="B1944" t="s">
        <v>2005</v>
      </c>
      <c r="C1944">
        <v>130</v>
      </c>
      <c r="D1944">
        <v>196</v>
      </c>
      <c r="E1944">
        <v>117.009204153328</v>
      </c>
      <c r="F1944">
        <v>0.66066850021203904</v>
      </c>
      <c r="G1944">
        <v>10753.0070937618</v>
      </c>
      <c r="H1944">
        <v>1051.00922959794</v>
      </c>
      <c r="I1944">
        <v>0.72225315578853699</v>
      </c>
      <c r="J1944">
        <v>0.122328242601175</v>
      </c>
      <c r="K1944">
        <v>0.58269168814433003</v>
      </c>
      <c r="L1944" t="s">
        <v>41</v>
      </c>
      <c r="M1944" t="s">
        <v>34</v>
      </c>
      <c r="N1944" t="s">
        <v>35</v>
      </c>
      <c r="O1944">
        <v>0.67101221785407805</v>
      </c>
      <c r="P1944" t="s">
        <v>36</v>
      </c>
    </row>
    <row r="1945" spans="1:16">
      <c r="A1945">
        <v>1944</v>
      </c>
      <c r="B1945" t="s">
        <v>2006</v>
      </c>
      <c r="C1945">
        <v>181</v>
      </c>
      <c r="D1945">
        <v>77</v>
      </c>
      <c r="E1945">
        <v>97.643458522209002</v>
      </c>
      <c r="F1945">
        <v>2.3380281690140801</v>
      </c>
      <c r="G1945">
        <v>7488.1785062381896</v>
      </c>
      <c r="H1945">
        <v>791.48575133707197</v>
      </c>
      <c r="I1945">
        <v>0.79458616891971801</v>
      </c>
      <c r="J1945">
        <v>0.15021034753719001</v>
      </c>
      <c r="K1945">
        <v>0.72810174145530704</v>
      </c>
      <c r="L1945" t="s">
        <v>93</v>
      </c>
      <c r="M1945" t="s">
        <v>34</v>
      </c>
      <c r="N1945" t="s">
        <v>35</v>
      </c>
      <c r="O1945">
        <v>0.690353448012202</v>
      </c>
      <c r="P1945" t="s">
        <v>36</v>
      </c>
    </row>
    <row r="1946" spans="1:16">
      <c r="A1946">
        <v>1945</v>
      </c>
      <c r="B1946" t="s">
        <v>2007</v>
      </c>
      <c r="C1946">
        <v>138</v>
      </c>
      <c r="D1946">
        <v>231</v>
      </c>
      <c r="E1946">
        <v>139.16646318273899</v>
      </c>
      <c r="F1946">
        <v>0.59809927262750195</v>
      </c>
      <c r="G1946">
        <v>15211.045364461201</v>
      </c>
      <c r="H1946">
        <v>1586.9042664363101</v>
      </c>
      <c r="I1946">
        <v>0.73881151330931805</v>
      </c>
      <c r="J1946">
        <v>7.5904490604718294E-2</v>
      </c>
      <c r="K1946">
        <v>0.57175020670853005</v>
      </c>
      <c r="L1946" t="s">
        <v>93</v>
      </c>
      <c r="M1946" t="s">
        <v>34</v>
      </c>
      <c r="N1946" t="s">
        <v>35</v>
      </c>
      <c r="O1946">
        <v>0.71319664047295805</v>
      </c>
      <c r="P1946" t="s">
        <v>36</v>
      </c>
    </row>
    <row r="1947" spans="1:16">
      <c r="A1947">
        <v>1946</v>
      </c>
      <c r="B1947" t="s">
        <v>2008</v>
      </c>
      <c r="C1947">
        <v>137</v>
      </c>
      <c r="D1947">
        <v>189</v>
      </c>
      <c r="E1947">
        <v>107.65242247966</v>
      </c>
      <c r="F1947">
        <v>0.72392263405395396</v>
      </c>
      <c r="G1947">
        <v>9102.0139247637107</v>
      </c>
      <c r="H1947">
        <v>1595.7240438561901</v>
      </c>
      <c r="I1947">
        <v>0.54167607094943304</v>
      </c>
      <c r="J1947">
        <v>4.4919176089328897E-2</v>
      </c>
      <c r="K1947">
        <v>0.47969638576867002</v>
      </c>
      <c r="L1947" t="s">
        <v>74</v>
      </c>
      <c r="M1947" t="s">
        <v>34</v>
      </c>
      <c r="N1947" t="s">
        <v>35</v>
      </c>
      <c r="O1947">
        <v>0.70873721336864604</v>
      </c>
      <c r="P1947" t="s">
        <v>36</v>
      </c>
    </row>
    <row r="1948" spans="1:16">
      <c r="A1948">
        <v>1947</v>
      </c>
      <c r="B1948" t="s">
        <v>2009</v>
      </c>
      <c r="C1948">
        <v>130</v>
      </c>
      <c r="D1948">
        <v>96</v>
      </c>
      <c r="E1948">
        <v>104.766819234259</v>
      </c>
      <c r="F1948">
        <v>1.3452494905152701</v>
      </c>
      <c r="G1948">
        <v>8620.5981096408304</v>
      </c>
      <c r="H1948">
        <v>519.66691397791305</v>
      </c>
      <c r="I1948">
        <v>0.69204508903081996</v>
      </c>
      <c r="J1948">
        <v>0.40114106997299798</v>
      </c>
      <c r="K1948">
        <v>0.84117706777276602</v>
      </c>
      <c r="L1948" t="s">
        <v>41</v>
      </c>
      <c r="M1948" t="s">
        <v>34</v>
      </c>
      <c r="N1948" t="s">
        <v>35</v>
      </c>
      <c r="O1948">
        <v>0.65652355995892497</v>
      </c>
      <c r="P1948" t="s">
        <v>36</v>
      </c>
    </row>
    <row r="1949" spans="1:16">
      <c r="A1949">
        <v>1948</v>
      </c>
      <c r="B1949" t="s">
        <v>2010</v>
      </c>
      <c r="C1949">
        <v>132</v>
      </c>
      <c r="D1949">
        <v>144</v>
      </c>
      <c r="E1949">
        <v>121.644842347812</v>
      </c>
      <c r="F1949">
        <v>0.914509845705192</v>
      </c>
      <c r="G1949">
        <v>11621.903930812899</v>
      </c>
      <c r="H1949">
        <v>705.07909651932505</v>
      </c>
      <c r="I1949">
        <v>0.761050068612938</v>
      </c>
      <c r="J1949">
        <v>0.29377272144765598</v>
      </c>
      <c r="K1949">
        <v>0.70309226439355099</v>
      </c>
      <c r="L1949" t="s">
        <v>93</v>
      </c>
      <c r="M1949" t="s">
        <v>34</v>
      </c>
      <c r="N1949" t="s">
        <v>35</v>
      </c>
      <c r="O1949">
        <v>0.66546913510087702</v>
      </c>
      <c r="P1949" t="s">
        <v>36</v>
      </c>
    </row>
    <row r="1950" spans="1:16">
      <c r="A1950">
        <v>1949</v>
      </c>
      <c r="B1950" t="s">
        <v>2011</v>
      </c>
      <c r="C1950">
        <v>245</v>
      </c>
      <c r="D1950">
        <v>68</v>
      </c>
      <c r="E1950">
        <v>120.94353364455201</v>
      </c>
      <c r="F1950">
        <v>3.5919999501953099</v>
      </c>
      <c r="G1950">
        <v>11488.284660113401</v>
      </c>
      <c r="H1950">
        <v>878.12327397077001</v>
      </c>
      <c r="I1950">
        <v>0.89904991167954196</v>
      </c>
      <c r="J1950">
        <v>0.18722079119860699</v>
      </c>
      <c r="K1950">
        <v>0.85554264209419495</v>
      </c>
      <c r="L1950" t="s">
        <v>38</v>
      </c>
      <c r="M1950" t="s">
        <v>34</v>
      </c>
      <c r="N1950" t="s">
        <v>35</v>
      </c>
      <c r="O1950">
        <v>0.80457266027334895</v>
      </c>
      <c r="P1950" t="s">
        <v>36</v>
      </c>
    </row>
    <row r="1951" spans="1:16">
      <c r="A1951">
        <v>1950</v>
      </c>
      <c r="B1951" t="s">
        <v>2012</v>
      </c>
      <c r="C1951">
        <v>287</v>
      </c>
      <c r="D1951">
        <v>366</v>
      </c>
      <c r="E1951">
        <v>158.52622973568199</v>
      </c>
      <c r="F1951">
        <v>0.78422613464987001</v>
      </c>
      <c r="G1951">
        <v>19737.5</v>
      </c>
      <c r="H1951">
        <v>2448.1475228071199</v>
      </c>
      <c r="I1951">
        <v>0.55926827890205599</v>
      </c>
      <c r="J1951">
        <v>4.1383463791478101E-2</v>
      </c>
      <c r="K1951">
        <v>0.239896687936797</v>
      </c>
      <c r="L1951" t="s">
        <v>41</v>
      </c>
      <c r="M1951" t="s">
        <v>34</v>
      </c>
      <c r="N1951" t="s">
        <v>35</v>
      </c>
      <c r="O1951">
        <v>0.74733977531655205</v>
      </c>
      <c r="P1951" t="s">
        <v>36</v>
      </c>
    </row>
    <row r="1952" spans="1:16">
      <c r="A1952">
        <v>1951</v>
      </c>
      <c r="B1952" t="s">
        <v>2013</v>
      </c>
      <c r="C1952">
        <v>85</v>
      </c>
      <c r="D1952">
        <v>107</v>
      </c>
      <c r="E1952">
        <v>79.652723946783496</v>
      </c>
      <c r="F1952">
        <v>0.79508121890202399</v>
      </c>
      <c r="G1952">
        <v>4983.0029693761799</v>
      </c>
      <c r="H1952">
        <v>530.38417272028698</v>
      </c>
      <c r="I1952">
        <v>0.68652106619853603</v>
      </c>
      <c r="J1952">
        <v>0.22259730321323301</v>
      </c>
      <c r="K1952">
        <v>0.73483254427494304</v>
      </c>
      <c r="L1952" t="s">
        <v>38</v>
      </c>
      <c r="M1952" t="s">
        <v>34</v>
      </c>
      <c r="N1952" t="s">
        <v>35</v>
      </c>
      <c r="O1952">
        <v>0.71094602676713503</v>
      </c>
      <c r="P1952" t="s">
        <v>36</v>
      </c>
    </row>
    <row r="1953" spans="1:16">
      <c r="A1953">
        <v>1952</v>
      </c>
      <c r="B1953" t="s">
        <v>2014</v>
      </c>
      <c r="C1953">
        <v>155</v>
      </c>
      <c r="D1953">
        <v>88</v>
      </c>
      <c r="E1953">
        <v>91.698573632817499</v>
      </c>
      <c r="F1953">
        <v>1.7691113190359</v>
      </c>
      <c r="G1953">
        <v>6604.1213069943296</v>
      </c>
      <c r="H1953">
        <v>767.74747464273298</v>
      </c>
      <c r="I1953">
        <v>0.71468599342169403</v>
      </c>
      <c r="J1953">
        <v>0.14079528550012399</v>
      </c>
      <c r="K1953">
        <v>0.587598190906927</v>
      </c>
      <c r="L1953" t="s">
        <v>111</v>
      </c>
      <c r="M1953" t="s">
        <v>34</v>
      </c>
      <c r="N1953" t="s">
        <v>35</v>
      </c>
      <c r="O1953">
        <v>0.72397906432971504</v>
      </c>
      <c r="P1953" t="s">
        <v>36</v>
      </c>
    </row>
    <row r="1954" spans="1:16">
      <c r="A1954">
        <v>1953</v>
      </c>
      <c r="B1954" t="s">
        <v>2015</v>
      </c>
      <c r="C1954">
        <v>179</v>
      </c>
      <c r="D1954">
        <v>131</v>
      </c>
      <c r="E1954">
        <v>99.792422081442794</v>
      </c>
      <c r="F1954">
        <v>1.36101729188095</v>
      </c>
      <c r="G1954">
        <v>7821.4092124763702</v>
      </c>
      <c r="H1954">
        <v>1172.6087577186499</v>
      </c>
      <c r="I1954">
        <v>0.61394918211427196</v>
      </c>
      <c r="J1954">
        <v>7.1480668547964102E-2</v>
      </c>
      <c r="K1954">
        <v>0.45606843236497302</v>
      </c>
      <c r="L1954" t="s">
        <v>41</v>
      </c>
      <c r="M1954" t="s">
        <v>34</v>
      </c>
      <c r="N1954" t="s">
        <v>35</v>
      </c>
      <c r="O1954">
        <v>0.79735821873808499</v>
      </c>
      <c r="P1954" t="s">
        <v>36</v>
      </c>
    </row>
    <row r="1955" spans="1:16">
      <c r="A1955">
        <v>1954</v>
      </c>
      <c r="B1955" t="s">
        <v>2016</v>
      </c>
      <c r="C1955">
        <v>139</v>
      </c>
      <c r="D1955">
        <v>71</v>
      </c>
      <c r="E1955">
        <v>80.206745943959902</v>
      </c>
      <c r="F1955">
        <v>1.94197478423433</v>
      </c>
      <c r="G1955">
        <v>5052.5622782608698</v>
      </c>
      <c r="H1955">
        <v>649.66113715441304</v>
      </c>
      <c r="I1955">
        <v>0.65100689825426605</v>
      </c>
      <c r="J1955">
        <v>0.15043460964856301</v>
      </c>
      <c r="K1955">
        <v>0.64330185644267002</v>
      </c>
      <c r="L1955" t="s">
        <v>134</v>
      </c>
      <c r="M1955" t="s">
        <v>34</v>
      </c>
      <c r="N1955" t="s">
        <v>35</v>
      </c>
      <c r="O1955">
        <v>0.64256110421769097</v>
      </c>
      <c r="P1955" t="s">
        <v>36</v>
      </c>
    </row>
    <row r="1956" spans="1:16">
      <c r="A1956">
        <v>1955</v>
      </c>
      <c r="B1956" t="s">
        <v>2017</v>
      </c>
      <c r="C1956">
        <v>206</v>
      </c>
      <c r="D1956">
        <v>122</v>
      </c>
      <c r="E1956">
        <v>127.68427146635</v>
      </c>
      <c r="F1956">
        <v>1.68303571428571</v>
      </c>
      <c r="G1956">
        <v>12804.560812854401</v>
      </c>
      <c r="H1956">
        <v>1089.5259276755</v>
      </c>
      <c r="I1956">
        <v>0.64118962829315695</v>
      </c>
      <c r="J1956">
        <v>0.135549965597656</v>
      </c>
      <c r="K1956">
        <v>0.69081928039324203</v>
      </c>
      <c r="L1956" t="s">
        <v>74</v>
      </c>
      <c r="M1956" t="s">
        <v>34</v>
      </c>
      <c r="N1956" t="s">
        <v>35</v>
      </c>
      <c r="O1956">
        <v>0.73588536927181802</v>
      </c>
      <c r="P1956" t="s">
        <v>36</v>
      </c>
    </row>
    <row r="1957" spans="1:16">
      <c r="A1957">
        <v>1956</v>
      </c>
      <c r="B1957" t="s">
        <v>2018</v>
      </c>
      <c r="C1957">
        <v>152</v>
      </c>
      <c r="D1957">
        <v>216</v>
      </c>
      <c r="E1957">
        <v>156.25097846188601</v>
      </c>
      <c r="F1957">
        <v>0.70491802916232404</v>
      </c>
      <c r="G1957">
        <v>19175</v>
      </c>
      <c r="H1957">
        <v>753.55338454246498</v>
      </c>
      <c r="I1957">
        <v>0.65723440261883903</v>
      </c>
      <c r="J1957">
        <v>0.424343141342654</v>
      </c>
      <c r="K1957">
        <v>0.78868894601542405</v>
      </c>
      <c r="L1957" t="s">
        <v>111</v>
      </c>
      <c r="M1957" t="s">
        <v>34</v>
      </c>
      <c r="N1957" t="s">
        <v>35</v>
      </c>
      <c r="O1957">
        <v>0.65732455579091198</v>
      </c>
      <c r="P1957" t="s">
        <v>36</v>
      </c>
    </row>
    <row r="1958" spans="1:16">
      <c r="A1958">
        <v>1957</v>
      </c>
      <c r="B1958" t="s">
        <v>2019</v>
      </c>
      <c r="C1958">
        <v>74</v>
      </c>
      <c r="D1958">
        <v>137</v>
      </c>
      <c r="E1958">
        <v>86.561435768644898</v>
      </c>
      <c r="F1958">
        <v>0.53784860557768899</v>
      </c>
      <c r="G1958">
        <v>5884.8958888468796</v>
      </c>
      <c r="H1958">
        <v>794.46977443798698</v>
      </c>
      <c r="I1958">
        <v>0.699664815411013</v>
      </c>
      <c r="J1958">
        <v>0.11716391896112099</v>
      </c>
      <c r="K1958">
        <v>0.65990000000000004</v>
      </c>
      <c r="L1958" t="s">
        <v>38</v>
      </c>
      <c r="M1958" t="s">
        <v>34</v>
      </c>
      <c r="N1958" t="s">
        <v>35</v>
      </c>
      <c r="O1958">
        <v>0.71600596322377497</v>
      </c>
      <c r="P1958" t="s">
        <v>36</v>
      </c>
    </row>
    <row r="1959" spans="1:16">
      <c r="A1959">
        <v>1958</v>
      </c>
      <c r="B1959" t="s">
        <v>2020</v>
      </c>
      <c r="C1959">
        <v>85</v>
      </c>
      <c r="D1959">
        <v>153</v>
      </c>
      <c r="E1959">
        <v>94.643714672007903</v>
      </c>
      <c r="F1959">
        <v>0.55775999984293101</v>
      </c>
      <c r="G1959">
        <v>7035.1512124763703</v>
      </c>
      <c r="H1959">
        <v>642.45706904442397</v>
      </c>
      <c r="I1959">
        <v>0.82724239579034797</v>
      </c>
      <c r="J1959">
        <v>0.214187970803245</v>
      </c>
      <c r="K1959">
        <v>0.76270967949854196</v>
      </c>
      <c r="L1959" t="s">
        <v>38</v>
      </c>
      <c r="M1959" t="s">
        <v>34</v>
      </c>
      <c r="N1959" t="s">
        <v>35</v>
      </c>
      <c r="O1959">
        <v>0.72573945784676297</v>
      </c>
      <c r="P1959" t="s">
        <v>36</v>
      </c>
    </row>
    <row r="1960" spans="1:16">
      <c r="A1960">
        <v>1959</v>
      </c>
      <c r="B1960" t="s">
        <v>2021</v>
      </c>
      <c r="C1960">
        <v>117</v>
      </c>
      <c r="D1960">
        <v>118</v>
      </c>
      <c r="E1960">
        <v>105.38905652423099</v>
      </c>
      <c r="F1960">
        <v>0.99074074074074103</v>
      </c>
      <c r="G1960">
        <v>8723.3021319470699</v>
      </c>
      <c r="H1960">
        <v>538.975359098289</v>
      </c>
      <c r="I1960">
        <v>0.79492028461353004</v>
      </c>
      <c r="J1960">
        <v>0.37735747518365298</v>
      </c>
      <c r="K1960">
        <v>0.82389522151720995</v>
      </c>
      <c r="L1960" t="s">
        <v>93</v>
      </c>
      <c r="M1960" t="s">
        <v>34</v>
      </c>
      <c r="N1960" t="s">
        <v>35</v>
      </c>
      <c r="O1960">
        <v>0.64390388700632195</v>
      </c>
      <c r="P1960" t="s">
        <v>36</v>
      </c>
    </row>
    <row r="1961" spans="1:16">
      <c r="A1961">
        <v>1960</v>
      </c>
      <c r="B1961" t="s">
        <v>2022</v>
      </c>
      <c r="C1961">
        <v>98</v>
      </c>
      <c r="D1961">
        <v>117</v>
      </c>
      <c r="E1961">
        <v>81.240595182064297</v>
      </c>
      <c r="F1961">
        <v>0.83255811576781003</v>
      </c>
      <c r="G1961">
        <v>5183.6548219281703</v>
      </c>
      <c r="H1961">
        <v>835.71920709340498</v>
      </c>
      <c r="I1961">
        <v>0.49662044671344102</v>
      </c>
      <c r="J1961">
        <v>9.3266390873925797E-2</v>
      </c>
      <c r="K1961">
        <v>0.570111485271521</v>
      </c>
      <c r="L1961" t="s">
        <v>41</v>
      </c>
      <c r="M1961" t="s">
        <v>34</v>
      </c>
      <c r="N1961" t="s">
        <v>35</v>
      </c>
      <c r="O1961">
        <v>0.67294781213282395</v>
      </c>
      <c r="P1961" t="s">
        <v>36</v>
      </c>
    </row>
    <row r="1962" spans="1:16">
      <c r="A1962">
        <v>1961</v>
      </c>
      <c r="B1962" t="s">
        <v>2023</v>
      </c>
      <c r="C1962">
        <v>73</v>
      </c>
      <c r="D1962">
        <v>118</v>
      </c>
      <c r="E1962">
        <v>81.162522344373699</v>
      </c>
      <c r="F1962">
        <v>0.62037031673435905</v>
      </c>
      <c r="G1962">
        <v>5173.6965448015098</v>
      </c>
      <c r="H1962">
        <v>687.461578616785</v>
      </c>
      <c r="I1962">
        <v>0.695403756289246</v>
      </c>
      <c r="J1962">
        <v>0.13756690110886799</v>
      </c>
      <c r="K1962">
        <v>0.739798520785514</v>
      </c>
      <c r="L1962" t="s">
        <v>93</v>
      </c>
      <c r="M1962" t="s">
        <v>34</v>
      </c>
      <c r="N1962" t="s">
        <v>35</v>
      </c>
      <c r="O1962">
        <v>0.69121230076957996</v>
      </c>
      <c r="P1962" t="s">
        <v>36</v>
      </c>
    </row>
    <row r="1963" spans="1:16">
      <c r="A1963">
        <v>1962</v>
      </c>
      <c r="B1963" t="s">
        <v>2024</v>
      </c>
      <c r="C1963">
        <v>183</v>
      </c>
      <c r="D1963">
        <v>253</v>
      </c>
      <c r="E1963">
        <v>155.43397428281199</v>
      </c>
      <c r="F1963">
        <v>0.72025051092192005</v>
      </c>
      <c r="G1963">
        <v>18975</v>
      </c>
      <c r="H1963">
        <v>1453.6753106117201</v>
      </c>
      <c r="I1963">
        <v>0.65960188539060305</v>
      </c>
      <c r="J1963">
        <v>0.112838374117975</v>
      </c>
      <c r="K1963">
        <v>0.52855153203342597</v>
      </c>
      <c r="L1963" t="s">
        <v>74</v>
      </c>
      <c r="M1963" t="s">
        <v>34</v>
      </c>
      <c r="N1963" t="s">
        <v>35</v>
      </c>
      <c r="O1963">
        <v>0.65900200787498897</v>
      </c>
      <c r="P1963" t="s">
        <v>36</v>
      </c>
    </row>
    <row r="1964" spans="1:16">
      <c r="A1964">
        <v>1963</v>
      </c>
      <c r="B1964" t="s">
        <v>2025</v>
      </c>
      <c r="C1964">
        <v>160</v>
      </c>
      <c r="D1964">
        <v>94</v>
      </c>
      <c r="E1964">
        <v>105.379179933735</v>
      </c>
      <c r="F1964">
        <v>1.7047147534665801</v>
      </c>
      <c r="G1964">
        <v>8721.6671909262805</v>
      </c>
      <c r="H1964">
        <v>810.18753424395697</v>
      </c>
      <c r="I1964">
        <v>0.47323967976668702</v>
      </c>
      <c r="J1964">
        <v>0.16696992843414399</v>
      </c>
      <c r="K1964">
        <v>0.73361921312213196</v>
      </c>
      <c r="L1964" t="s">
        <v>38</v>
      </c>
      <c r="M1964" t="s">
        <v>34</v>
      </c>
      <c r="N1964" t="s">
        <v>35</v>
      </c>
      <c r="O1964">
        <v>0.66429323532560303</v>
      </c>
      <c r="P1964" t="s">
        <v>36</v>
      </c>
    </row>
    <row r="1965" spans="1:16">
      <c r="A1965">
        <v>1964</v>
      </c>
      <c r="B1965" t="s">
        <v>2026</v>
      </c>
      <c r="C1965">
        <v>132</v>
      </c>
      <c r="D1965">
        <v>275</v>
      </c>
      <c r="E1965">
        <v>152.913277481693</v>
      </c>
      <c r="F1965">
        <v>0.48169818078229198</v>
      </c>
      <c r="G1965">
        <v>18364.549331569</v>
      </c>
      <c r="H1965">
        <v>1143.8518360276801</v>
      </c>
      <c r="I1965">
        <v>0.90357842700732405</v>
      </c>
      <c r="J1965">
        <v>0.17638050916315301</v>
      </c>
      <c r="K1965">
        <v>0.64626440990020295</v>
      </c>
      <c r="L1965" t="s">
        <v>93</v>
      </c>
      <c r="M1965" t="s">
        <v>34</v>
      </c>
      <c r="N1965" t="s">
        <v>35</v>
      </c>
      <c r="O1965">
        <v>0.66777894508695901</v>
      </c>
      <c r="P1965" t="s">
        <v>36</v>
      </c>
    </row>
    <row r="1966" spans="1:16">
      <c r="A1966">
        <v>1965</v>
      </c>
      <c r="B1966" t="s">
        <v>2027</v>
      </c>
      <c r="C1966">
        <v>137</v>
      </c>
      <c r="D1966">
        <v>98</v>
      </c>
      <c r="E1966">
        <v>92.683879724073094</v>
      </c>
      <c r="F1966">
        <v>1.4</v>
      </c>
      <c r="G1966">
        <v>6746.8070688090702</v>
      </c>
      <c r="H1966">
        <v>659.15566923131098</v>
      </c>
      <c r="I1966">
        <v>0.52035314778244901</v>
      </c>
      <c r="J1966">
        <v>0.195133651692905</v>
      </c>
      <c r="K1966">
        <v>0.72487304781067396</v>
      </c>
      <c r="L1966" t="s">
        <v>55</v>
      </c>
      <c r="M1966" t="s">
        <v>34</v>
      </c>
      <c r="N1966" t="s">
        <v>35</v>
      </c>
      <c r="O1966">
        <v>0.77972169480406195</v>
      </c>
      <c r="P1966" t="s">
        <v>36</v>
      </c>
    </row>
    <row r="1967" spans="1:16">
      <c r="A1967">
        <v>1966</v>
      </c>
      <c r="B1967" t="s">
        <v>2028</v>
      </c>
      <c r="C1967">
        <v>189</v>
      </c>
      <c r="D1967">
        <v>135</v>
      </c>
      <c r="E1967">
        <v>114.04177717641301</v>
      </c>
      <c r="F1967">
        <v>1.40126031825702</v>
      </c>
      <c r="G1967">
        <v>10214.516973913</v>
      </c>
      <c r="H1967">
        <v>1094.3040074754799</v>
      </c>
      <c r="I1967">
        <v>0.63155210566674502</v>
      </c>
      <c r="J1967">
        <v>0.10718937018703301</v>
      </c>
      <c r="K1967">
        <v>0.51006791108472205</v>
      </c>
      <c r="L1967" t="s">
        <v>151</v>
      </c>
      <c r="M1967" t="s">
        <v>34</v>
      </c>
      <c r="N1967" t="s">
        <v>35</v>
      </c>
      <c r="O1967">
        <v>0.75954464490505902</v>
      </c>
      <c r="P1967" t="s">
        <v>36</v>
      </c>
    </row>
    <row r="1968" spans="1:16">
      <c r="A1968">
        <v>1967</v>
      </c>
      <c r="B1968" t="s">
        <v>2029</v>
      </c>
      <c r="C1968">
        <v>174</v>
      </c>
      <c r="D1968">
        <v>99</v>
      </c>
      <c r="E1968">
        <v>103.780438492352</v>
      </c>
      <c r="F1968">
        <v>1.76320920982315</v>
      </c>
      <c r="G1968">
        <v>8459.0362105860095</v>
      </c>
      <c r="H1968">
        <v>832.23811618068999</v>
      </c>
      <c r="I1968">
        <v>0.64503260403609897</v>
      </c>
      <c r="J1968">
        <v>0.15347425829327299</v>
      </c>
      <c r="K1968">
        <v>0.64942489387922797</v>
      </c>
      <c r="L1968" t="s">
        <v>93</v>
      </c>
      <c r="M1968" t="s">
        <v>34</v>
      </c>
      <c r="N1968" t="s">
        <v>35</v>
      </c>
      <c r="O1968">
        <v>0.67173483062030603</v>
      </c>
      <c r="P1968" t="s">
        <v>36</v>
      </c>
    </row>
    <row r="1969" spans="1:16">
      <c r="A1969">
        <v>1968</v>
      </c>
      <c r="B1969" t="s">
        <v>2030</v>
      </c>
      <c r="C1969">
        <v>136</v>
      </c>
      <c r="D1969">
        <v>181</v>
      </c>
      <c r="E1969">
        <v>107.53633807698399</v>
      </c>
      <c r="F1969">
        <v>0.74884445476129302</v>
      </c>
      <c r="G1969">
        <v>9082.3946325141806</v>
      </c>
      <c r="H1969">
        <v>752.232375937234</v>
      </c>
      <c r="I1969">
        <v>0.72998782658355599</v>
      </c>
      <c r="J1969">
        <v>0.201700135204261</v>
      </c>
      <c r="K1969">
        <v>0.56680796593976401</v>
      </c>
      <c r="L1969" t="s">
        <v>41</v>
      </c>
      <c r="M1969" t="s">
        <v>34</v>
      </c>
      <c r="N1969" t="s">
        <v>35</v>
      </c>
      <c r="O1969">
        <v>0.75597553980072596</v>
      </c>
      <c r="P1969" t="s">
        <v>36</v>
      </c>
    </row>
    <row r="1970" spans="1:16">
      <c r="A1970">
        <v>1969</v>
      </c>
      <c r="B1970" t="s">
        <v>2031</v>
      </c>
      <c r="C1970">
        <v>155</v>
      </c>
      <c r="D1970">
        <v>84</v>
      </c>
      <c r="E1970">
        <v>92.165854137533799</v>
      </c>
      <c r="F1970">
        <v>1.8490366663189901</v>
      </c>
      <c r="G1970">
        <v>6671.5997818525502</v>
      </c>
      <c r="H1970">
        <v>922.041241764711</v>
      </c>
      <c r="I1970">
        <v>0.69552725354146405</v>
      </c>
      <c r="J1970">
        <v>9.8614131892030804E-2</v>
      </c>
      <c r="K1970">
        <v>0.55897736046424795</v>
      </c>
      <c r="L1970" t="s">
        <v>38</v>
      </c>
      <c r="M1970" t="s">
        <v>34</v>
      </c>
      <c r="N1970" t="s">
        <v>35</v>
      </c>
      <c r="O1970">
        <v>0.701914675429676</v>
      </c>
      <c r="P1970" t="s">
        <v>36</v>
      </c>
    </row>
    <row r="1971" spans="1:16">
      <c r="A1971">
        <v>1970</v>
      </c>
      <c r="B1971" t="s">
        <v>2032</v>
      </c>
      <c r="C1971">
        <v>126</v>
      </c>
      <c r="D1971">
        <v>163</v>
      </c>
      <c r="E1971">
        <v>115.27880118415599</v>
      </c>
      <c r="F1971">
        <v>0.76915650084718301</v>
      </c>
      <c r="G1971">
        <v>10437.3148457467</v>
      </c>
      <c r="H1971">
        <v>1230.9442639710601</v>
      </c>
      <c r="I1971">
        <v>0.61006519541987703</v>
      </c>
      <c r="J1971">
        <v>8.6560921373319194E-2</v>
      </c>
      <c r="K1971">
        <v>0.644981446783497</v>
      </c>
      <c r="L1971" t="s">
        <v>44</v>
      </c>
      <c r="M1971" t="s">
        <v>34</v>
      </c>
      <c r="N1971" t="s">
        <v>35</v>
      </c>
      <c r="O1971">
        <v>0.75665908458197195</v>
      </c>
      <c r="P1971" t="s">
        <v>36</v>
      </c>
    </row>
    <row r="1972" spans="1:16">
      <c r="A1972">
        <v>1971</v>
      </c>
      <c r="B1972" t="s">
        <v>2033</v>
      </c>
      <c r="C1972">
        <v>195</v>
      </c>
      <c r="D1972">
        <v>227</v>
      </c>
      <c r="E1972">
        <v>152.644304409478</v>
      </c>
      <c r="F1972">
        <v>0.85766884032620805</v>
      </c>
      <c r="G1972">
        <v>18300</v>
      </c>
      <c r="H1972">
        <v>1227.10676908493</v>
      </c>
      <c r="I1972">
        <v>0.71443624266291605</v>
      </c>
      <c r="J1972">
        <v>0.152720117712767</v>
      </c>
      <c r="K1972">
        <v>0.57660496258369398</v>
      </c>
      <c r="L1972" t="s">
        <v>41</v>
      </c>
      <c r="M1972" t="s">
        <v>34</v>
      </c>
      <c r="N1972" t="s">
        <v>35</v>
      </c>
      <c r="O1972">
        <v>0.68592508473195701</v>
      </c>
      <c r="P1972" t="s">
        <v>36</v>
      </c>
    </row>
    <row r="1973" spans="1:16">
      <c r="A1973">
        <v>1972</v>
      </c>
      <c r="B1973" t="s">
        <v>2034</v>
      </c>
      <c r="C1973">
        <v>141</v>
      </c>
      <c r="D1973">
        <v>195</v>
      </c>
      <c r="E1973">
        <v>116.79552105766599</v>
      </c>
      <c r="F1973">
        <v>0.72346368715083798</v>
      </c>
      <c r="G1973">
        <v>10713.7685092628</v>
      </c>
      <c r="H1973">
        <v>1116.3578218724399</v>
      </c>
      <c r="I1973">
        <v>0.80942738857719798</v>
      </c>
      <c r="J1973">
        <v>0.10803022562242599</v>
      </c>
      <c r="K1973">
        <v>0.58135671137421296</v>
      </c>
      <c r="L1973" t="s">
        <v>111</v>
      </c>
      <c r="M1973" t="s">
        <v>34</v>
      </c>
      <c r="N1973" t="s">
        <v>35</v>
      </c>
      <c r="O1973">
        <v>0.70673456614069197</v>
      </c>
      <c r="P1973" t="s">
        <v>36</v>
      </c>
    </row>
    <row r="1974" spans="1:16">
      <c r="A1974">
        <v>1973</v>
      </c>
      <c r="B1974" t="s">
        <v>2035</v>
      </c>
      <c r="C1974">
        <v>93</v>
      </c>
      <c r="D1974">
        <v>132</v>
      </c>
      <c r="E1974">
        <v>102.98232679319</v>
      </c>
      <c r="F1974">
        <v>0.70370366649281302</v>
      </c>
      <c r="G1974">
        <v>8329.4299769376194</v>
      </c>
      <c r="H1974">
        <v>668.44041474332005</v>
      </c>
      <c r="I1974">
        <v>0.52453966359799098</v>
      </c>
      <c r="J1974">
        <v>0.23426086662082901</v>
      </c>
      <c r="K1974">
        <v>0.82534609720176699</v>
      </c>
      <c r="L1974" t="s">
        <v>33</v>
      </c>
      <c r="M1974" t="s">
        <v>34</v>
      </c>
      <c r="N1974" t="s">
        <v>35</v>
      </c>
      <c r="O1974">
        <v>0.83477226534041005</v>
      </c>
      <c r="P1974" t="s">
        <v>36</v>
      </c>
    </row>
    <row r="1975" spans="1:16">
      <c r="A1975">
        <v>1974</v>
      </c>
      <c r="B1975" t="s">
        <v>2036</v>
      </c>
      <c r="C1975">
        <v>143</v>
      </c>
      <c r="D1975">
        <v>292</v>
      </c>
      <c r="E1975">
        <v>158.40064965234501</v>
      </c>
      <c r="F1975">
        <v>0.49054511110056398</v>
      </c>
      <c r="G1975">
        <v>19706.241385633301</v>
      </c>
      <c r="H1975">
        <v>2331.6712229580498</v>
      </c>
      <c r="I1975">
        <v>0.53511924367677699</v>
      </c>
      <c r="J1975">
        <v>4.5549019927438303E-2</v>
      </c>
      <c r="K1975">
        <v>0.63154660683919495</v>
      </c>
      <c r="L1975" t="s">
        <v>1561</v>
      </c>
      <c r="M1975" t="s">
        <v>34</v>
      </c>
      <c r="N1975" t="s">
        <v>35</v>
      </c>
      <c r="O1975">
        <v>0.63240071120986996</v>
      </c>
      <c r="P1975" t="s">
        <v>36</v>
      </c>
    </row>
    <row r="1976" spans="1:16">
      <c r="A1976">
        <v>1975</v>
      </c>
      <c r="B1976" t="s">
        <v>2037</v>
      </c>
      <c r="C1976">
        <v>85</v>
      </c>
      <c r="D1976">
        <v>121</v>
      </c>
      <c r="E1976">
        <v>87.917209628176593</v>
      </c>
      <c r="F1976">
        <v>0.69856793314617804</v>
      </c>
      <c r="G1976">
        <v>6070.6846412098303</v>
      </c>
      <c r="H1976">
        <v>630.25249987083896</v>
      </c>
      <c r="I1976">
        <v>0.75771604725743202</v>
      </c>
      <c r="J1976">
        <v>0.19205180043033199</v>
      </c>
      <c r="K1976">
        <v>0.69836710267589996</v>
      </c>
      <c r="L1976" t="s">
        <v>41</v>
      </c>
      <c r="M1976" t="s">
        <v>34</v>
      </c>
      <c r="N1976" t="s">
        <v>35</v>
      </c>
      <c r="O1976">
        <v>0.64564345329287498</v>
      </c>
      <c r="P1976" t="s">
        <v>36</v>
      </c>
    </row>
    <row r="1977" spans="1:16">
      <c r="A1977">
        <v>1976</v>
      </c>
      <c r="B1977" t="s">
        <v>2038</v>
      </c>
      <c r="C1977">
        <v>112</v>
      </c>
      <c r="D1977">
        <v>83</v>
      </c>
      <c r="E1977">
        <v>73.216683585597707</v>
      </c>
      <c r="F1977">
        <v>1.34640522875817</v>
      </c>
      <c r="G1977">
        <v>4210.2703905482003</v>
      </c>
      <c r="H1977">
        <v>663.65910248310695</v>
      </c>
      <c r="I1977">
        <v>0.524367383164136</v>
      </c>
      <c r="J1977">
        <v>0.12012398777394601</v>
      </c>
      <c r="K1977">
        <v>0.58221317877255696</v>
      </c>
      <c r="L1977" t="s">
        <v>44</v>
      </c>
      <c r="M1977" t="s">
        <v>34</v>
      </c>
      <c r="N1977" t="s">
        <v>35</v>
      </c>
      <c r="O1977">
        <v>0.64323143382807302</v>
      </c>
      <c r="P1977" t="s">
        <v>36</v>
      </c>
    </row>
    <row r="1978" spans="1:16">
      <c r="A1978">
        <v>1977</v>
      </c>
      <c r="B1978" t="s">
        <v>2039</v>
      </c>
      <c r="C1978">
        <v>88</v>
      </c>
      <c r="D1978">
        <v>86</v>
      </c>
      <c r="E1978">
        <v>79.537411787359503</v>
      </c>
      <c r="F1978">
        <v>1.0215054345368</v>
      </c>
      <c r="G1978">
        <v>4968.5857621928199</v>
      </c>
      <c r="H1978">
        <v>457.566928570063</v>
      </c>
      <c r="I1978">
        <v>0.72727804204745194</v>
      </c>
      <c r="J1978">
        <v>0.29821768837165602</v>
      </c>
      <c r="K1978">
        <v>0.81161988928814199</v>
      </c>
      <c r="L1978" t="s">
        <v>111</v>
      </c>
      <c r="M1978" t="s">
        <v>34</v>
      </c>
      <c r="N1978" t="s">
        <v>35</v>
      </c>
      <c r="O1978">
        <v>0.73452984866442395</v>
      </c>
      <c r="P1978" t="s">
        <v>36</v>
      </c>
    </row>
    <row r="1979" spans="1:16">
      <c r="A1979">
        <v>1978</v>
      </c>
      <c r="B1979" t="s">
        <v>2040</v>
      </c>
      <c r="C1979">
        <v>124</v>
      </c>
      <c r="D1979">
        <v>98</v>
      </c>
      <c r="E1979">
        <v>82.730567806875101</v>
      </c>
      <c r="F1979">
        <v>1.2640416139848101</v>
      </c>
      <c r="G1979">
        <v>5375.53744536862</v>
      </c>
      <c r="H1979">
        <v>602.40766557330699</v>
      </c>
      <c r="I1979">
        <v>0.68130985641950703</v>
      </c>
      <c r="J1979">
        <v>0.18614474329984601</v>
      </c>
      <c r="K1979">
        <v>0.61520012247189104</v>
      </c>
      <c r="L1979" t="s">
        <v>38</v>
      </c>
      <c r="M1979" t="s">
        <v>34</v>
      </c>
      <c r="N1979" t="s">
        <v>35</v>
      </c>
      <c r="O1979">
        <v>0.72320718921038696</v>
      </c>
      <c r="P1979" t="s">
        <v>36</v>
      </c>
    </row>
    <row r="1980" spans="1:16">
      <c r="A1980">
        <v>1979</v>
      </c>
      <c r="B1980" t="s">
        <v>2041</v>
      </c>
      <c r="C1980">
        <v>147</v>
      </c>
      <c r="D1980">
        <v>81</v>
      </c>
      <c r="E1980">
        <v>89.117649715947707</v>
      </c>
      <c r="F1980">
        <v>1.81229536182408</v>
      </c>
      <c r="G1980">
        <v>6237.5972563327005</v>
      </c>
      <c r="H1980">
        <v>491.48000123262398</v>
      </c>
      <c r="I1980">
        <v>0.60345069353255598</v>
      </c>
      <c r="J1980">
        <v>0.32450059154081101</v>
      </c>
      <c r="K1980">
        <v>0.75541355413554101</v>
      </c>
      <c r="L1980" t="s">
        <v>111</v>
      </c>
      <c r="M1980" t="s">
        <v>34</v>
      </c>
      <c r="N1980" t="s">
        <v>35</v>
      </c>
      <c r="O1980">
        <v>0.70750039568476097</v>
      </c>
      <c r="P1980" t="s">
        <v>36</v>
      </c>
    </row>
    <row r="1981" spans="1:16">
      <c r="A1981">
        <v>1980</v>
      </c>
      <c r="B1981" t="s">
        <v>2042</v>
      </c>
      <c r="C1981">
        <v>83</v>
      </c>
      <c r="D1981">
        <v>186</v>
      </c>
      <c r="E1981">
        <v>114.228309044301</v>
      </c>
      <c r="F1981">
        <v>0.44868035190615801</v>
      </c>
      <c r="G1981">
        <v>10247.958949338399</v>
      </c>
      <c r="H1981">
        <v>710.657392536972</v>
      </c>
      <c r="I1981">
        <v>0.69997154539995099</v>
      </c>
      <c r="J1981">
        <v>0.25499207609362501</v>
      </c>
      <c r="K1981">
        <v>0.82748067783591805</v>
      </c>
      <c r="L1981" t="s">
        <v>44</v>
      </c>
      <c r="M1981" t="s">
        <v>34</v>
      </c>
      <c r="N1981" t="s">
        <v>35</v>
      </c>
      <c r="O1981">
        <v>0.70320773442949602</v>
      </c>
      <c r="P1981" t="s">
        <v>36</v>
      </c>
    </row>
    <row r="1982" spans="1:16">
      <c r="A1982">
        <v>1981</v>
      </c>
      <c r="B1982" t="s">
        <v>2043</v>
      </c>
      <c r="C1982">
        <v>166</v>
      </c>
      <c r="D1982">
        <v>230</v>
      </c>
      <c r="E1982">
        <v>149.33881909953101</v>
      </c>
      <c r="F1982">
        <v>0.72446555819477398</v>
      </c>
      <c r="G1982">
        <v>17516.014941776899</v>
      </c>
      <c r="H1982">
        <v>2255.52236802485</v>
      </c>
      <c r="I1982">
        <v>0.65118358715145097</v>
      </c>
      <c r="J1982">
        <v>4.32664132762915E-2</v>
      </c>
      <c r="K1982">
        <v>0.56007889171399405</v>
      </c>
      <c r="L1982" t="s">
        <v>44</v>
      </c>
      <c r="M1982" t="s">
        <v>34</v>
      </c>
      <c r="N1982" t="s">
        <v>35</v>
      </c>
      <c r="O1982">
        <v>0.72130521783435697</v>
      </c>
      <c r="P1982" t="s">
        <v>36</v>
      </c>
    </row>
    <row r="1983" spans="1:16">
      <c r="A1983">
        <v>1982</v>
      </c>
      <c r="B1983" t="s">
        <v>2044</v>
      </c>
      <c r="C1983">
        <v>110</v>
      </c>
      <c r="D1983">
        <v>148</v>
      </c>
      <c r="E1983">
        <v>109.571648278849</v>
      </c>
      <c r="F1983">
        <v>0.74492671145724298</v>
      </c>
      <c r="G1983">
        <v>9429.4480219281704</v>
      </c>
      <c r="H1983">
        <v>594.97339019132698</v>
      </c>
      <c r="I1983">
        <v>0.67139104088356405</v>
      </c>
      <c r="J1983">
        <v>0.33473494217176403</v>
      </c>
      <c r="K1983">
        <v>0.765108117560511</v>
      </c>
      <c r="L1983" t="s">
        <v>74</v>
      </c>
      <c r="M1983" t="s">
        <v>34</v>
      </c>
      <c r="N1983" t="s">
        <v>35</v>
      </c>
      <c r="O1983">
        <v>0.70917393420371899</v>
      </c>
      <c r="P1983" t="s">
        <v>36</v>
      </c>
    </row>
    <row r="1984" spans="1:16">
      <c r="A1984">
        <v>1983</v>
      </c>
      <c r="B1984" t="s">
        <v>2045</v>
      </c>
      <c r="C1984">
        <v>139</v>
      </c>
      <c r="D1984">
        <v>231</v>
      </c>
      <c r="E1984">
        <v>148.682956640848</v>
      </c>
      <c r="F1984">
        <v>0.600938933454914</v>
      </c>
      <c r="G1984">
        <v>17362.5</v>
      </c>
      <c r="H1984">
        <v>1285.89356601238</v>
      </c>
      <c r="I1984">
        <v>0.78255056536362599</v>
      </c>
      <c r="J1984">
        <v>0.13195081472999001</v>
      </c>
      <c r="K1984">
        <v>0.63774104683195598</v>
      </c>
      <c r="L1984" t="s">
        <v>2046</v>
      </c>
      <c r="M1984" t="s">
        <v>34</v>
      </c>
      <c r="N1984" t="s">
        <v>35</v>
      </c>
      <c r="O1984">
        <v>0.72536283727664996</v>
      </c>
      <c r="P1984" t="s">
        <v>36</v>
      </c>
    </row>
    <row r="1985" spans="1:16">
      <c r="A1985">
        <v>1984</v>
      </c>
      <c r="B1985" t="s">
        <v>2047</v>
      </c>
      <c r="C1985">
        <v>189</v>
      </c>
      <c r="D1985">
        <v>153</v>
      </c>
      <c r="E1985">
        <v>135.62737691953799</v>
      </c>
      <c r="F1985">
        <v>1.23733585133624</v>
      </c>
      <c r="G1985">
        <v>14447.2306457467</v>
      </c>
      <c r="H1985">
        <v>1220.6105856346001</v>
      </c>
      <c r="I1985">
        <v>0.57719032883832799</v>
      </c>
      <c r="J1985">
        <v>0.121854116787077</v>
      </c>
      <c r="K1985">
        <v>0.70884137448223605</v>
      </c>
      <c r="L1985" t="s">
        <v>41</v>
      </c>
      <c r="M1985" t="s">
        <v>34</v>
      </c>
      <c r="N1985" t="s">
        <v>35</v>
      </c>
      <c r="O1985">
        <v>0.77112119604145402</v>
      </c>
      <c r="P1985" t="s">
        <v>36</v>
      </c>
    </row>
    <row r="1986" spans="1:16">
      <c r="A1986">
        <v>1985</v>
      </c>
      <c r="B1986" t="s">
        <v>2048</v>
      </c>
      <c r="C1986">
        <v>78</v>
      </c>
      <c r="D1986">
        <v>94</v>
      </c>
      <c r="E1986">
        <v>74.347797317006297</v>
      </c>
      <c r="F1986">
        <v>0.82978331640386505</v>
      </c>
      <c r="G1986">
        <v>4341.3629342155</v>
      </c>
      <c r="H1986">
        <v>449.40471756033298</v>
      </c>
      <c r="I1986">
        <v>0.73514001771604398</v>
      </c>
      <c r="J1986">
        <v>0.27012246481855401</v>
      </c>
      <c r="K1986">
        <v>0.78415527933635798</v>
      </c>
      <c r="L1986" t="s">
        <v>41</v>
      </c>
      <c r="M1986" t="s">
        <v>34</v>
      </c>
      <c r="N1986" t="s">
        <v>35</v>
      </c>
      <c r="O1986">
        <v>0.69058296381892303</v>
      </c>
      <c r="P1986" t="s">
        <v>36</v>
      </c>
    </row>
    <row r="1987" spans="1:16">
      <c r="A1987">
        <v>1986</v>
      </c>
      <c r="B1987" t="s">
        <v>2049</v>
      </c>
      <c r="C1987">
        <v>96</v>
      </c>
      <c r="D1987">
        <v>135</v>
      </c>
      <c r="E1987">
        <v>98.139322313066202</v>
      </c>
      <c r="F1987">
        <v>0.70856849981733905</v>
      </c>
      <c r="G1987">
        <v>7564.4262102079401</v>
      </c>
      <c r="H1987">
        <v>607.54045851977003</v>
      </c>
      <c r="I1987">
        <v>0.76762441355351496</v>
      </c>
      <c r="J1987">
        <v>0.257534517219208</v>
      </c>
      <c r="K1987">
        <v>0.74414048221309204</v>
      </c>
      <c r="L1987" t="s">
        <v>111</v>
      </c>
      <c r="M1987" t="s">
        <v>34</v>
      </c>
      <c r="N1987" t="s">
        <v>35</v>
      </c>
      <c r="O1987">
        <v>0.69881509511170203</v>
      </c>
      <c r="P1987" t="s">
        <v>36</v>
      </c>
    </row>
    <row r="1988" spans="1:16">
      <c r="A1988">
        <v>1987</v>
      </c>
      <c r="B1988" t="s">
        <v>2050</v>
      </c>
      <c r="C1988">
        <v>119</v>
      </c>
      <c r="D1988">
        <v>322</v>
      </c>
      <c r="E1988">
        <v>141.614386895032</v>
      </c>
      <c r="F1988">
        <v>0.37119118472663598</v>
      </c>
      <c r="G1988">
        <v>15750.873163327</v>
      </c>
      <c r="H1988">
        <v>1978.8995209243001</v>
      </c>
      <c r="I1988">
        <v>0.636297840271838</v>
      </c>
      <c r="J1988">
        <v>5.0543697759124699E-2</v>
      </c>
      <c r="K1988">
        <v>0.49391997389946601</v>
      </c>
      <c r="L1988" t="s">
        <v>1263</v>
      </c>
      <c r="M1988" t="s">
        <v>34</v>
      </c>
      <c r="N1988" t="s">
        <v>35</v>
      </c>
      <c r="O1988">
        <v>0.68226277946599101</v>
      </c>
      <c r="P1988" t="s">
        <v>36</v>
      </c>
    </row>
    <row r="1989" spans="1:16">
      <c r="A1989">
        <v>1988</v>
      </c>
      <c r="B1989" t="s">
        <v>2051</v>
      </c>
      <c r="C1989">
        <v>99</v>
      </c>
      <c r="D1989">
        <v>91</v>
      </c>
      <c r="E1989">
        <v>76.395353821576805</v>
      </c>
      <c r="F1989">
        <v>1.0918611014742501</v>
      </c>
      <c r="G1989">
        <v>4583.7800982986801</v>
      </c>
      <c r="H1989">
        <v>574.07905870665695</v>
      </c>
      <c r="I1989">
        <v>0.64836773272272596</v>
      </c>
      <c r="J1989">
        <v>0.17477939384185501</v>
      </c>
      <c r="K1989">
        <v>0.67420151717202603</v>
      </c>
      <c r="L1989" t="s">
        <v>38</v>
      </c>
      <c r="M1989" t="s">
        <v>34</v>
      </c>
      <c r="N1989" t="s">
        <v>35</v>
      </c>
      <c r="O1989">
        <v>0.71929786436191201</v>
      </c>
      <c r="P1989" t="s">
        <v>36</v>
      </c>
    </row>
    <row r="1990" spans="1:16">
      <c r="A1990">
        <v>1989</v>
      </c>
      <c r="B1990" t="s">
        <v>2052</v>
      </c>
      <c r="C1990">
        <v>115</v>
      </c>
      <c r="D1990">
        <v>99</v>
      </c>
      <c r="E1990">
        <v>101.129878765462</v>
      </c>
      <c r="F1990">
        <v>1.1598937275746</v>
      </c>
      <c r="G1990">
        <v>8032.4652351606801</v>
      </c>
      <c r="H1990">
        <v>520.36047311191999</v>
      </c>
      <c r="I1990">
        <v>0.68385970588992495</v>
      </c>
      <c r="J1990">
        <v>0.37277786686122599</v>
      </c>
      <c r="K1990">
        <v>0.82867701177625097</v>
      </c>
      <c r="L1990" t="s">
        <v>33</v>
      </c>
      <c r="M1990" t="s">
        <v>34</v>
      </c>
      <c r="N1990" t="s">
        <v>35</v>
      </c>
      <c r="O1990">
        <v>0.933415181486142</v>
      </c>
      <c r="P1990" t="s">
        <v>36</v>
      </c>
    </row>
    <row r="1991" spans="1:16">
      <c r="A1991">
        <v>1990</v>
      </c>
      <c r="B1991" t="s">
        <v>2053</v>
      </c>
      <c r="C1991">
        <v>79</v>
      </c>
      <c r="D1991">
        <v>147</v>
      </c>
      <c r="E1991">
        <v>89.675450837742801</v>
      </c>
      <c r="F1991">
        <v>0.53531598513011103</v>
      </c>
      <c r="G1991">
        <v>6315.9257943289203</v>
      </c>
      <c r="H1991">
        <v>753.85910371573095</v>
      </c>
      <c r="I1991">
        <v>0.78786494499811499</v>
      </c>
      <c r="J1991">
        <v>0.139658224109316</v>
      </c>
      <c r="K1991">
        <v>0.68485688499226405</v>
      </c>
      <c r="L1991" t="s">
        <v>41</v>
      </c>
      <c r="M1991" t="s">
        <v>34</v>
      </c>
      <c r="N1991" t="s">
        <v>35</v>
      </c>
      <c r="O1991">
        <v>0.76967061447257401</v>
      </c>
      <c r="P1991" t="s">
        <v>36</v>
      </c>
    </row>
    <row r="1992" spans="1:16">
      <c r="A1992">
        <v>1991</v>
      </c>
      <c r="B1992" t="s">
        <v>2054</v>
      </c>
      <c r="C1992">
        <v>88</v>
      </c>
      <c r="D1992">
        <v>147</v>
      </c>
      <c r="E1992">
        <v>97.353281271323397</v>
      </c>
      <c r="F1992">
        <v>0.59851301115241595</v>
      </c>
      <c r="G1992">
        <v>7443.7378366729699</v>
      </c>
      <c r="H1992">
        <v>919.26311222449601</v>
      </c>
      <c r="I1992">
        <v>0.65665057596791998</v>
      </c>
      <c r="J1992">
        <v>0.110693282601826</v>
      </c>
      <c r="K1992">
        <v>0.65962462956865298</v>
      </c>
      <c r="L1992" t="s">
        <v>38</v>
      </c>
      <c r="M1992" t="s">
        <v>34</v>
      </c>
      <c r="N1992" t="s">
        <v>35</v>
      </c>
      <c r="O1992">
        <v>0.73635048350546595</v>
      </c>
      <c r="P1992" t="s">
        <v>36</v>
      </c>
    </row>
    <row r="1993" spans="1:16">
      <c r="A1993">
        <v>1992</v>
      </c>
      <c r="B1993" t="s">
        <v>2055</v>
      </c>
      <c r="C1993">
        <v>98</v>
      </c>
      <c r="D1993">
        <v>98</v>
      </c>
      <c r="E1993">
        <v>73.074387028997293</v>
      </c>
      <c r="F1993">
        <v>0.99444444444444402</v>
      </c>
      <c r="G1993">
        <v>4193.92098034027</v>
      </c>
      <c r="H1993">
        <v>525.47056857720702</v>
      </c>
      <c r="I1993">
        <v>0.45875015202436298</v>
      </c>
      <c r="J1993">
        <v>0.190868084362528</v>
      </c>
      <c r="K1993">
        <v>0.56941921943738105</v>
      </c>
      <c r="L1993" t="s">
        <v>507</v>
      </c>
      <c r="M1993" t="s">
        <v>34</v>
      </c>
      <c r="N1993" t="s">
        <v>35</v>
      </c>
      <c r="O1993">
        <v>0.66033524656967701</v>
      </c>
      <c r="P1993" t="s">
        <v>36</v>
      </c>
    </row>
    <row r="1994" spans="1:16">
      <c r="A1994">
        <v>1993</v>
      </c>
      <c r="B1994" t="s">
        <v>2056</v>
      </c>
      <c r="C1994">
        <v>156</v>
      </c>
      <c r="D1994">
        <v>129</v>
      </c>
      <c r="E1994">
        <v>128.59474965017799</v>
      </c>
      <c r="F1994">
        <v>1.2059977160951001</v>
      </c>
      <c r="G1994">
        <v>12987.8228381853</v>
      </c>
      <c r="H1994">
        <v>796.94020202418994</v>
      </c>
      <c r="I1994">
        <v>0.71812810460837395</v>
      </c>
      <c r="J1994">
        <v>0.256977292346459</v>
      </c>
      <c r="K1994">
        <v>0.82802372740022001</v>
      </c>
      <c r="L1994" t="s">
        <v>74</v>
      </c>
      <c r="M1994" t="s">
        <v>34</v>
      </c>
      <c r="N1994" t="s">
        <v>35</v>
      </c>
      <c r="O1994">
        <v>0.66175405104617002</v>
      </c>
      <c r="P1994" t="s">
        <v>36</v>
      </c>
    </row>
    <row r="1995" spans="1:16">
      <c r="A1995">
        <v>1994</v>
      </c>
      <c r="B1995" t="s">
        <v>2057</v>
      </c>
      <c r="C1995">
        <v>103</v>
      </c>
      <c r="D1995">
        <v>127</v>
      </c>
      <c r="E1995">
        <v>111.346564075797</v>
      </c>
      <c r="F1995">
        <v>0.80752781661364803</v>
      </c>
      <c r="G1995">
        <v>9737.4114578449899</v>
      </c>
      <c r="H1995">
        <v>485.86343571704401</v>
      </c>
      <c r="I1995">
        <v>0.65382195349243999</v>
      </c>
      <c r="J1995">
        <v>0.51835220689150197</v>
      </c>
      <c r="K1995">
        <v>0.922225819620209</v>
      </c>
      <c r="L1995" t="s">
        <v>33</v>
      </c>
      <c r="M1995" t="s">
        <v>34</v>
      </c>
      <c r="N1995" t="s">
        <v>35</v>
      </c>
      <c r="O1995">
        <v>0.91764533343141996</v>
      </c>
      <c r="P1995" t="s">
        <v>36</v>
      </c>
    </row>
    <row r="1996" spans="1:16">
      <c r="A1996">
        <v>1995</v>
      </c>
      <c r="B1996" t="s">
        <v>2058</v>
      </c>
      <c r="C1996">
        <v>181</v>
      </c>
      <c r="D1996">
        <v>126</v>
      </c>
      <c r="E1996">
        <v>112.080912286905</v>
      </c>
      <c r="F1996">
        <v>1.4310344827586201</v>
      </c>
      <c r="G1996">
        <v>9866.2745364839302</v>
      </c>
      <c r="H1996">
        <v>1130.87555249411</v>
      </c>
      <c r="I1996">
        <v>0.58790059403205197</v>
      </c>
      <c r="J1996">
        <v>9.69467889133281E-2</v>
      </c>
      <c r="K1996">
        <v>0.62656095143706603</v>
      </c>
      <c r="L1996" t="s">
        <v>41</v>
      </c>
      <c r="M1996" t="s">
        <v>34</v>
      </c>
      <c r="N1996" t="s">
        <v>35</v>
      </c>
      <c r="O1996">
        <v>0.740967142906788</v>
      </c>
      <c r="P1996" t="s">
        <v>36</v>
      </c>
    </row>
    <row r="1997" spans="1:16">
      <c r="A1997">
        <v>1996</v>
      </c>
      <c r="B1997" t="s">
        <v>2059</v>
      </c>
      <c r="C1997">
        <v>264</v>
      </c>
      <c r="D1997">
        <v>147</v>
      </c>
      <c r="E1997">
        <v>146.25465582862901</v>
      </c>
      <c r="F1997">
        <v>1.7974684284910001</v>
      </c>
      <c r="G1997">
        <v>16800</v>
      </c>
      <c r="H1997">
        <v>1186.3960921764401</v>
      </c>
      <c r="I1997">
        <v>0.69103366405134103</v>
      </c>
      <c r="J1997">
        <v>0.149989110891731</v>
      </c>
      <c r="K1997">
        <v>0.60161145926589099</v>
      </c>
      <c r="L1997" t="s">
        <v>44</v>
      </c>
      <c r="M1997" t="s">
        <v>34</v>
      </c>
      <c r="N1997" t="s">
        <v>35</v>
      </c>
      <c r="O1997">
        <v>0.64511437855338005</v>
      </c>
      <c r="P1997" t="s">
        <v>36</v>
      </c>
    </row>
    <row r="1998" spans="1:16">
      <c r="A1998">
        <v>1997</v>
      </c>
      <c r="B1998" t="s">
        <v>2060</v>
      </c>
      <c r="C1998">
        <v>92</v>
      </c>
      <c r="D1998">
        <v>117</v>
      </c>
      <c r="E1998">
        <v>94.9202454783984</v>
      </c>
      <c r="F1998">
        <v>0.78130885436178399</v>
      </c>
      <c r="G1998">
        <v>7076.3220000000001</v>
      </c>
      <c r="H1998">
        <v>557.49005292146103</v>
      </c>
      <c r="I1998">
        <v>0.63279481569052598</v>
      </c>
      <c r="J1998">
        <v>0.28611669851687799</v>
      </c>
      <c r="K1998">
        <v>0.80306991650501802</v>
      </c>
      <c r="L1998" t="s">
        <v>111</v>
      </c>
      <c r="M1998" t="s">
        <v>34</v>
      </c>
      <c r="N1998" t="s">
        <v>35</v>
      </c>
      <c r="O1998">
        <v>0.65287307126630001</v>
      </c>
      <c r="P1998" t="s">
        <v>36</v>
      </c>
    </row>
    <row r="1999" spans="1:16">
      <c r="A1999">
        <v>1998</v>
      </c>
      <c r="B1999" t="s">
        <v>2061</v>
      </c>
      <c r="C1999">
        <v>103</v>
      </c>
      <c r="D1999">
        <v>44</v>
      </c>
      <c r="E1999">
        <v>64.366871408875895</v>
      </c>
      <c r="F1999">
        <v>2.35</v>
      </c>
      <c r="G1999">
        <v>3253.97852438563</v>
      </c>
      <c r="H1999">
        <v>323.32056066481999</v>
      </c>
      <c r="I1999">
        <v>0.853901260863141</v>
      </c>
      <c r="J1999">
        <v>0.391163118576558</v>
      </c>
      <c r="K1999">
        <v>0.83471862132072605</v>
      </c>
      <c r="L1999" t="s">
        <v>194</v>
      </c>
      <c r="M1999" t="s">
        <v>34</v>
      </c>
      <c r="N1999" t="s">
        <v>35</v>
      </c>
      <c r="O1999">
        <v>0.67201640863360601</v>
      </c>
      <c r="P1999" t="s">
        <v>36</v>
      </c>
    </row>
    <row r="2000" spans="1:16">
      <c r="A2000">
        <v>1999</v>
      </c>
      <c r="B2000" t="s">
        <v>2062</v>
      </c>
      <c r="C2000">
        <v>230</v>
      </c>
      <c r="D2000">
        <v>198</v>
      </c>
      <c r="E2000">
        <v>140.91174119244101</v>
      </c>
      <c r="F2000">
        <v>1.16251707949159</v>
      </c>
      <c r="G2000">
        <v>15594.959242344001</v>
      </c>
      <c r="H2000">
        <v>1794.46949985172</v>
      </c>
      <c r="I2000">
        <v>0.65700246860653</v>
      </c>
      <c r="J2000">
        <v>6.0858598352379598E-2</v>
      </c>
      <c r="K2000">
        <v>0.46081143991497397</v>
      </c>
      <c r="L2000" t="s">
        <v>41</v>
      </c>
      <c r="M2000" t="s">
        <v>34</v>
      </c>
      <c r="N2000" t="s">
        <v>35</v>
      </c>
      <c r="O2000">
        <v>0.73397425041428199</v>
      </c>
      <c r="P2000" t="s">
        <v>36</v>
      </c>
    </row>
    <row r="2001" spans="1:16">
      <c r="A2001">
        <v>2000</v>
      </c>
      <c r="B2001" t="s">
        <v>2063</v>
      </c>
      <c r="C2001">
        <v>172</v>
      </c>
      <c r="D2001">
        <v>284</v>
      </c>
      <c r="E2001">
        <v>145.21718204013001</v>
      </c>
      <c r="F2001">
        <v>0.60501700714560902</v>
      </c>
      <c r="G2001">
        <v>16562.5</v>
      </c>
      <c r="H2001">
        <v>1666.30986750126</v>
      </c>
      <c r="I2001">
        <v>0.70151115966650401</v>
      </c>
      <c r="J2001">
        <v>7.4959075755542906E-2</v>
      </c>
      <c r="K2001">
        <v>0.48838923700700299</v>
      </c>
      <c r="L2001" t="s">
        <v>33</v>
      </c>
      <c r="M2001" t="s">
        <v>34</v>
      </c>
      <c r="N2001" t="s">
        <v>35</v>
      </c>
      <c r="O2001">
        <v>0.67091558801079298</v>
      </c>
      <c r="P2001" t="s">
        <v>36</v>
      </c>
    </row>
    <row r="2002" spans="1:16">
      <c r="A2002">
        <v>2001</v>
      </c>
      <c r="B2002" t="s">
        <v>2064</v>
      </c>
      <c r="C2002">
        <v>191</v>
      </c>
      <c r="D2002">
        <v>296</v>
      </c>
      <c r="E2002">
        <v>173.90758792550599</v>
      </c>
      <c r="F2002">
        <v>0.64643988978354905</v>
      </c>
      <c r="G2002">
        <v>23753.463567107799</v>
      </c>
      <c r="H2002">
        <v>1387.10018023563</v>
      </c>
      <c r="I2002">
        <v>0.76063022411342396</v>
      </c>
      <c r="J2002">
        <v>0.15513905872359701</v>
      </c>
      <c r="K2002">
        <v>0.57752281145541595</v>
      </c>
      <c r="L2002" t="s">
        <v>38</v>
      </c>
      <c r="M2002" t="s">
        <v>34</v>
      </c>
      <c r="N2002" t="s">
        <v>35</v>
      </c>
      <c r="O2002">
        <v>0.64725888589732095</v>
      </c>
      <c r="P2002" t="s">
        <v>36</v>
      </c>
    </row>
    <row r="2003" spans="1:16">
      <c r="A2003">
        <v>2002</v>
      </c>
      <c r="B2003" t="s">
        <v>2065</v>
      </c>
      <c r="C2003">
        <v>88</v>
      </c>
      <c r="D2003">
        <v>161</v>
      </c>
      <c r="E2003">
        <v>86.337056784136706</v>
      </c>
      <c r="F2003">
        <v>0.54576272133266002</v>
      </c>
      <c r="G2003">
        <v>5854.4265334593601</v>
      </c>
      <c r="H2003">
        <v>863.40905202689396</v>
      </c>
      <c r="I2003">
        <v>0.76363673111726205</v>
      </c>
      <c r="J2003">
        <v>9.8687245974293597E-2</v>
      </c>
      <c r="K2003">
        <v>0.51657704918032799</v>
      </c>
      <c r="L2003" t="s">
        <v>38</v>
      </c>
      <c r="M2003" t="s">
        <v>34</v>
      </c>
      <c r="N2003" t="s">
        <v>35</v>
      </c>
      <c r="O2003">
        <v>0.69848416066126695</v>
      </c>
      <c r="P2003" t="s">
        <v>36</v>
      </c>
    </row>
    <row r="2004" spans="1:16">
      <c r="A2004">
        <v>2003</v>
      </c>
      <c r="B2004" t="s">
        <v>2066</v>
      </c>
      <c r="C2004">
        <v>126</v>
      </c>
      <c r="D2004">
        <v>108</v>
      </c>
      <c r="E2004">
        <v>99.4894920562582</v>
      </c>
      <c r="F2004">
        <v>1.1681792679627601</v>
      </c>
      <c r="G2004">
        <v>7773.9959228733496</v>
      </c>
      <c r="H2004">
        <v>927.39322351455701</v>
      </c>
      <c r="I2004">
        <v>0.54342484259775004</v>
      </c>
      <c r="J2004">
        <v>0.113586400247411</v>
      </c>
      <c r="K2004">
        <v>0.65955461400721305</v>
      </c>
      <c r="L2004" t="s">
        <v>134</v>
      </c>
      <c r="M2004" t="s">
        <v>34</v>
      </c>
      <c r="N2004" t="s">
        <v>35</v>
      </c>
      <c r="O2004">
        <v>0.67638815759842397</v>
      </c>
      <c r="P2004" t="s">
        <v>36</v>
      </c>
    </row>
    <row r="2005" spans="1:16">
      <c r="A2005">
        <v>2004</v>
      </c>
      <c r="B2005" t="s">
        <v>2067</v>
      </c>
      <c r="C2005">
        <v>97</v>
      </c>
      <c r="D2005">
        <v>117</v>
      </c>
      <c r="E2005">
        <v>82.831154900410695</v>
      </c>
      <c r="F2005">
        <v>0.82986779971658098</v>
      </c>
      <c r="G2005">
        <v>5388.6169735349704</v>
      </c>
      <c r="H2005">
        <v>529.87770266999405</v>
      </c>
      <c r="I2005">
        <v>0.77503024044066604</v>
      </c>
      <c r="J2005">
        <v>0.24117700036477699</v>
      </c>
      <c r="K2005">
        <v>0.69378265112807902</v>
      </c>
      <c r="L2005" t="s">
        <v>38</v>
      </c>
      <c r="M2005" t="s">
        <v>34</v>
      </c>
      <c r="N2005" t="s">
        <v>35</v>
      </c>
      <c r="O2005">
        <v>0.72026401820533903</v>
      </c>
      <c r="P2005" t="s">
        <v>36</v>
      </c>
    </row>
    <row r="2006" spans="1:16">
      <c r="A2006">
        <v>2005</v>
      </c>
      <c r="B2006" t="s">
        <v>2068</v>
      </c>
      <c r="C2006">
        <v>83</v>
      </c>
      <c r="D2006">
        <v>123</v>
      </c>
      <c r="E2006">
        <v>85.615092430977995</v>
      </c>
      <c r="F2006">
        <v>0.66993004463459904</v>
      </c>
      <c r="G2006">
        <v>5756.9245962192799</v>
      </c>
      <c r="H2006">
        <v>513.44368624884203</v>
      </c>
      <c r="I2006">
        <v>0.80166570256464798</v>
      </c>
      <c r="J2006">
        <v>0.274419374212304</v>
      </c>
      <c r="K2006">
        <v>0.75301825534148603</v>
      </c>
      <c r="L2006" t="s">
        <v>41</v>
      </c>
      <c r="M2006" t="s">
        <v>34</v>
      </c>
      <c r="N2006" t="s">
        <v>35</v>
      </c>
      <c r="O2006">
        <v>0.71822348387458601</v>
      </c>
      <c r="P2006" t="s">
        <v>36</v>
      </c>
    </row>
    <row r="2007" spans="1:16">
      <c r="A2007">
        <v>2006</v>
      </c>
      <c r="B2007" t="s">
        <v>2069</v>
      </c>
      <c r="C2007">
        <v>79</v>
      </c>
      <c r="D2007">
        <v>111</v>
      </c>
      <c r="E2007">
        <v>71.383145738695006</v>
      </c>
      <c r="F2007">
        <v>0.71232410616372499</v>
      </c>
      <c r="G2007">
        <v>4002.03835689981</v>
      </c>
      <c r="H2007">
        <v>564.26514566317803</v>
      </c>
      <c r="I2007">
        <v>0.72483421078908095</v>
      </c>
      <c r="J2007">
        <v>0.15795182959753201</v>
      </c>
      <c r="K2007">
        <v>0.62008612947055697</v>
      </c>
      <c r="L2007" t="s">
        <v>405</v>
      </c>
      <c r="M2007" t="s">
        <v>34</v>
      </c>
      <c r="N2007" t="s">
        <v>35</v>
      </c>
      <c r="O2007">
        <v>0.67900788544961499</v>
      </c>
      <c r="P2007" t="s">
        <v>36</v>
      </c>
    </row>
    <row r="2008" spans="1:16">
      <c r="A2008">
        <v>2007</v>
      </c>
      <c r="B2008" t="s">
        <v>2070</v>
      </c>
      <c r="C2008">
        <v>140</v>
      </c>
      <c r="D2008">
        <v>65</v>
      </c>
      <c r="E2008">
        <v>73.054961478505902</v>
      </c>
      <c r="F2008">
        <v>2.1477451826709699</v>
      </c>
      <c r="G2008">
        <v>4191.6915153119098</v>
      </c>
      <c r="H2008">
        <v>669.66314140879604</v>
      </c>
      <c r="I2008">
        <v>0.63381571704593398</v>
      </c>
      <c r="J2008">
        <v>0.117459023485717</v>
      </c>
      <c r="K2008">
        <v>0.56316146810974899</v>
      </c>
      <c r="L2008" t="s">
        <v>38</v>
      </c>
      <c r="M2008" t="s">
        <v>34</v>
      </c>
      <c r="N2008" t="s">
        <v>35</v>
      </c>
      <c r="O2008">
        <v>0.79377268945361801</v>
      </c>
      <c r="P2008" t="s">
        <v>36</v>
      </c>
    </row>
    <row r="2009" spans="1:16">
      <c r="A2009">
        <v>2008</v>
      </c>
      <c r="B2009" t="s">
        <v>2071</v>
      </c>
      <c r="C2009">
        <v>117</v>
      </c>
      <c r="D2009">
        <v>98</v>
      </c>
      <c r="E2009">
        <v>99.521823170420305</v>
      </c>
      <c r="F2009">
        <v>1.1990826243513899</v>
      </c>
      <c r="G2009">
        <v>7779.0493769376199</v>
      </c>
      <c r="H2009">
        <v>655.03581638543506</v>
      </c>
      <c r="I2009">
        <v>0.66594997554370405</v>
      </c>
      <c r="J2009">
        <v>0.22782758034514</v>
      </c>
      <c r="K2009">
        <v>0.79360121304018205</v>
      </c>
      <c r="L2009" t="s">
        <v>507</v>
      </c>
      <c r="M2009" t="s">
        <v>34</v>
      </c>
      <c r="N2009" t="s">
        <v>35</v>
      </c>
      <c r="O2009">
        <v>0.65902820441967103</v>
      </c>
      <c r="P2009" t="s">
        <v>36</v>
      </c>
    </row>
    <row r="2010" spans="1:16">
      <c r="A2010">
        <v>2009</v>
      </c>
      <c r="B2010" t="s">
        <v>2072</v>
      </c>
      <c r="C2010">
        <v>157</v>
      </c>
      <c r="D2010">
        <v>53</v>
      </c>
      <c r="E2010">
        <v>79.661038985358203</v>
      </c>
      <c r="F2010">
        <v>2.9690721649484502</v>
      </c>
      <c r="G2010">
        <v>4984.0433863894104</v>
      </c>
      <c r="H2010">
        <v>541.45291214891097</v>
      </c>
      <c r="I2010">
        <v>0.77640834890944799</v>
      </c>
      <c r="J2010">
        <v>0.21363395985686801</v>
      </c>
      <c r="K2010">
        <v>0.752215168577133</v>
      </c>
      <c r="L2010" t="s">
        <v>41</v>
      </c>
      <c r="M2010" t="s">
        <v>34</v>
      </c>
      <c r="N2010" t="s">
        <v>35</v>
      </c>
      <c r="O2010">
        <v>0.814410650017243</v>
      </c>
      <c r="P2010" t="s">
        <v>36</v>
      </c>
    </row>
    <row r="2011" spans="1:16">
      <c r="A2011">
        <v>2010</v>
      </c>
      <c r="B2011" t="s">
        <v>2073</v>
      </c>
      <c r="C2011">
        <v>159</v>
      </c>
      <c r="D2011">
        <v>92</v>
      </c>
      <c r="E2011">
        <v>87.874148838196604</v>
      </c>
      <c r="F2011">
        <v>1.7307911183448399</v>
      </c>
      <c r="G2011">
        <v>6064.7394011342203</v>
      </c>
      <c r="H2011">
        <v>802.11838993300603</v>
      </c>
      <c r="I2011">
        <v>0.54919637611974303</v>
      </c>
      <c r="J2011">
        <v>0.11845272644900499</v>
      </c>
      <c r="K2011">
        <v>0.56198438167118903</v>
      </c>
      <c r="L2011" t="s">
        <v>151</v>
      </c>
      <c r="M2011" t="s">
        <v>34</v>
      </c>
      <c r="N2011" t="s">
        <v>35</v>
      </c>
      <c r="O2011">
        <v>0.85084273118031695</v>
      </c>
      <c r="P2011" t="s">
        <v>36</v>
      </c>
    </row>
    <row r="2012" spans="1:16">
      <c r="A2012">
        <v>2011</v>
      </c>
      <c r="B2012" t="s">
        <v>2074</v>
      </c>
      <c r="C2012">
        <v>85</v>
      </c>
      <c r="D2012">
        <v>73</v>
      </c>
      <c r="E2012">
        <v>64.190225039838495</v>
      </c>
      <c r="F2012">
        <v>1.1652778227943601</v>
      </c>
      <c r="G2012">
        <v>3236.1428041587901</v>
      </c>
      <c r="H2012">
        <v>474.18803407492902</v>
      </c>
      <c r="I2012">
        <v>0.67612705698791697</v>
      </c>
      <c r="J2012">
        <v>0.18085743233031301</v>
      </c>
      <c r="K2012">
        <v>0.67097072419106296</v>
      </c>
      <c r="L2012" t="s">
        <v>151</v>
      </c>
      <c r="M2012" t="s">
        <v>34</v>
      </c>
      <c r="N2012" t="s">
        <v>35</v>
      </c>
      <c r="O2012">
        <v>0.80447985247201304</v>
      </c>
      <c r="P2012" t="s">
        <v>36</v>
      </c>
    </row>
    <row r="2013" spans="1:16">
      <c r="A2013">
        <v>2012</v>
      </c>
      <c r="B2013" t="s">
        <v>2075</v>
      </c>
      <c r="C2013">
        <v>191</v>
      </c>
      <c r="D2013">
        <v>107</v>
      </c>
      <c r="E2013">
        <v>99.8843534453286</v>
      </c>
      <c r="F2013">
        <v>1.7766497461928901</v>
      </c>
      <c r="G2013">
        <v>7835.8264196597402</v>
      </c>
      <c r="H2013">
        <v>835.25423900127396</v>
      </c>
      <c r="I2013">
        <v>0.92187833362150895</v>
      </c>
      <c r="J2013">
        <v>0.141142333746752</v>
      </c>
      <c r="K2013">
        <v>0.64561162884679002</v>
      </c>
      <c r="L2013" t="s">
        <v>55</v>
      </c>
      <c r="M2013" t="s">
        <v>34</v>
      </c>
      <c r="N2013" t="s">
        <v>35</v>
      </c>
      <c r="O2013">
        <v>0.72079931440981304</v>
      </c>
      <c r="P2013" t="s">
        <v>36</v>
      </c>
    </row>
    <row r="2014" spans="1:16">
      <c r="A2014">
        <v>2013</v>
      </c>
      <c r="B2014" t="s">
        <v>2076</v>
      </c>
      <c r="C2014">
        <v>219</v>
      </c>
      <c r="D2014">
        <v>196</v>
      </c>
      <c r="E2014">
        <v>141.61046158239401</v>
      </c>
      <c r="F2014">
        <v>1.11549706621016</v>
      </c>
      <c r="G2014">
        <v>15750</v>
      </c>
      <c r="H2014">
        <v>1478.5281229019199</v>
      </c>
      <c r="I2014">
        <v>0.52094979659393903</v>
      </c>
      <c r="J2014">
        <v>9.0538072197217101E-2</v>
      </c>
      <c r="K2014">
        <v>0.44475820684786399</v>
      </c>
      <c r="L2014" t="s">
        <v>151</v>
      </c>
      <c r="M2014" t="s">
        <v>34</v>
      </c>
      <c r="N2014" t="s">
        <v>35</v>
      </c>
      <c r="O2014">
        <v>0.84901018126030203</v>
      </c>
      <c r="P2014" t="s">
        <v>36</v>
      </c>
    </row>
    <row r="2015" spans="1:16">
      <c r="A2015">
        <v>2014</v>
      </c>
      <c r="B2015" t="s">
        <v>2077</v>
      </c>
      <c r="C2015">
        <v>168</v>
      </c>
      <c r="D2015">
        <v>93</v>
      </c>
      <c r="E2015">
        <v>106.23768031127101</v>
      </c>
      <c r="F2015">
        <v>1.8067846018670799</v>
      </c>
      <c r="G2015">
        <v>8864.3529527410192</v>
      </c>
      <c r="H2015">
        <v>828.50573674492205</v>
      </c>
      <c r="I2015">
        <v>0.59216264088264203</v>
      </c>
      <c r="J2015">
        <v>0.16228032330893299</v>
      </c>
      <c r="K2015">
        <v>0.70384969433757405</v>
      </c>
      <c r="L2015" t="s">
        <v>74</v>
      </c>
      <c r="M2015" t="s">
        <v>34</v>
      </c>
      <c r="N2015" t="s">
        <v>35</v>
      </c>
      <c r="O2015">
        <v>0.68426204922041101</v>
      </c>
      <c r="P2015" t="s">
        <v>36</v>
      </c>
    </row>
    <row r="2016" spans="1:16">
      <c r="A2016">
        <v>2015</v>
      </c>
      <c r="B2016" t="s">
        <v>2078</v>
      </c>
      <c r="C2016">
        <v>90</v>
      </c>
      <c r="D2016">
        <v>60</v>
      </c>
      <c r="E2016">
        <v>64.880801336366702</v>
      </c>
      <c r="F2016">
        <v>1.5025125051595101</v>
      </c>
      <c r="G2016">
        <v>3306.1480060491499</v>
      </c>
      <c r="H2016">
        <v>375.83911707525698</v>
      </c>
      <c r="I2016">
        <v>0.66571562684858399</v>
      </c>
      <c r="J2016">
        <v>0.29412246518123197</v>
      </c>
      <c r="K2016">
        <v>0.745517310721587</v>
      </c>
      <c r="L2016" t="s">
        <v>74</v>
      </c>
      <c r="M2016" t="s">
        <v>34</v>
      </c>
      <c r="N2016" t="s">
        <v>35</v>
      </c>
      <c r="O2016">
        <v>0.68267391057211502</v>
      </c>
      <c r="P2016" t="s">
        <v>36</v>
      </c>
    </row>
    <row r="2017" spans="1:16">
      <c r="A2017">
        <v>2016</v>
      </c>
      <c r="B2017" t="s">
        <v>2079</v>
      </c>
      <c r="C2017">
        <v>140</v>
      </c>
      <c r="D2017">
        <v>89</v>
      </c>
      <c r="E2017">
        <v>99.694711441255706</v>
      </c>
      <c r="F2017">
        <v>1.56921409468103</v>
      </c>
      <c r="G2017">
        <v>7806.1002192816604</v>
      </c>
      <c r="H2017">
        <v>646.04775435883096</v>
      </c>
      <c r="I2017">
        <v>0.73069672157809895</v>
      </c>
      <c r="J2017">
        <v>0.23502536957283501</v>
      </c>
      <c r="K2017">
        <v>0.78043271516880597</v>
      </c>
      <c r="L2017" t="s">
        <v>41</v>
      </c>
      <c r="M2017" t="s">
        <v>34</v>
      </c>
      <c r="N2017" t="s">
        <v>35</v>
      </c>
      <c r="O2017">
        <v>0.71299371769200603</v>
      </c>
      <c r="P2017" t="s">
        <v>36</v>
      </c>
    </row>
    <row r="2018" spans="1:16">
      <c r="A2018">
        <v>2017</v>
      </c>
      <c r="B2018" t="s">
        <v>2080</v>
      </c>
      <c r="C2018">
        <v>238</v>
      </c>
      <c r="D2018">
        <v>164</v>
      </c>
      <c r="E2018">
        <v>153.776530082379</v>
      </c>
      <c r="F2018">
        <v>1.45699219822807</v>
      </c>
      <c r="G2018">
        <v>18572.484103213599</v>
      </c>
      <c r="H2018">
        <v>1181.54268308836</v>
      </c>
      <c r="I2018">
        <v>0.65038086998853895</v>
      </c>
      <c r="J2018">
        <v>0.167178732856369</v>
      </c>
      <c r="K2018">
        <v>0.67740956180914302</v>
      </c>
      <c r="L2018" t="s">
        <v>1035</v>
      </c>
      <c r="M2018" t="s">
        <v>34</v>
      </c>
      <c r="N2018" t="s">
        <v>35</v>
      </c>
      <c r="O2018">
        <v>0.62078649812630504</v>
      </c>
      <c r="P2018" t="s">
        <v>36</v>
      </c>
    </row>
    <row r="2019" spans="1:16">
      <c r="A2019">
        <v>2018</v>
      </c>
      <c r="B2019" t="s">
        <v>2081</v>
      </c>
      <c r="C2019">
        <v>103</v>
      </c>
      <c r="D2019">
        <v>117</v>
      </c>
      <c r="E2019">
        <v>100.921014755549</v>
      </c>
      <c r="F2019">
        <v>0.88102235330532197</v>
      </c>
      <c r="G2019">
        <v>7999.3205217391296</v>
      </c>
      <c r="H2019">
        <v>552.457452138196</v>
      </c>
      <c r="I2019">
        <v>0.68737062899870605</v>
      </c>
      <c r="J2019">
        <v>0.32935578070087101</v>
      </c>
      <c r="K2019">
        <v>0.80854515954570005</v>
      </c>
      <c r="L2019" t="s">
        <v>93</v>
      </c>
      <c r="M2019" t="s">
        <v>34</v>
      </c>
      <c r="N2019" t="s">
        <v>35</v>
      </c>
      <c r="O2019">
        <v>0.68862117932650302</v>
      </c>
      <c r="P2019" t="s">
        <v>36</v>
      </c>
    </row>
    <row r="2020" spans="1:16">
      <c r="A2020">
        <v>2019</v>
      </c>
      <c r="B2020" t="s">
        <v>2082</v>
      </c>
      <c r="C2020">
        <v>183</v>
      </c>
      <c r="D2020">
        <v>129</v>
      </c>
      <c r="E2020">
        <v>114.919549549344</v>
      </c>
      <c r="F2020">
        <v>1.4196786484185999</v>
      </c>
      <c r="G2020">
        <v>10372.363097920599</v>
      </c>
      <c r="H2020">
        <v>849.27166935091395</v>
      </c>
      <c r="I2020">
        <v>0.70527943356027101</v>
      </c>
      <c r="J2020">
        <v>0.18071504150586401</v>
      </c>
      <c r="K2020">
        <v>0.60591274148035601</v>
      </c>
      <c r="L2020" t="s">
        <v>151</v>
      </c>
      <c r="M2020" t="s">
        <v>34</v>
      </c>
      <c r="N2020" t="s">
        <v>35</v>
      </c>
      <c r="O2020">
        <v>0.71127312022741396</v>
      </c>
      <c r="P2020" t="s">
        <v>36</v>
      </c>
    </row>
    <row r="2021" spans="1:16">
      <c r="A2021">
        <v>2020</v>
      </c>
      <c r="B2021" t="s">
        <v>2083</v>
      </c>
      <c r="C2021">
        <v>102</v>
      </c>
      <c r="D2021">
        <v>117</v>
      </c>
      <c r="E2021">
        <v>100.437942952507</v>
      </c>
      <c r="F2021">
        <v>0.86976744186046495</v>
      </c>
      <c r="G2021">
        <v>7922.92418676749</v>
      </c>
      <c r="H2021">
        <v>656.87460750289597</v>
      </c>
      <c r="I2021">
        <v>0.68701086568962899</v>
      </c>
      <c r="J2021">
        <v>0.23074399977409299</v>
      </c>
      <c r="K2021">
        <v>0.74593490246564598</v>
      </c>
      <c r="L2021" t="s">
        <v>507</v>
      </c>
      <c r="M2021" t="s">
        <v>34</v>
      </c>
      <c r="N2021" t="s">
        <v>35</v>
      </c>
      <c r="O2021">
        <v>0.79400274085844202</v>
      </c>
      <c r="P2021" t="s">
        <v>36</v>
      </c>
    </row>
    <row r="2022" spans="1:16">
      <c r="A2022">
        <v>2021</v>
      </c>
      <c r="B2022" t="s">
        <v>2084</v>
      </c>
      <c r="C2022">
        <v>187</v>
      </c>
      <c r="D2022">
        <v>156</v>
      </c>
      <c r="E2022">
        <v>140.651908719088</v>
      </c>
      <c r="F2022">
        <v>1.19893192848604</v>
      </c>
      <c r="G2022">
        <v>15537.5</v>
      </c>
      <c r="H2022">
        <v>803.05085837841</v>
      </c>
      <c r="I2022">
        <v>0.70423575164227603</v>
      </c>
      <c r="J2022">
        <v>0.302764467110545</v>
      </c>
      <c r="K2022">
        <v>0.734199645599527</v>
      </c>
      <c r="L2022" t="s">
        <v>151</v>
      </c>
      <c r="M2022" t="s">
        <v>34</v>
      </c>
      <c r="N2022" t="s">
        <v>35</v>
      </c>
      <c r="O2022">
        <v>0.654014508631236</v>
      </c>
      <c r="P2022" t="s">
        <v>36</v>
      </c>
    </row>
    <row r="2023" spans="1:16">
      <c r="A2023">
        <v>2022</v>
      </c>
      <c r="B2023" t="s">
        <v>2085</v>
      </c>
      <c r="C2023">
        <v>75</v>
      </c>
      <c r="D2023">
        <v>95</v>
      </c>
      <c r="E2023">
        <v>75.997976074275698</v>
      </c>
      <c r="F2023">
        <v>0.79468472230350595</v>
      </c>
      <c r="G2023">
        <v>4536.2181776937596</v>
      </c>
      <c r="H2023">
        <v>410.46844635299999</v>
      </c>
      <c r="I2023">
        <v>0.75865811021528795</v>
      </c>
      <c r="J2023">
        <v>0.33833290953977901</v>
      </c>
      <c r="K2023">
        <v>0.82748149553995098</v>
      </c>
      <c r="L2023" t="s">
        <v>33</v>
      </c>
      <c r="M2023" t="s">
        <v>34</v>
      </c>
      <c r="N2023" t="s">
        <v>35</v>
      </c>
      <c r="O2023">
        <v>0.92722307950261396</v>
      </c>
      <c r="P2023" t="s">
        <v>36</v>
      </c>
    </row>
    <row r="2024" spans="1:16">
      <c r="A2024">
        <v>2023</v>
      </c>
      <c r="B2024" t="s">
        <v>2086</v>
      </c>
      <c r="C2024">
        <v>88</v>
      </c>
      <c r="D2024">
        <v>108</v>
      </c>
      <c r="E2024">
        <v>85.367169621983393</v>
      </c>
      <c r="F2024">
        <v>0.82017126553488695</v>
      </c>
      <c r="G2024">
        <v>5723.6312517958404</v>
      </c>
      <c r="H2024">
        <v>613.80908121119398</v>
      </c>
      <c r="I2024">
        <v>0.78249941731101602</v>
      </c>
      <c r="J2024">
        <v>0.19090393985743101</v>
      </c>
      <c r="K2024">
        <v>0.75237871949670798</v>
      </c>
      <c r="L2024" t="s">
        <v>41</v>
      </c>
      <c r="M2024" t="s">
        <v>34</v>
      </c>
      <c r="N2024" t="s">
        <v>35</v>
      </c>
      <c r="O2024">
        <v>0.75323955391563402</v>
      </c>
      <c r="P2024" t="s">
        <v>36</v>
      </c>
    </row>
    <row r="2025" spans="1:16">
      <c r="A2025">
        <v>2024</v>
      </c>
      <c r="B2025" t="s">
        <v>2087</v>
      </c>
      <c r="C2025">
        <v>233</v>
      </c>
      <c r="D2025">
        <v>130</v>
      </c>
      <c r="E2025">
        <v>140.02817212590301</v>
      </c>
      <c r="F2025">
        <v>1.78472220241062</v>
      </c>
      <c r="G2025">
        <v>15400</v>
      </c>
      <c r="H2025">
        <v>886.69046759605396</v>
      </c>
      <c r="I2025">
        <v>0.68262587059790902</v>
      </c>
      <c r="J2025">
        <v>0.24614244241191699</v>
      </c>
      <c r="K2025">
        <v>0.67655134541460704</v>
      </c>
      <c r="L2025" t="s">
        <v>58</v>
      </c>
      <c r="M2025" t="s">
        <v>34</v>
      </c>
      <c r="N2025" t="s">
        <v>35</v>
      </c>
      <c r="O2025">
        <v>0.67817404577323004</v>
      </c>
      <c r="P2025" t="s">
        <v>36</v>
      </c>
    </row>
    <row r="2026" spans="1:16">
      <c r="A2026">
        <v>2025</v>
      </c>
      <c r="B2026" t="s">
        <v>2088</v>
      </c>
      <c r="C2026">
        <v>76</v>
      </c>
      <c r="D2026">
        <v>190</v>
      </c>
      <c r="E2026">
        <v>89.489550998854995</v>
      </c>
      <c r="F2026">
        <v>0.39903008597468698</v>
      </c>
      <c r="G2026">
        <v>6289.7667379962204</v>
      </c>
      <c r="H2026">
        <v>974.28191916673097</v>
      </c>
      <c r="I2026">
        <v>0.39786628109175798</v>
      </c>
      <c r="J2026">
        <v>8.3267421763299806E-2</v>
      </c>
      <c r="K2026">
        <v>0.50624461670973298</v>
      </c>
      <c r="L2026" t="s">
        <v>38</v>
      </c>
      <c r="M2026" t="s">
        <v>34</v>
      </c>
      <c r="N2026" t="s">
        <v>35</v>
      </c>
      <c r="O2026">
        <v>0.66781166137015702</v>
      </c>
      <c r="P2026" t="s">
        <v>36</v>
      </c>
    </row>
    <row r="2027" spans="1:16">
      <c r="A2027">
        <v>2026</v>
      </c>
      <c r="B2027" t="s">
        <v>2089</v>
      </c>
      <c r="C2027">
        <v>99</v>
      </c>
      <c r="D2027">
        <v>167</v>
      </c>
      <c r="E2027">
        <v>101.479205811784</v>
      </c>
      <c r="F2027">
        <v>0.59435238756429898</v>
      </c>
      <c r="G2027">
        <v>8088.0532298676799</v>
      </c>
      <c r="H2027">
        <v>804.30638496264203</v>
      </c>
      <c r="I2027">
        <v>0.56319460802783095</v>
      </c>
      <c r="J2027">
        <v>0.15711253360534</v>
      </c>
      <c r="K2027">
        <v>0.64185371722437801</v>
      </c>
      <c r="L2027" t="s">
        <v>111</v>
      </c>
      <c r="M2027" t="s">
        <v>34</v>
      </c>
      <c r="N2027" t="s">
        <v>35</v>
      </c>
      <c r="O2027">
        <v>0.70045119879774098</v>
      </c>
      <c r="P2027" t="s">
        <v>36</v>
      </c>
    </row>
    <row r="2028" spans="1:16">
      <c r="A2028">
        <v>2027</v>
      </c>
      <c r="B2028" t="s">
        <v>2090</v>
      </c>
      <c r="C2028">
        <v>143</v>
      </c>
      <c r="D2028">
        <v>156</v>
      </c>
      <c r="E2028">
        <v>112.229397414584</v>
      </c>
      <c r="F2028">
        <v>0.91254994050480298</v>
      </c>
      <c r="G2028">
        <v>9892.4335928166402</v>
      </c>
      <c r="H2028">
        <v>991.63874630772602</v>
      </c>
      <c r="I2028">
        <v>0.77099325341110303</v>
      </c>
      <c r="J2028">
        <v>0.12641716081561899</v>
      </c>
      <c r="K2028">
        <v>0.60379566546615704</v>
      </c>
      <c r="L2028" t="s">
        <v>211</v>
      </c>
      <c r="M2028" t="s">
        <v>34</v>
      </c>
      <c r="N2028" t="s">
        <v>35</v>
      </c>
      <c r="O2028">
        <v>0.63853816815716002</v>
      </c>
      <c r="P2028" t="s">
        <v>36</v>
      </c>
    </row>
    <row r="2029" spans="1:16">
      <c r="A2029">
        <v>2028</v>
      </c>
      <c r="B2029" t="s">
        <v>2091</v>
      </c>
      <c r="C2029">
        <v>219</v>
      </c>
      <c r="D2029">
        <v>152</v>
      </c>
      <c r="E2029">
        <v>139.28742787093901</v>
      </c>
      <c r="F2029">
        <v>1.4418606781071901</v>
      </c>
      <c r="G2029">
        <v>15237.5</v>
      </c>
      <c r="H2029">
        <v>993.76153528690304</v>
      </c>
      <c r="I2029">
        <v>0.71589204270264895</v>
      </c>
      <c r="J2029">
        <v>0.193891699322216</v>
      </c>
      <c r="K2029">
        <v>0.59463414634146305</v>
      </c>
      <c r="L2029" t="s">
        <v>58</v>
      </c>
      <c r="M2029" t="s">
        <v>34</v>
      </c>
      <c r="N2029" t="s">
        <v>35</v>
      </c>
      <c r="O2029">
        <v>0.65594077750079105</v>
      </c>
      <c r="P2029" t="s">
        <v>36</v>
      </c>
    </row>
    <row r="2030" spans="1:16">
      <c r="A2030">
        <v>2029</v>
      </c>
      <c r="B2030" t="s">
        <v>2092</v>
      </c>
      <c r="C2030">
        <v>383</v>
      </c>
      <c r="D2030">
        <v>181</v>
      </c>
      <c r="E2030">
        <v>139.11592676604101</v>
      </c>
      <c r="F2030">
        <v>2.1197186960724199</v>
      </c>
      <c r="G2030">
        <v>15200</v>
      </c>
      <c r="H2030">
        <v>2213.7972366809799</v>
      </c>
      <c r="I2030">
        <v>0.64898182754632205</v>
      </c>
      <c r="J2030">
        <v>3.8974250299276501E-2</v>
      </c>
      <c r="K2030">
        <v>0.29622411693057199</v>
      </c>
      <c r="L2030" t="s">
        <v>194</v>
      </c>
      <c r="M2030" t="s">
        <v>34</v>
      </c>
      <c r="N2030" t="s">
        <v>35</v>
      </c>
      <c r="O2030">
        <v>0.68261526065129197</v>
      </c>
      <c r="P2030" t="s">
        <v>36</v>
      </c>
    </row>
    <row r="2031" spans="1:16">
      <c r="A2031">
        <v>2030</v>
      </c>
      <c r="B2031" t="s">
        <v>2093</v>
      </c>
      <c r="C2031">
        <v>125</v>
      </c>
      <c r="D2031">
        <v>116</v>
      </c>
      <c r="E2031">
        <v>99.499953272216402</v>
      </c>
      <c r="F2031">
        <v>1.0739387726099401</v>
      </c>
      <c r="G2031">
        <v>7775.63086389414</v>
      </c>
      <c r="H2031">
        <v>779.44557376602404</v>
      </c>
      <c r="I2031">
        <v>0.54575796872437998</v>
      </c>
      <c r="J2031">
        <v>0.16083253551964399</v>
      </c>
      <c r="K2031">
        <v>0.681584261611621</v>
      </c>
      <c r="L2031" t="s">
        <v>33</v>
      </c>
      <c r="M2031" t="s">
        <v>34</v>
      </c>
      <c r="N2031" t="s">
        <v>35</v>
      </c>
      <c r="O2031">
        <v>0.713284801672048</v>
      </c>
      <c r="P2031" t="s">
        <v>36</v>
      </c>
    </row>
    <row r="2032" spans="1:16">
      <c r="A2032">
        <v>2031</v>
      </c>
      <c r="B2032" t="s">
        <v>2094</v>
      </c>
      <c r="C2032">
        <v>98</v>
      </c>
      <c r="D2032">
        <v>93</v>
      </c>
      <c r="E2032">
        <v>80.318741072623098</v>
      </c>
      <c r="F2032">
        <v>1.0467836257309899</v>
      </c>
      <c r="G2032">
        <v>5066.6822234404499</v>
      </c>
      <c r="H2032">
        <v>616.36412894383704</v>
      </c>
      <c r="I2032">
        <v>0.631694934924239</v>
      </c>
      <c r="J2032">
        <v>0.16759413609141499</v>
      </c>
      <c r="K2032">
        <v>0.71742150012627304</v>
      </c>
      <c r="L2032" t="s">
        <v>41</v>
      </c>
      <c r="M2032" t="s">
        <v>34</v>
      </c>
      <c r="N2032" t="s">
        <v>35</v>
      </c>
      <c r="O2032">
        <v>0.72473866956685096</v>
      </c>
      <c r="P2032" t="s">
        <v>36</v>
      </c>
    </row>
    <row r="2033" spans="1:16">
      <c r="A2033">
        <v>2032</v>
      </c>
      <c r="B2033" t="s">
        <v>2095</v>
      </c>
      <c r="C2033">
        <v>136</v>
      </c>
      <c r="D2033">
        <v>194</v>
      </c>
      <c r="E2033">
        <v>138.150359545616</v>
      </c>
      <c r="F2033">
        <v>0.70258015070521196</v>
      </c>
      <c r="G2033">
        <v>14989.7338026465</v>
      </c>
      <c r="H2033">
        <v>1152.0140470374099</v>
      </c>
      <c r="I2033">
        <v>0.74925298791230399</v>
      </c>
      <c r="J2033">
        <v>0.141934585927392</v>
      </c>
      <c r="K2033">
        <v>0.65147345710114601</v>
      </c>
      <c r="L2033" t="s">
        <v>41</v>
      </c>
      <c r="M2033" t="s">
        <v>34</v>
      </c>
      <c r="N2033" t="s">
        <v>35</v>
      </c>
      <c r="O2033">
        <v>0.67699359822707095</v>
      </c>
      <c r="P2033" t="s">
        <v>36</v>
      </c>
    </row>
    <row r="2034" spans="1:16">
      <c r="A2034">
        <v>2033</v>
      </c>
      <c r="B2034" t="s">
        <v>2096</v>
      </c>
      <c r="C2034">
        <v>146</v>
      </c>
      <c r="D2034">
        <v>160</v>
      </c>
      <c r="E2034">
        <v>134.77144111816401</v>
      </c>
      <c r="F2034">
        <v>0.91542824106397402</v>
      </c>
      <c r="G2034">
        <v>14265.4549304348</v>
      </c>
      <c r="H2034">
        <v>837.70586211048999</v>
      </c>
      <c r="I2034">
        <v>0.66127931214872804</v>
      </c>
      <c r="J2034">
        <v>0.25545380794196099</v>
      </c>
      <c r="K2034">
        <v>0.76446225040023597</v>
      </c>
      <c r="L2034" t="s">
        <v>74</v>
      </c>
      <c r="M2034" t="s">
        <v>34</v>
      </c>
      <c r="N2034" t="s">
        <v>35</v>
      </c>
      <c r="O2034">
        <v>0.72375271256228801</v>
      </c>
      <c r="P2034" t="s">
        <v>36</v>
      </c>
    </row>
    <row r="2035" spans="1:16">
      <c r="A2035">
        <v>2034</v>
      </c>
      <c r="B2035" t="s">
        <v>2097</v>
      </c>
      <c r="C2035">
        <v>111</v>
      </c>
      <c r="D2035">
        <v>223</v>
      </c>
      <c r="E2035">
        <v>118.903138187056</v>
      </c>
      <c r="F2035">
        <v>0.49491778616233401</v>
      </c>
      <c r="G2035">
        <v>11103.924889225</v>
      </c>
      <c r="H2035">
        <v>953.93460400436197</v>
      </c>
      <c r="I2035">
        <v>0.85097013800197796</v>
      </c>
      <c r="J2035">
        <v>0.153337780660531</v>
      </c>
      <c r="K2035">
        <v>0.63914174252275702</v>
      </c>
      <c r="L2035" t="s">
        <v>151</v>
      </c>
      <c r="M2035" t="s">
        <v>34</v>
      </c>
      <c r="N2035" t="s">
        <v>35</v>
      </c>
      <c r="O2035">
        <v>0.89513226469832496</v>
      </c>
      <c r="P2035" t="s">
        <v>36</v>
      </c>
    </row>
    <row r="2036" spans="1:16">
      <c r="A2036">
        <v>2035</v>
      </c>
      <c r="B2036" t="s">
        <v>2098</v>
      </c>
      <c r="C2036">
        <v>152</v>
      </c>
      <c r="D2036">
        <v>132</v>
      </c>
      <c r="E2036">
        <v>112.896001874738</v>
      </c>
      <c r="F2036">
        <v>1.14876022323233</v>
      </c>
      <c r="G2036">
        <v>10010.2979773157</v>
      </c>
      <c r="H2036">
        <v>959.34461541528299</v>
      </c>
      <c r="I2036">
        <v>0.71950967818690903</v>
      </c>
      <c r="J2036">
        <v>0.13668082287660599</v>
      </c>
      <c r="K2036">
        <v>0.59908735912329503</v>
      </c>
      <c r="L2036" t="s">
        <v>41</v>
      </c>
      <c r="M2036" t="s">
        <v>34</v>
      </c>
      <c r="N2036" t="s">
        <v>35</v>
      </c>
      <c r="O2036">
        <v>0.716905563986589</v>
      </c>
      <c r="P2036" t="s">
        <v>36</v>
      </c>
    </row>
    <row r="2037" spans="1:16">
      <c r="A2037">
        <v>2036</v>
      </c>
      <c r="B2037" t="s">
        <v>2099</v>
      </c>
      <c r="C2037">
        <v>88</v>
      </c>
      <c r="D2037">
        <v>107</v>
      </c>
      <c r="E2037">
        <v>72.335164961235904</v>
      </c>
      <c r="F2037">
        <v>0.82233502538071102</v>
      </c>
      <c r="G2037">
        <v>4109.4985712665402</v>
      </c>
      <c r="H2037">
        <v>549.35053939290697</v>
      </c>
      <c r="I2037">
        <v>0.53171634148685398</v>
      </c>
      <c r="J2037">
        <v>0.17111953336621899</v>
      </c>
      <c r="K2037">
        <v>0.59968333839413501</v>
      </c>
      <c r="L2037" t="s">
        <v>74</v>
      </c>
      <c r="M2037" t="s">
        <v>34</v>
      </c>
      <c r="N2037" t="s">
        <v>35</v>
      </c>
      <c r="O2037">
        <v>0.68842971466959102</v>
      </c>
      <c r="P2037" t="s">
        <v>36</v>
      </c>
    </row>
    <row r="2038" spans="1:16">
      <c r="A2038">
        <v>2037</v>
      </c>
      <c r="B2038" t="s">
        <v>2100</v>
      </c>
      <c r="C2038">
        <v>210</v>
      </c>
      <c r="D2038">
        <v>137</v>
      </c>
      <c r="E2038">
        <v>108.002555388945</v>
      </c>
      <c r="F2038">
        <v>1.5317460317460301</v>
      </c>
      <c r="G2038">
        <v>9161.3176945179603</v>
      </c>
      <c r="H2038">
        <v>1480.4119429038899</v>
      </c>
      <c r="I2038">
        <v>0.58211489012666395</v>
      </c>
      <c r="J2038">
        <v>5.2529425102411903E-2</v>
      </c>
      <c r="K2038">
        <v>0.439445898062925</v>
      </c>
      <c r="L2038" t="s">
        <v>44</v>
      </c>
      <c r="M2038" t="s">
        <v>34</v>
      </c>
      <c r="N2038" t="s">
        <v>35</v>
      </c>
      <c r="O2038">
        <v>0.86066145534488903</v>
      </c>
      <c r="P2038" t="s">
        <v>36</v>
      </c>
    </row>
    <row r="2039" spans="1:16">
      <c r="A2039">
        <v>2038</v>
      </c>
      <c r="B2039" t="s">
        <v>2101</v>
      </c>
      <c r="C2039">
        <v>116</v>
      </c>
      <c r="D2039">
        <v>63</v>
      </c>
      <c r="E2039">
        <v>70.267600640594907</v>
      </c>
      <c r="F2039">
        <v>1.8462413733657901</v>
      </c>
      <c r="G2039">
        <v>3877.9314703213599</v>
      </c>
      <c r="H2039">
        <v>498.06800489062903</v>
      </c>
      <c r="I2039">
        <v>0.71154635993361903</v>
      </c>
      <c r="J2039">
        <v>0.19644125753738301</v>
      </c>
      <c r="K2039">
        <v>0.70309089439219596</v>
      </c>
      <c r="L2039" t="s">
        <v>111</v>
      </c>
      <c r="M2039" t="s">
        <v>34</v>
      </c>
      <c r="N2039" t="s">
        <v>35</v>
      </c>
      <c r="O2039">
        <v>0.76056398927901103</v>
      </c>
      <c r="P2039" t="s">
        <v>36</v>
      </c>
    </row>
    <row r="2040" spans="1:16">
      <c r="A2040">
        <v>2039</v>
      </c>
      <c r="B2040" t="s">
        <v>2102</v>
      </c>
      <c r="C2040">
        <v>87</v>
      </c>
      <c r="D2040">
        <v>72</v>
      </c>
      <c r="E2040">
        <v>71.4904341010417</v>
      </c>
      <c r="F2040">
        <v>1.2129208546836301</v>
      </c>
      <c r="G2040">
        <v>4014.0774680529298</v>
      </c>
      <c r="H2040">
        <v>401.95475465701998</v>
      </c>
      <c r="I2040">
        <v>0.64853329893920397</v>
      </c>
      <c r="J2040">
        <v>0.31220602025580602</v>
      </c>
      <c r="K2040">
        <v>0.82549822716713495</v>
      </c>
      <c r="L2040" t="s">
        <v>41</v>
      </c>
      <c r="M2040" t="s">
        <v>34</v>
      </c>
      <c r="N2040" t="s">
        <v>35</v>
      </c>
      <c r="O2040">
        <v>0.64652405433383697</v>
      </c>
      <c r="P2040" t="s">
        <v>36</v>
      </c>
    </row>
    <row r="2041" spans="1:16">
      <c r="A2041">
        <v>2040</v>
      </c>
      <c r="B2041" t="s">
        <v>2103</v>
      </c>
      <c r="C2041">
        <v>113</v>
      </c>
      <c r="D2041">
        <v>112</v>
      </c>
      <c r="E2041">
        <v>95.250625374573303</v>
      </c>
      <c r="F2041">
        <v>1.0077219888603099</v>
      </c>
      <c r="G2041">
        <v>7125.6674926276</v>
      </c>
      <c r="H2041">
        <v>620.40648710769199</v>
      </c>
      <c r="I2041">
        <v>0.77044881554096201</v>
      </c>
      <c r="J2041">
        <v>0.23263912536218101</v>
      </c>
      <c r="K2041">
        <v>0.73901314876759205</v>
      </c>
      <c r="L2041" t="s">
        <v>44</v>
      </c>
      <c r="M2041" t="s">
        <v>34</v>
      </c>
      <c r="N2041" t="s">
        <v>35</v>
      </c>
      <c r="O2041">
        <v>0.81119422137266495</v>
      </c>
      <c r="P2041" t="s">
        <v>36</v>
      </c>
    </row>
    <row r="2042" spans="1:16">
      <c r="A2042">
        <v>2041</v>
      </c>
      <c r="B2042" t="s">
        <v>2104</v>
      </c>
      <c r="C2042">
        <v>161</v>
      </c>
      <c r="D2042">
        <v>198</v>
      </c>
      <c r="E2042">
        <v>135.18853815405001</v>
      </c>
      <c r="F2042">
        <v>0.81200545457053197</v>
      </c>
      <c r="G2042">
        <v>14353.890376559501</v>
      </c>
      <c r="H2042">
        <v>984.17009443200197</v>
      </c>
      <c r="I2042">
        <v>0.83668333575757603</v>
      </c>
      <c r="J2042">
        <v>0.186225505060961</v>
      </c>
      <c r="K2042">
        <v>0.61569357491680199</v>
      </c>
      <c r="L2042" t="s">
        <v>151</v>
      </c>
      <c r="M2042" t="s">
        <v>34</v>
      </c>
      <c r="N2042" t="s">
        <v>35</v>
      </c>
      <c r="O2042">
        <v>0.83591833177133201</v>
      </c>
      <c r="P2042" t="s">
        <v>36</v>
      </c>
    </row>
    <row r="2043" spans="1:16">
      <c r="A2043">
        <v>2042</v>
      </c>
      <c r="B2043" t="s">
        <v>2105</v>
      </c>
      <c r="C2043">
        <v>59</v>
      </c>
      <c r="D2043">
        <v>122</v>
      </c>
      <c r="E2043">
        <v>63.4936283586811</v>
      </c>
      <c r="F2043">
        <v>0.48214285714285698</v>
      </c>
      <c r="G2043">
        <v>3166.2862332703198</v>
      </c>
      <c r="H2043">
        <v>533.14900701782005</v>
      </c>
      <c r="I2043">
        <v>0.78093288463899102</v>
      </c>
      <c r="J2043">
        <v>0.139978980889156</v>
      </c>
      <c r="K2043">
        <v>0.66006692693809299</v>
      </c>
      <c r="L2043" t="s">
        <v>41</v>
      </c>
      <c r="M2043" t="s">
        <v>34</v>
      </c>
      <c r="N2043" t="s">
        <v>35</v>
      </c>
      <c r="O2043">
        <v>0.81951610331425895</v>
      </c>
      <c r="P2043" t="s">
        <v>36</v>
      </c>
    </row>
    <row r="2044" spans="1:16">
      <c r="A2044">
        <v>2043</v>
      </c>
      <c r="B2044" t="s">
        <v>2106</v>
      </c>
      <c r="C2044">
        <v>136</v>
      </c>
      <c r="D2044">
        <v>211</v>
      </c>
      <c r="E2044">
        <v>136.45925524401699</v>
      </c>
      <c r="F2044">
        <v>0.64675773026332195</v>
      </c>
      <c r="G2044">
        <v>14625</v>
      </c>
      <c r="H2044">
        <v>804.26406145095802</v>
      </c>
      <c r="I2044">
        <v>0.80685505370215804</v>
      </c>
      <c r="J2044">
        <v>0.28412432267111598</v>
      </c>
      <c r="K2044">
        <v>0.72400990099009899</v>
      </c>
      <c r="L2044" t="s">
        <v>55</v>
      </c>
      <c r="M2044" t="s">
        <v>34</v>
      </c>
      <c r="N2044" t="s">
        <v>35</v>
      </c>
      <c r="O2044">
        <v>0.75148267762377796</v>
      </c>
      <c r="P2044" t="s">
        <v>36</v>
      </c>
    </row>
    <row r="2045" spans="1:16">
      <c r="A2045">
        <v>2044</v>
      </c>
      <c r="B2045" t="s">
        <v>2107</v>
      </c>
      <c r="C2045">
        <v>213</v>
      </c>
      <c r="D2045">
        <v>149</v>
      </c>
      <c r="E2045">
        <v>136.45925524401699</v>
      </c>
      <c r="F2045">
        <v>1.4291667040426299</v>
      </c>
      <c r="G2045">
        <v>14625</v>
      </c>
      <c r="H2045">
        <v>1132.2539567947399</v>
      </c>
      <c r="I2045">
        <v>0.544587187711431</v>
      </c>
      <c r="J2045">
        <v>0.14335671633445399</v>
      </c>
      <c r="K2045">
        <v>0.625</v>
      </c>
      <c r="L2045" t="s">
        <v>55</v>
      </c>
      <c r="M2045" t="s">
        <v>34</v>
      </c>
      <c r="N2045" t="s">
        <v>35</v>
      </c>
      <c r="O2045">
        <v>0.73418830814687497</v>
      </c>
      <c r="P2045" t="s">
        <v>36</v>
      </c>
    </row>
    <row r="2046" spans="1:16">
      <c r="A2046">
        <v>2045</v>
      </c>
      <c r="B2046" t="s">
        <v>2108</v>
      </c>
      <c r="C2046">
        <v>131</v>
      </c>
      <c r="D2046">
        <v>85</v>
      </c>
      <c r="E2046">
        <v>94.737645931379404</v>
      </c>
      <c r="F2046">
        <v>1.54993675281268</v>
      </c>
      <c r="G2046">
        <v>7049.1225266540696</v>
      </c>
      <c r="H2046">
        <v>468.65836547986299</v>
      </c>
      <c r="I2046">
        <v>0.65586846614916805</v>
      </c>
      <c r="J2046">
        <v>0.40330367223711699</v>
      </c>
      <c r="K2046">
        <v>0.84281703156098997</v>
      </c>
      <c r="L2046" t="s">
        <v>55</v>
      </c>
      <c r="M2046" t="s">
        <v>34</v>
      </c>
      <c r="N2046" t="s">
        <v>35</v>
      </c>
      <c r="O2046">
        <v>0.661780113288442</v>
      </c>
      <c r="P2046" t="s">
        <v>36</v>
      </c>
    </row>
    <row r="2047" spans="1:16">
      <c r="A2047">
        <v>2046</v>
      </c>
      <c r="B2047" t="s">
        <v>2109</v>
      </c>
      <c r="C2047">
        <v>139</v>
      </c>
      <c r="D2047">
        <v>66</v>
      </c>
      <c r="E2047">
        <v>65.0948314677794</v>
      </c>
      <c r="F2047">
        <v>2.1218362249041598</v>
      </c>
      <c r="G2047">
        <v>3327.9967633270298</v>
      </c>
      <c r="H2047">
        <v>717.13580179328505</v>
      </c>
      <c r="I2047">
        <v>0.58949243523426698</v>
      </c>
      <c r="J2047">
        <v>8.1318610715249595E-2</v>
      </c>
      <c r="K2047">
        <v>0.49370493682887601</v>
      </c>
      <c r="L2047" t="s">
        <v>74</v>
      </c>
      <c r="M2047" t="s">
        <v>34</v>
      </c>
      <c r="N2047" t="s">
        <v>35</v>
      </c>
      <c r="O2047">
        <v>0.72666900948146895</v>
      </c>
      <c r="P2047" t="s">
        <v>36</v>
      </c>
    </row>
    <row r="2048" spans="1:16">
      <c r="A2048">
        <v>2047</v>
      </c>
      <c r="B2048" t="s">
        <v>2110</v>
      </c>
      <c r="C2048">
        <v>131</v>
      </c>
      <c r="D2048">
        <v>226</v>
      </c>
      <c r="E2048">
        <v>135.99192765483599</v>
      </c>
      <c r="F2048">
        <v>0.58137253396428601</v>
      </c>
      <c r="G2048">
        <v>14525</v>
      </c>
      <c r="H2048">
        <v>972.54833221435501</v>
      </c>
      <c r="I2048">
        <v>0.74306538503188702</v>
      </c>
      <c r="J2048">
        <v>0.192976141344399</v>
      </c>
      <c r="K2048">
        <v>0.60965372507869897</v>
      </c>
      <c r="L2048" t="s">
        <v>38</v>
      </c>
      <c r="M2048" t="s">
        <v>34</v>
      </c>
      <c r="N2048" t="s">
        <v>35</v>
      </c>
      <c r="O2048">
        <v>0.66791574379635699</v>
      </c>
      <c r="P2048" t="s">
        <v>36</v>
      </c>
    </row>
    <row r="2049" spans="1:16">
      <c r="A2049">
        <v>2048</v>
      </c>
      <c r="B2049" t="s">
        <v>2111</v>
      </c>
      <c r="C2049">
        <v>120</v>
      </c>
      <c r="D2049">
        <v>132</v>
      </c>
      <c r="E2049">
        <v>102.021359552413</v>
      </c>
      <c r="F2049">
        <v>0.90385329606173304</v>
      </c>
      <c r="G2049">
        <v>8174.7051039697599</v>
      </c>
      <c r="H2049">
        <v>913.70134390976102</v>
      </c>
      <c r="I2049">
        <v>0.63584983208332901</v>
      </c>
      <c r="J2049">
        <v>0.123047680483362</v>
      </c>
      <c r="K2049">
        <v>0.66482128395121398</v>
      </c>
      <c r="L2049" t="s">
        <v>106</v>
      </c>
      <c r="M2049" t="s">
        <v>34</v>
      </c>
      <c r="N2049" t="s">
        <v>35</v>
      </c>
      <c r="O2049">
        <v>0.66415800049844298</v>
      </c>
      <c r="P2049" t="s">
        <v>36</v>
      </c>
    </row>
    <row r="2050" spans="1:16">
      <c r="A2050">
        <v>2049</v>
      </c>
      <c r="B2050" t="s">
        <v>2112</v>
      </c>
      <c r="C2050">
        <v>113</v>
      </c>
      <c r="D2050">
        <v>100</v>
      </c>
      <c r="E2050">
        <v>91.290073244394904</v>
      </c>
      <c r="F2050">
        <v>1.1306610270594499</v>
      </c>
      <c r="G2050">
        <v>6545.4120612476399</v>
      </c>
      <c r="H2050">
        <v>619.39354700710498</v>
      </c>
      <c r="I2050">
        <v>0.56041582596066397</v>
      </c>
      <c r="J2050">
        <v>0.21439443265988001</v>
      </c>
      <c r="K2050">
        <v>0.73994791229101897</v>
      </c>
      <c r="L2050" t="s">
        <v>38</v>
      </c>
      <c r="M2050" t="s">
        <v>34</v>
      </c>
      <c r="N2050" t="s">
        <v>35</v>
      </c>
      <c r="O2050">
        <v>0.72185122936535695</v>
      </c>
      <c r="P2050" t="s">
        <v>36</v>
      </c>
    </row>
    <row r="2051" spans="1:16">
      <c r="A2051">
        <v>2050</v>
      </c>
      <c r="B2051" t="s">
        <v>2113</v>
      </c>
      <c r="C2051">
        <v>113</v>
      </c>
      <c r="D2051">
        <v>79</v>
      </c>
      <c r="E2051">
        <v>80.239771281179401</v>
      </c>
      <c r="F2051">
        <v>1.4375</v>
      </c>
      <c r="G2051">
        <v>5056.7239463138003</v>
      </c>
      <c r="H2051">
        <v>886.408374624874</v>
      </c>
      <c r="I2051">
        <v>0.80960215636820698</v>
      </c>
      <c r="J2051">
        <v>8.0874462715206194E-2</v>
      </c>
      <c r="K2051">
        <v>0.63656775062680104</v>
      </c>
      <c r="L2051" t="s">
        <v>38</v>
      </c>
      <c r="M2051" t="s">
        <v>34</v>
      </c>
      <c r="N2051" t="s">
        <v>35</v>
      </c>
      <c r="O2051">
        <v>0.79086276672834399</v>
      </c>
      <c r="P2051" t="s">
        <v>36</v>
      </c>
    </row>
    <row r="2052" spans="1:16">
      <c r="A2052">
        <v>2051</v>
      </c>
      <c r="B2052" t="s">
        <v>2114</v>
      </c>
      <c r="C2052">
        <v>378</v>
      </c>
      <c r="D2052">
        <v>122</v>
      </c>
      <c r="E2052">
        <v>135.64037533648701</v>
      </c>
      <c r="F2052">
        <v>3.1100652490621701</v>
      </c>
      <c r="G2052">
        <v>14450</v>
      </c>
      <c r="H2052">
        <v>1890.6601536273999</v>
      </c>
      <c r="I2052">
        <v>0.79704245894730397</v>
      </c>
      <c r="J2052">
        <v>5.0798485954295897E-2</v>
      </c>
      <c r="K2052">
        <v>0.37593495934959298</v>
      </c>
      <c r="L2052" t="s">
        <v>55</v>
      </c>
      <c r="M2052" t="s">
        <v>34</v>
      </c>
      <c r="N2052" t="s">
        <v>35</v>
      </c>
      <c r="O2052">
        <v>0.73438551100115701</v>
      </c>
      <c r="P2052" t="s">
        <v>36</v>
      </c>
    </row>
    <row r="2053" spans="1:16">
      <c r="A2053">
        <v>2052</v>
      </c>
      <c r="B2053" t="s">
        <v>2115</v>
      </c>
      <c r="C2053">
        <v>83</v>
      </c>
      <c r="D2053">
        <v>78</v>
      </c>
      <c r="E2053">
        <v>67.438005843468304</v>
      </c>
      <c r="F2053">
        <v>1.06293706293706</v>
      </c>
      <c r="G2053">
        <v>3571.9002374291099</v>
      </c>
      <c r="H2053">
        <v>411.82346490134398</v>
      </c>
      <c r="I2053">
        <v>0.89434500681823703</v>
      </c>
      <c r="J2053">
        <v>0.26465920777093899</v>
      </c>
      <c r="K2053">
        <v>0.74230115830115795</v>
      </c>
      <c r="L2053" t="s">
        <v>77</v>
      </c>
      <c r="M2053" t="s">
        <v>34</v>
      </c>
      <c r="N2053" t="s">
        <v>35</v>
      </c>
      <c r="O2053">
        <v>0.76266638319956503</v>
      </c>
      <c r="P2053" t="s">
        <v>36</v>
      </c>
    </row>
    <row r="2054" spans="1:16">
      <c r="A2054">
        <v>2053</v>
      </c>
      <c r="B2054" t="s">
        <v>2116</v>
      </c>
      <c r="C2054">
        <v>109</v>
      </c>
      <c r="D2054">
        <v>65</v>
      </c>
      <c r="E2054">
        <v>72.332548719306502</v>
      </c>
      <c r="F2054">
        <v>1.68317070540692</v>
      </c>
      <c r="G2054">
        <v>4109.2013092627603</v>
      </c>
      <c r="H2054">
        <v>509.98529281730202</v>
      </c>
      <c r="I2054">
        <v>0.72284943961598003</v>
      </c>
      <c r="J2054">
        <v>0.19854181056807299</v>
      </c>
      <c r="K2054">
        <v>0.70445395709116898</v>
      </c>
      <c r="L2054" t="s">
        <v>41</v>
      </c>
      <c r="M2054" t="s">
        <v>34</v>
      </c>
      <c r="N2054" t="s">
        <v>35</v>
      </c>
      <c r="O2054">
        <v>0.678234741795394</v>
      </c>
      <c r="P2054" t="s">
        <v>36</v>
      </c>
    </row>
    <row r="2055" spans="1:16">
      <c r="A2055">
        <v>2054</v>
      </c>
      <c r="B2055" t="s">
        <v>2117</v>
      </c>
      <c r="C2055">
        <v>241</v>
      </c>
      <c r="D2055">
        <v>183</v>
      </c>
      <c r="E2055">
        <v>134.60353745475101</v>
      </c>
      <c r="F2055">
        <v>1.31641474681949</v>
      </c>
      <c r="G2055">
        <v>14229.932120983</v>
      </c>
      <c r="H2055">
        <v>1557.9735509043201</v>
      </c>
      <c r="I2055">
        <v>0.52701947053805998</v>
      </c>
      <c r="J2055">
        <v>7.3670315768519803E-2</v>
      </c>
      <c r="K2055">
        <v>0.43535200123684697</v>
      </c>
      <c r="L2055" t="s">
        <v>74</v>
      </c>
      <c r="M2055" t="s">
        <v>34</v>
      </c>
      <c r="N2055" t="s">
        <v>35</v>
      </c>
      <c r="O2055">
        <v>0.730807561933705</v>
      </c>
      <c r="P2055" t="s">
        <v>36</v>
      </c>
    </row>
    <row r="2056" spans="1:16">
      <c r="A2056">
        <v>2055</v>
      </c>
      <c r="B2056" t="s">
        <v>2118</v>
      </c>
      <c r="C2056">
        <v>79</v>
      </c>
      <c r="D2056">
        <v>217</v>
      </c>
      <c r="E2056">
        <v>88.311312309318296</v>
      </c>
      <c r="F2056">
        <v>0.363026222565975</v>
      </c>
      <c r="G2056">
        <v>6125.2322189035904</v>
      </c>
      <c r="H2056">
        <v>1197.7020529613301</v>
      </c>
      <c r="I2056">
        <v>0.49008632605695102</v>
      </c>
      <c r="J2056">
        <v>5.3658043638303003E-2</v>
      </c>
      <c r="K2056">
        <v>0.48885541096784102</v>
      </c>
      <c r="L2056" t="s">
        <v>44</v>
      </c>
      <c r="M2056" t="s">
        <v>34</v>
      </c>
      <c r="N2056" t="s">
        <v>35</v>
      </c>
      <c r="O2056">
        <v>0.672353403058775</v>
      </c>
      <c r="P2056" t="s">
        <v>36</v>
      </c>
    </row>
    <row r="2057" spans="1:16">
      <c r="A2057">
        <v>2056</v>
      </c>
      <c r="B2057" t="s">
        <v>2119</v>
      </c>
      <c r="C2057">
        <v>130</v>
      </c>
      <c r="D2057">
        <v>60</v>
      </c>
      <c r="E2057">
        <v>81.072703990764197</v>
      </c>
      <c r="F2057">
        <v>2.162308709051</v>
      </c>
      <c r="G2057">
        <v>5162.2519576559598</v>
      </c>
      <c r="H2057">
        <v>458.60256615182601</v>
      </c>
      <c r="I2057">
        <v>0.50918145604200105</v>
      </c>
      <c r="J2057">
        <v>0.308443839515878</v>
      </c>
      <c r="K2057">
        <v>0.78834237465101997</v>
      </c>
      <c r="L2057" t="s">
        <v>106</v>
      </c>
      <c r="M2057" t="s">
        <v>34</v>
      </c>
      <c r="N2057" t="s">
        <v>35</v>
      </c>
      <c r="O2057">
        <v>0.73389271579402204</v>
      </c>
      <c r="P2057" t="s">
        <v>36</v>
      </c>
    </row>
    <row r="2058" spans="1:16">
      <c r="A2058">
        <v>2057</v>
      </c>
      <c r="B2058" t="s">
        <v>2120</v>
      </c>
      <c r="C2058">
        <v>86</v>
      </c>
      <c r="D2058">
        <v>126</v>
      </c>
      <c r="E2058">
        <v>87.743761298833704</v>
      </c>
      <c r="F2058">
        <v>0.68287971517635304</v>
      </c>
      <c r="G2058">
        <v>6046.7550499054796</v>
      </c>
      <c r="H2058">
        <v>624.26175618783304</v>
      </c>
      <c r="I2058">
        <v>0.76756605853183302</v>
      </c>
      <c r="J2058">
        <v>0.19498391241697199</v>
      </c>
      <c r="K2058">
        <v>0.69711612604739603</v>
      </c>
      <c r="L2058" t="s">
        <v>151</v>
      </c>
      <c r="M2058" t="s">
        <v>34</v>
      </c>
      <c r="N2058" t="s">
        <v>35</v>
      </c>
      <c r="O2058">
        <v>0.80365756846021097</v>
      </c>
      <c r="P2058" t="s">
        <v>36</v>
      </c>
    </row>
    <row r="2059" spans="1:16">
      <c r="A2059">
        <v>2058</v>
      </c>
      <c r="B2059" t="s">
        <v>2121</v>
      </c>
      <c r="C2059">
        <v>223</v>
      </c>
      <c r="D2059">
        <v>126</v>
      </c>
      <c r="E2059">
        <v>120.47006116644</v>
      </c>
      <c r="F2059">
        <v>1.7651277936649701</v>
      </c>
      <c r="G2059">
        <v>11398.5115349716</v>
      </c>
      <c r="H2059">
        <v>1491.1878918513</v>
      </c>
      <c r="I2059">
        <v>0.69715368766647001</v>
      </c>
      <c r="J2059">
        <v>6.4415928299708297E-2</v>
      </c>
      <c r="K2059">
        <v>0.56131747483989003</v>
      </c>
      <c r="L2059" t="s">
        <v>38</v>
      </c>
      <c r="M2059" t="s">
        <v>34</v>
      </c>
      <c r="N2059" t="s">
        <v>35</v>
      </c>
      <c r="O2059">
        <v>0.73489473646607495</v>
      </c>
      <c r="P2059" t="s">
        <v>36</v>
      </c>
    </row>
    <row r="2060" spans="1:16">
      <c r="A2060">
        <v>2059</v>
      </c>
      <c r="B2060" t="s">
        <v>2122</v>
      </c>
      <c r="C2060">
        <v>113</v>
      </c>
      <c r="D2060">
        <v>132</v>
      </c>
      <c r="E2060">
        <v>100.032024626034</v>
      </c>
      <c r="F2060">
        <v>0.85446748053902499</v>
      </c>
      <c r="G2060">
        <v>7859.0128559546301</v>
      </c>
      <c r="H2060">
        <v>899.79027550158298</v>
      </c>
      <c r="I2060">
        <v>0.71234764761007696</v>
      </c>
      <c r="J2060">
        <v>0.121981866049205</v>
      </c>
      <c r="K2060">
        <v>0.65192089559599498</v>
      </c>
      <c r="L2060" t="s">
        <v>55</v>
      </c>
      <c r="M2060" t="s">
        <v>34</v>
      </c>
      <c r="N2060" t="s">
        <v>35</v>
      </c>
      <c r="O2060">
        <v>0.73187474352770998</v>
      </c>
      <c r="P2060" t="s">
        <v>36</v>
      </c>
    </row>
    <row r="2061" spans="1:16">
      <c r="A2061">
        <v>2060</v>
      </c>
      <c r="B2061" t="s">
        <v>2123</v>
      </c>
      <c r="C2061">
        <v>132</v>
      </c>
      <c r="D2061">
        <v>117</v>
      </c>
      <c r="E2061">
        <v>96.987143763911106</v>
      </c>
      <c r="F2061">
        <v>1.1255813953488401</v>
      </c>
      <c r="G2061">
        <v>7387.8525799621902</v>
      </c>
      <c r="H2061">
        <v>827.85367956907896</v>
      </c>
      <c r="I2061">
        <v>0.66924347845834098</v>
      </c>
      <c r="J2061">
        <v>0.13546307128610999</v>
      </c>
      <c r="K2061">
        <v>0.70139839417500405</v>
      </c>
      <c r="L2061" t="s">
        <v>38</v>
      </c>
      <c r="M2061" t="s">
        <v>34</v>
      </c>
      <c r="N2061" t="s">
        <v>35</v>
      </c>
      <c r="O2061">
        <v>0.731693765126328</v>
      </c>
      <c r="P2061" t="s">
        <v>36</v>
      </c>
    </row>
    <row r="2062" spans="1:16">
      <c r="A2062">
        <v>2061</v>
      </c>
      <c r="B2062" t="s">
        <v>2124</v>
      </c>
      <c r="C2062">
        <v>150</v>
      </c>
      <c r="D2062">
        <v>152</v>
      </c>
      <c r="E2062">
        <v>132.494491293171</v>
      </c>
      <c r="F2062">
        <v>0.98958329602872197</v>
      </c>
      <c r="G2062">
        <v>13787.5</v>
      </c>
      <c r="H2062">
        <v>761.33512914180801</v>
      </c>
      <c r="I2062">
        <v>0.72481926889114101</v>
      </c>
      <c r="J2062">
        <v>0.29891220687029102</v>
      </c>
      <c r="K2062">
        <v>0.71997389033942605</v>
      </c>
      <c r="L2062" t="s">
        <v>151</v>
      </c>
      <c r="M2062" t="s">
        <v>34</v>
      </c>
      <c r="N2062" t="s">
        <v>35</v>
      </c>
      <c r="O2062">
        <v>0.712483286703818</v>
      </c>
      <c r="P2062" t="s">
        <v>36</v>
      </c>
    </row>
    <row r="2063" spans="1:16">
      <c r="A2063">
        <v>2062</v>
      </c>
      <c r="B2063" t="s">
        <v>2125</v>
      </c>
      <c r="C2063">
        <v>153</v>
      </c>
      <c r="D2063">
        <v>134</v>
      </c>
      <c r="E2063">
        <v>95.798397381710302</v>
      </c>
      <c r="F2063">
        <v>1.1448631690553599</v>
      </c>
      <c r="G2063">
        <v>7207.8604366729696</v>
      </c>
      <c r="H2063">
        <v>839.60657589321602</v>
      </c>
      <c r="I2063">
        <v>0.69993004220496302</v>
      </c>
      <c r="J2063">
        <v>0.12848859205226901</v>
      </c>
      <c r="K2063">
        <v>0.53728118768003497</v>
      </c>
      <c r="L2063" t="s">
        <v>111</v>
      </c>
      <c r="M2063" t="s">
        <v>34</v>
      </c>
      <c r="N2063" t="s">
        <v>35</v>
      </c>
      <c r="O2063">
        <v>0.69209167424504003</v>
      </c>
      <c r="P2063" t="s">
        <v>36</v>
      </c>
    </row>
    <row r="2064" spans="1:16">
      <c r="A2064">
        <v>2063</v>
      </c>
      <c r="B2064" t="s">
        <v>2126</v>
      </c>
      <c r="C2064">
        <v>103</v>
      </c>
      <c r="D2064">
        <v>102</v>
      </c>
      <c r="E2064">
        <v>65.859293661677299</v>
      </c>
      <c r="F2064">
        <v>1.0106951889111799</v>
      </c>
      <c r="G2064">
        <v>3406.6225633270301</v>
      </c>
      <c r="H2064">
        <v>666.76601522839599</v>
      </c>
      <c r="I2064">
        <v>0.50590941618158602</v>
      </c>
      <c r="J2064">
        <v>9.6291282426846106E-2</v>
      </c>
      <c r="K2064">
        <v>0.44361862733712698</v>
      </c>
      <c r="L2064" t="s">
        <v>33</v>
      </c>
      <c r="M2064" t="s">
        <v>34</v>
      </c>
      <c r="N2064" t="s">
        <v>35</v>
      </c>
      <c r="O2064">
        <v>0.73969734810474996</v>
      </c>
      <c r="P2064" t="s">
        <v>36</v>
      </c>
    </row>
    <row r="2065" spans="1:16">
      <c r="A2065">
        <v>2064</v>
      </c>
      <c r="B2065" t="s">
        <v>2127</v>
      </c>
      <c r="C2065">
        <v>206</v>
      </c>
      <c r="D2065">
        <v>112</v>
      </c>
      <c r="E2065">
        <v>97.8283720614413</v>
      </c>
      <c r="F2065">
        <v>1.8383645489735101</v>
      </c>
      <c r="G2065">
        <v>7516.5670275992497</v>
      </c>
      <c r="H2065">
        <v>1124.24604687794</v>
      </c>
      <c r="I2065">
        <v>0.60244137947340803</v>
      </c>
      <c r="J2065">
        <v>7.4732009487116793E-2</v>
      </c>
      <c r="K2065">
        <v>0.47460044858620298</v>
      </c>
      <c r="L2065" t="s">
        <v>38</v>
      </c>
      <c r="M2065" t="s">
        <v>34</v>
      </c>
      <c r="N2065" t="s">
        <v>35</v>
      </c>
      <c r="O2065">
        <v>0.77361875994157903</v>
      </c>
      <c r="P2065" t="s">
        <v>36</v>
      </c>
    </row>
    <row r="2066" spans="1:16">
      <c r="A2066">
        <v>2065</v>
      </c>
      <c r="B2066" t="s">
        <v>2128</v>
      </c>
      <c r="C2066">
        <v>156</v>
      </c>
      <c r="D2066">
        <v>97</v>
      </c>
      <c r="E2066">
        <v>106.166403764964</v>
      </c>
      <c r="F2066">
        <v>1.6130227646839399</v>
      </c>
      <c r="G2066">
        <v>8852.4624725897902</v>
      </c>
      <c r="H2066">
        <v>698.38862392404803</v>
      </c>
      <c r="I2066">
        <v>0.62105689499835404</v>
      </c>
      <c r="J2066">
        <v>0.228076030276578</v>
      </c>
      <c r="K2066">
        <v>0.78140169504867396</v>
      </c>
      <c r="L2066" t="s">
        <v>55</v>
      </c>
      <c r="M2066" t="s">
        <v>34</v>
      </c>
      <c r="N2066" t="s">
        <v>35</v>
      </c>
      <c r="O2066">
        <v>0.736975846079718</v>
      </c>
      <c r="P2066" t="s">
        <v>36</v>
      </c>
    </row>
    <row r="2067" spans="1:16">
      <c r="A2067">
        <v>2066</v>
      </c>
      <c r="B2067" t="s">
        <v>2129</v>
      </c>
      <c r="C2067">
        <v>122</v>
      </c>
      <c r="D2067">
        <v>87</v>
      </c>
      <c r="E2067">
        <v>83.267522126168402</v>
      </c>
      <c r="F2067">
        <v>1.4053750900471</v>
      </c>
      <c r="G2067">
        <v>5445.5426472589797</v>
      </c>
      <c r="H2067">
        <v>574.37574219206101</v>
      </c>
      <c r="I2067">
        <v>0.68909261450188197</v>
      </c>
      <c r="J2067">
        <v>0.20742392491338499</v>
      </c>
      <c r="K2067">
        <v>0.68224647126736404</v>
      </c>
      <c r="L2067" t="s">
        <v>33</v>
      </c>
      <c r="M2067" t="s">
        <v>34</v>
      </c>
      <c r="N2067" t="s">
        <v>35</v>
      </c>
      <c r="O2067">
        <v>0.76674043759652</v>
      </c>
      <c r="P2067" t="s">
        <v>36</v>
      </c>
    </row>
    <row r="2068" spans="1:16">
      <c r="A2068">
        <v>2067</v>
      </c>
      <c r="B2068" t="s">
        <v>2130</v>
      </c>
      <c r="C2068">
        <v>127</v>
      </c>
      <c r="D2068">
        <v>229</v>
      </c>
      <c r="E2068">
        <v>143.434128714471</v>
      </c>
      <c r="F2068">
        <v>0.55647874061059999</v>
      </c>
      <c r="G2068">
        <v>16158.2707395085</v>
      </c>
      <c r="H2068">
        <v>930.72549484149295</v>
      </c>
      <c r="I2068">
        <v>0.86291999171855105</v>
      </c>
      <c r="J2068">
        <v>0.23440211380342199</v>
      </c>
      <c r="K2068">
        <v>0.70506975205753997</v>
      </c>
      <c r="L2068" t="s">
        <v>55</v>
      </c>
      <c r="M2068" t="s">
        <v>34</v>
      </c>
      <c r="N2068" t="s">
        <v>35</v>
      </c>
      <c r="O2068">
        <v>0.69264469467741496</v>
      </c>
      <c r="P2068" t="s">
        <v>36</v>
      </c>
    </row>
    <row r="2069" spans="1:16">
      <c r="A2069">
        <v>2068</v>
      </c>
      <c r="B2069" t="s">
        <v>2131</v>
      </c>
      <c r="C2069">
        <v>83</v>
      </c>
      <c r="D2069">
        <v>98</v>
      </c>
      <c r="E2069">
        <v>83.727611012850403</v>
      </c>
      <c r="F2069">
        <v>0.84916201117318402</v>
      </c>
      <c r="G2069">
        <v>5505.8868340264698</v>
      </c>
      <c r="H2069">
        <v>383.95593312263497</v>
      </c>
      <c r="I2069">
        <v>0.62407097576536597</v>
      </c>
      <c r="J2069">
        <v>0.46932574575969699</v>
      </c>
      <c r="K2069">
        <v>0.87965425531914898</v>
      </c>
      <c r="L2069" t="s">
        <v>151</v>
      </c>
      <c r="M2069" t="s">
        <v>34</v>
      </c>
      <c r="N2069" t="s">
        <v>35</v>
      </c>
      <c r="O2069">
        <v>0.85742371845929799</v>
      </c>
      <c r="P2069" t="s">
        <v>36</v>
      </c>
    </row>
    <row r="2070" spans="1:16">
      <c r="A2070">
        <v>2069</v>
      </c>
      <c r="B2070" t="s">
        <v>2132</v>
      </c>
      <c r="C2070">
        <v>82</v>
      </c>
      <c r="D2070">
        <v>176</v>
      </c>
      <c r="E2070">
        <v>86.367738041958106</v>
      </c>
      <c r="F2070">
        <v>0.46894409937888198</v>
      </c>
      <c r="G2070">
        <v>5858.5882015122897</v>
      </c>
      <c r="H2070">
        <v>1082.96062149867</v>
      </c>
      <c r="I2070">
        <v>0.733510697188959</v>
      </c>
      <c r="J2070">
        <v>6.2773668033878793E-2</v>
      </c>
      <c r="K2070">
        <v>0.52965600644987898</v>
      </c>
      <c r="L2070" t="s">
        <v>38</v>
      </c>
      <c r="M2070" t="s">
        <v>34</v>
      </c>
      <c r="N2070" t="s">
        <v>35</v>
      </c>
      <c r="O2070">
        <v>0.68577032733849697</v>
      </c>
      <c r="P2070" t="s">
        <v>36</v>
      </c>
    </row>
    <row r="2071" spans="1:16">
      <c r="A2071">
        <v>2070</v>
      </c>
      <c r="B2071" t="s">
        <v>2133</v>
      </c>
      <c r="C2071">
        <v>131</v>
      </c>
      <c r="D2071">
        <v>147</v>
      </c>
      <c r="E2071">
        <v>92.2325617957014</v>
      </c>
      <c r="F2071">
        <v>0.88860391379938997</v>
      </c>
      <c r="G2071">
        <v>6681.2607969754299</v>
      </c>
      <c r="H2071">
        <v>905.61662758205296</v>
      </c>
      <c r="I2071">
        <v>0.39008850054543898</v>
      </c>
      <c r="J2071">
        <v>0.102371605128174</v>
      </c>
      <c r="K2071">
        <v>0.53902512141015602</v>
      </c>
      <c r="L2071" t="s">
        <v>38</v>
      </c>
      <c r="M2071" t="s">
        <v>34</v>
      </c>
      <c r="N2071" t="s">
        <v>35</v>
      </c>
      <c r="O2071">
        <v>0.68939546561352005</v>
      </c>
      <c r="P2071" t="s">
        <v>36</v>
      </c>
    </row>
    <row r="2072" spans="1:16">
      <c r="A2072">
        <v>2071</v>
      </c>
      <c r="B2072" t="s">
        <v>2134</v>
      </c>
      <c r="C2072">
        <v>441</v>
      </c>
      <c r="D2072">
        <v>181</v>
      </c>
      <c r="E2072">
        <v>131.04510047924501</v>
      </c>
      <c r="F2072">
        <v>2.4437868103701699</v>
      </c>
      <c r="G2072">
        <v>13487.5</v>
      </c>
      <c r="H2072">
        <v>2697.1424704790102</v>
      </c>
      <c r="I2072">
        <v>0.60130287199865895</v>
      </c>
      <c r="J2072">
        <v>2.3298799623750099E-2</v>
      </c>
      <c r="K2072">
        <v>0.206704980842912</v>
      </c>
      <c r="L2072" t="s">
        <v>41</v>
      </c>
      <c r="M2072" t="s">
        <v>34</v>
      </c>
      <c r="N2072" t="s">
        <v>35</v>
      </c>
      <c r="O2072">
        <v>0.70500291506342205</v>
      </c>
      <c r="P2072" t="s">
        <v>36</v>
      </c>
    </row>
    <row r="2073" spans="1:16">
      <c r="A2073">
        <v>2072</v>
      </c>
      <c r="B2073" t="s">
        <v>2135</v>
      </c>
      <c r="C2073">
        <v>83</v>
      </c>
      <c r="D2073">
        <v>69</v>
      </c>
      <c r="E2073">
        <v>67.400111829846296</v>
      </c>
      <c r="F2073">
        <v>1.2063492063492101</v>
      </c>
      <c r="G2073">
        <v>3567.8872003780698</v>
      </c>
      <c r="H2073">
        <v>307.41571177513703</v>
      </c>
      <c r="I2073">
        <v>0.47993510170954301</v>
      </c>
      <c r="J2073">
        <v>0.474426412469801</v>
      </c>
      <c r="K2073">
        <v>0.864328664530299</v>
      </c>
      <c r="L2073" t="s">
        <v>41</v>
      </c>
      <c r="M2073" t="s">
        <v>34</v>
      </c>
      <c r="N2073" t="s">
        <v>35</v>
      </c>
      <c r="O2073">
        <v>0.64775282757369201</v>
      </c>
      <c r="P2073" t="s">
        <v>36</v>
      </c>
    </row>
    <row r="2074" spans="1:16">
      <c r="A2074">
        <v>2073</v>
      </c>
      <c r="B2074" t="s">
        <v>2136</v>
      </c>
      <c r="C2074">
        <v>335</v>
      </c>
      <c r="D2074">
        <v>175</v>
      </c>
      <c r="E2074">
        <v>130.80197392386199</v>
      </c>
      <c r="F2074">
        <v>1.9142857142857099</v>
      </c>
      <c r="G2074">
        <v>13437.5</v>
      </c>
      <c r="H2074">
        <v>1953.58908593655</v>
      </c>
      <c r="I2074">
        <v>0.70427467184384795</v>
      </c>
      <c r="J2074">
        <v>4.4244765798742598E-2</v>
      </c>
      <c r="K2074">
        <v>0.32664843512610098</v>
      </c>
      <c r="L2074" t="s">
        <v>151</v>
      </c>
      <c r="M2074" t="s">
        <v>34</v>
      </c>
      <c r="N2074" t="s">
        <v>35</v>
      </c>
      <c r="O2074">
        <v>0.92584806678092701</v>
      </c>
      <c r="P2074" t="s">
        <v>36</v>
      </c>
    </row>
    <row r="2075" spans="1:16">
      <c r="A2075">
        <v>2074</v>
      </c>
      <c r="B2075" t="s">
        <v>2137</v>
      </c>
      <c r="C2075">
        <v>93</v>
      </c>
      <c r="D2075">
        <v>137</v>
      </c>
      <c r="E2075">
        <v>102.581864789279</v>
      </c>
      <c r="F2075">
        <v>0.67460317460317498</v>
      </c>
      <c r="G2075">
        <v>8264.7754911153097</v>
      </c>
      <c r="H2075">
        <v>743.65771726214405</v>
      </c>
      <c r="I2075">
        <v>0.64160931516340602</v>
      </c>
      <c r="J2075">
        <v>0.18779963608007799</v>
      </c>
      <c r="K2075">
        <v>0.77844663456154095</v>
      </c>
      <c r="L2075" t="s">
        <v>38</v>
      </c>
      <c r="M2075" t="s">
        <v>34</v>
      </c>
      <c r="N2075" t="s">
        <v>35</v>
      </c>
      <c r="O2075">
        <v>0.68010130307177896</v>
      </c>
      <c r="P2075" t="s">
        <v>36</v>
      </c>
    </row>
    <row r="2076" spans="1:16">
      <c r="A2076">
        <v>2075</v>
      </c>
      <c r="B2076" t="s">
        <v>2138</v>
      </c>
      <c r="C2076">
        <v>127</v>
      </c>
      <c r="D2076">
        <v>74</v>
      </c>
      <c r="E2076">
        <v>84.381650569972905</v>
      </c>
      <c r="F2076">
        <v>1.7259259259259301</v>
      </c>
      <c r="G2076">
        <v>5592.2414461247599</v>
      </c>
      <c r="H2076">
        <v>527.96141687051102</v>
      </c>
      <c r="I2076">
        <v>0.84367623317464402</v>
      </c>
      <c r="J2076">
        <v>0.25211077446626301</v>
      </c>
      <c r="K2076">
        <v>0.70161861783463197</v>
      </c>
      <c r="L2076" t="s">
        <v>33</v>
      </c>
      <c r="M2076" t="s">
        <v>34</v>
      </c>
      <c r="N2076" t="s">
        <v>35</v>
      </c>
      <c r="O2076">
        <v>0.88729779200103498</v>
      </c>
      <c r="P2076" t="s">
        <v>36</v>
      </c>
    </row>
    <row r="2077" spans="1:16">
      <c r="A2077">
        <v>2076</v>
      </c>
      <c r="B2077" t="s">
        <v>2139</v>
      </c>
      <c r="C2077">
        <v>81</v>
      </c>
      <c r="D2077">
        <v>72</v>
      </c>
      <c r="E2077">
        <v>68.872146155082405</v>
      </c>
      <c r="F2077">
        <v>1.11564282201228</v>
      </c>
      <c r="G2077">
        <v>3725.4360623818502</v>
      </c>
      <c r="H2077">
        <v>340.92250655060201</v>
      </c>
      <c r="I2077">
        <v>0.79398395834205304</v>
      </c>
      <c r="J2077">
        <v>0.40278717380976597</v>
      </c>
      <c r="K2077">
        <v>0.82010928246572701</v>
      </c>
      <c r="L2077" t="s">
        <v>111</v>
      </c>
      <c r="M2077" t="s">
        <v>34</v>
      </c>
      <c r="N2077" t="s">
        <v>35</v>
      </c>
      <c r="O2077">
        <v>0.71880103656227801</v>
      </c>
      <c r="P2077" t="s">
        <v>36</v>
      </c>
    </row>
    <row r="2078" spans="1:16">
      <c r="A2078">
        <v>2077</v>
      </c>
      <c r="B2078" t="s">
        <v>2140</v>
      </c>
      <c r="C2078">
        <v>161</v>
      </c>
      <c r="D2078">
        <v>90</v>
      </c>
      <c r="E2078">
        <v>97.273549637198897</v>
      </c>
      <c r="F2078">
        <v>1.7800588417458101</v>
      </c>
      <c r="G2078">
        <v>7431.5500945179601</v>
      </c>
      <c r="H2078">
        <v>1102.8569243555501</v>
      </c>
      <c r="I2078">
        <v>0.652262141242824</v>
      </c>
      <c r="J2078">
        <v>7.6780498081138293E-2</v>
      </c>
      <c r="K2078">
        <v>0.63356902100914902</v>
      </c>
      <c r="L2078" t="s">
        <v>33</v>
      </c>
      <c r="M2078" t="s">
        <v>34</v>
      </c>
      <c r="N2078" t="s">
        <v>35</v>
      </c>
      <c r="O2078">
        <v>0.93840895655366596</v>
      </c>
      <c r="P2078" t="s">
        <v>36</v>
      </c>
    </row>
    <row r="2079" spans="1:16">
      <c r="A2079">
        <v>2078</v>
      </c>
      <c r="B2079" t="s">
        <v>2141</v>
      </c>
      <c r="C2079">
        <v>88</v>
      </c>
      <c r="D2079">
        <v>254</v>
      </c>
      <c r="E2079">
        <v>106.760988979435</v>
      </c>
      <c r="F2079">
        <v>0.34691279781831602</v>
      </c>
      <c r="G2079">
        <v>8951.8966128544398</v>
      </c>
      <c r="H2079">
        <v>998.92971133823005</v>
      </c>
      <c r="I2079">
        <v>0.85980809359525101</v>
      </c>
      <c r="J2079">
        <v>0.11273403732359299</v>
      </c>
      <c r="K2079">
        <v>0.56654657648929097</v>
      </c>
      <c r="L2079" t="s">
        <v>257</v>
      </c>
      <c r="M2079" t="s">
        <v>34</v>
      </c>
      <c r="N2079" t="s">
        <v>35</v>
      </c>
      <c r="O2079">
        <v>0.64296089525949496</v>
      </c>
      <c r="P2079" t="s">
        <v>36</v>
      </c>
    </row>
    <row r="2080" spans="1:16">
      <c r="A2080">
        <v>2079</v>
      </c>
      <c r="B2080" t="s">
        <v>2142</v>
      </c>
      <c r="C2080">
        <v>156</v>
      </c>
      <c r="D2080">
        <v>357</v>
      </c>
      <c r="E2080">
        <v>130.131033750515</v>
      </c>
      <c r="F2080">
        <v>0.436605282816042</v>
      </c>
      <c r="G2080">
        <v>13300</v>
      </c>
      <c r="H2080">
        <v>2087.2286951541901</v>
      </c>
      <c r="I2080">
        <v>0.78356825399004904</v>
      </c>
      <c r="J2080">
        <v>3.8363783494323699E-2</v>
      </c>
      <c r="K2080">
        <v>0.31340206185566999</v>
      </c>
      <c r="L2080" t="s">
        <v>55</v>
      </c>
      <c r="M2080" t="s">
        <v>34</v>
      </c>
      <c r="N2080" t="s">
        <v>35</v>
      </c>
      <c r="O2080">
        <v>0.68708846705787596</v>
      </c>
      <c r="P2080" t="s">
        <v>36</v>
      </c>
    </row>
    <row r="2081" spans="1:16">
      <c r="A2081">
        <v>2080</v>
      </c>
      <c r="B2081" t="s">
        <v>2143</v>
      </c>
      <c r="C2081">
        <v>50</v>
      </c>
      <c r="D2081">
        <v>73</v>
      </c>
      <c r="E2081">
        <v>60.067499896314402</v>
      </c>
      <c r="F2081">
        <v>0.67900036698602395</v>
      </c>
      <c r="G2081">
        <v>2833.7986820415899</v>
      </c>
      <c r="H2081">
        <v>263.74352326994398</v>
      </c>
      <c r="I2081">
        <v>0.76345097726820998</v>
      </c>
      <c r="J2081">
        <v>0.51193550518202102</v>
      </c>
      <c r="K2081">
        <v>0.88461003108615999</v>
      </c>
      <c r="L2081" t="s">
        <v>405</v>
      </c>
      <c r="M2081" t="s">
        <v>34</v>
      </c>
      <c r="N2081" t="s">
        <v>35</v>
      </c>
      <c r="O2081">
        <v>0.67853253321358298</v>
      </c>
      <c r="P2081" t="s">
        <v>36</v>
      </c>
    </row>
    <row r="2082" spans="1:16">
      <c r="A2082">
        <v>2081</v>
      </c>
      <c r="B2082" t="s">
        <v>2144</v>
      </c>
      <c r="C2082">
        <v>108</v>
      </c>
      <c r="D2082">
        <v>86</v>
      </c>
      <c r="E2082">
        <v>78.167029604737806</v>
      </c>
      <c r="F2082">
        <v>1.2558140209689901</v>
      </c>
      <c r="G2082">
        <v>4798.8491580340296</v>
      </c>
      <c r="H2082">
        <v>713.08404139093705</v>
      </c>
      <c r="I2082">
        <v>0.71175647939891995</v>
      </c>
      <c r="J2082">
        <v>0.118594767676834</v>
      </c>
      <c r="K2082">
        <v>0.62693203883495097</v>
      </c>
      <c r="L2082" t="s">
        <v>41</v>
      </c>
      <c r="M2082" t="s">
        <v>34</v>
      </c>
      <c r="N2082" t="s">
        <v>35</v>
      </c>
      <c r="O2082">
        <v>0.75676307389486397</v>
      </c>
      <c r="P2082" t="s">
        <v>36</v>
      </c>
    </row>
    <row r="2083" spans="1:16">
      <c r="A2083">
        <v>2082</v>
      </c>
      <c r="B2083" t="s">
        <v>2145</v>
      </c>
      <c r="C2083">
        <v>107</v>
      </c>
      <c r="D2083">
        <v>102</v>
      </c>
      <c r="E2083">
        <v>84.3502469028749</v>
      </c>
      <c r="F2083">
        <v>1.0477716566445401</v>
      </c>
      <c r="G2083">
        <v>5588.0797780718303</v>
      </c>
      <c r="H2083">
        <v>679.203068448046</v>
      </c>
      <c r="I2083">
        <v>0.64360974789376901</v>
      </c>
      <c r="J2083">
        <v>0.15222051368449199</v>
      </c>
      <c r="K2083">
        <v>0.66282923733295696</v>
      </c>
      <c r="L2083" t="s">
        <v>111</v>
      </c>
      <c r="M2083" t="s">
        <v>34</v>
      </c>
      <c r="N2083" t="s">
        <v>35</v>
      </c>
      <c r="O2083">
        <v>0.64465767974803101</v>
      </c>
      <c r="P2083" t="s">
        <v>36</v>
      </c>
    </row>
    <row r="2084" spans="1:16">
      <c r="A2084">
        <v>2083</v>
      </c>
      <c r="B2084" t="s">
        <v>2146</v>
      </c>
      <c r="C2084">
        <v>88</v>
      </c>
      <c r="D2084">
        <v>73</v>
      </c>
      <c r="E2084">
        <v>67.631354770480201</v>
      </c>
      <c r="F2084">
        <v>1.2089552238806001</v>
      </c>
      <c r="G2084">
        <v>3592.4113156899798</v>
      </c>
      <c r="H2084">
        <v>502.59413562359998</v>
      </c>
      <c r="I2084">
        <v>0.63468821707671996</v>
      </c>
      <c r="J2084">
        <v>0.17871503315321399</v>
      </c>
      <c r="K2084">
        <v>0.73989040928153804</v>
      </c>
      <c r="L2084" t="s">
        <v>38</v>
      </c>
      <c r="M2084" t="s">
        <v>34</v>
      </c>
      <c r="N2084" t="s">
        <v>35</v>
      </c>
      <c r="O2084">
        <v>0.70671653841738402</v>
      </c>
      <c r="P2084" t="s">
        <v>36</v>
      </c>
    </row>
    <row r="2085" spans="1:16">
      <c r="A2085">
        <v>2084</v>
      </c>
      <c r="B2085" t="s">
        <v>2147</v>
      </c>
      <c r="C2085">
        <v>93</v>
      </c>
      <c r="D2085">
        <v>174</v>
      </c>
      <c r="E2085">
        <v>97.079782282685898</v>
      </c>
      <c r="F2085">
        <v>0.53261265638284905</v>
      </c>
      <c r="G2085">
        <v>7401.9725251417804</v>
      </c>
      <c r="H2085">
        <v>806.12864837719098</v>
      </c>
      <c r="I2085">
        <v>0.85667086738220599</v>
      </c>
      <c r="J2085">
        <v>0.143135916056883</v>
      </c>
      <c r="K2085">
        <v>0.54770912610254496</v>
      </c>
      <c r="L2085" t="s">
        <v>74</v>
      </c>
      <c r="M2085" t="s">
        <v>34</v>
      </c>
      <c r="N2085" t="s">
        <v>35</v>
      </c>
      <c r="O2085">
        <v>0.667805221030916</v>
      </c>
      <c r="P2085" t="s">
        <v>36</v>
      </c>
    </row>
    <row r="2086" spans="1:16">
      <c r="A2086">
        <v>2085</v>
      </c>
      <c r="B2086" t="s">
        <v>2148</v>
      </c>
      <c r="C2086">
        <v>108</v>
      </c>
      <c r="D2086">
        <v>80</v>
      </c>
      <c r="E2086">
        <v>69.497169059052197</v>
      </c>
      <c r="F2086">
        <v>1.35038973633742</v>
      </c>
      <c r="G2086">
        <v>3793.3604302457502</v>
      </c>
      <c r="H2086">
        <v>491.12852054637398</v>
      </c>
      <c r="I2086">
        <v>0.70681514809171697</v>
      </c>
      <c r="J2086">
        <v>0.197625810331338</v>
      </c>
      <c r="K2086">
        <v>0.62471239046360205</v>
      </c>
      <c r="L2086" t="s">
        <v>1561</v>
      </c>
      <c r="M2086" t="s">
        <v>34</v>
      </c>
      <c r="N2086" t="s">
        <v>35</v>
      </c>
      <c r="O2086">
        <v>0.76262293750743304</v>
      </c>
      <c r="P2086" t="s">
        <v>36</v>
      </c>
    </row>
    <row r="2087" spans="1:16">
      <c r="A2087">
        <v>2086</v>
      </c>
      <c r="B2087" t="s">
        <v>2149</v>
      </c>
      <c r="C2087">
        <v>333</v>
      </c>
      <c r="D2087">
        <v>193</v>
      </c>
      <c r="E2087">
        <v>172.562838392701</v>
      </c>
      <c r="F2087">
        <v>1.7208092614354999</v>
      </c>
      <c r="G2087">
        <v>23387.534040453698</v>
      </c>
      <c r="H2087">
        <v>1693.19135695198</v>
      </c>
      <c r="I2087">
        <v>0.52600495103395195</v>
      </c>
      <c r="J2087">
        <v>0.1025137713196</v>
      </c>
      <c r="K2087">
        <v>0.508735798669262</v>
      </c>
      <c r="L2087" t="s">
        <v>151</v>
      </c>
      <c r="M2087" t="s">
        <v>34</v>
      </c>
      <c r="N2087" t="s">
        <v>35</v>
      </c>
      <c r="O2087">
        <v>0.62504155688019702</v>
      </c>
      <c r="P2087" t="s">
        <v>36</v>
      </c>
    </row>
    <row r="2088" spans="1:16">
      <c r="A2088">
        <v>2087</v>
      </c>
      <c r="B2088" t="s">
        <v>2150</v>
      </c>
      <c r="C2088">
        <v>98</v>
      </c>
      <c r="D2088">
        <v>225</v>
      </c>
      <c r="E2088">
        <v>108.303515721053</v>
      </c>
      <c r="F2088">
        <v>0.43650909217019801</v>
      </c>
      <c r="G2088">
        <v>9212.4467591682405</v>
      </c>
      <c r="H2088">
        <v>1278.90069692467</v>
      </c>
      <c r="I2088">
        <v>0.59007073059927395</v>
      </c>
      <c r="J2088">
        <v>7.0780105714296895E-2</v>
      </c>
      <c r="K2088">
        <v>0.50683195276916904</v>
      </c>
      <c r="L2088" t="s">
        <v>58</v>
      </c>
      <c r="M2088" t="s">
        <v>34</v>
      </c>
      <c r="N2088" t="s">
        <v>35</v>
      </c>
      <c r="O2088">
        <v>0.69714127176819896</v>
      </c>
      <c r="P2088" t="s">
        <v>36</v>
      </c>
    </row>
    <row r="2089" spans="1:16">
      <c r="A2089">
        <v>2088</v>
      </c>
      <c r="B2089" t="s">
        <v>2151</v>
      </c>
      <c r="C2089">
        <v>93</v>
      </c>
      <c r="D2089">
        <v>76</v>
      </c>
      <c r="E2089">
        <v>65.9798678585082</v>
      </c>
      <c r="F2089">
        <v>1.2216218526134199</v>
      </c>
      <c r="G2089">
        <v>3419.1075674858198</v>
      </c>
      <c r="H2089">
        <v>508.94965523553901</v>
      </c>
      <c r="I2089">
        <v>0.61591978288126703</v>
      </c>
      <c r="J2089">
        <v>0.16587196105428501</v>
      </c>
      <c r="K2089">
        <v>0.61206896551724099</v>
      </c>
      <c r="L2089" t="s">
        <v>38</v>
      </c>
      <c r="M2089" t="s">
        <v>34</v>
      </c>
      <c r="N2089" t="s">
        <v>35</v>
      </c>
      <c r="O2089">
        <v>0.78376172707765102</v>
      </c>
      <c r="P2089" t="s">
        <v>36</v>
      </c>
    </row>
    <row r="2090" spans="1:16">
      <c r="A2090">
        <v>2089</v>
      </c>
      <c r="B2090" t="s">
        <v>2152</v>
      </c>
      <c r="C2090">
        <v>94</v>
      </c>
      <c r="D2090">
        <v>161</v>
      </c>
      <c r="E2090">
        <v>107.726229242234</v>
      </c>
      <c r="F2090">
        <v>0.58303185489139997</v>
      </c>
      <c r="G2090">
        <v>9114.4989289224995</v>
      </c>
      <c r="H2090">
        <v>631.43210834803801</v>
      </c>
      <c r="I2090">
        <v>0.71893558816542003</v>
      </c>
      <c r="J2090">
        <v>0.287269380770177</v>
      </c>
      <c r="K2090">
        <v>0.68877482253571798</v>
      </c>
      <c r="L2090" t="s">
        <v>74</v>
      </c>
      <c r="M2090" t="s">
        <v>34</v>
      </c>
      <c r="N2090" t="s">
        <v>35</v>
      </c>
      <c r="O2090">
        <v>0.77306227505286096</v>
      </c>
      <c r="P2090" t="s">
        <v>36</v>
      </c>
    </row>
    <row r="2091" spans="1:16">
      <c r="A2091">
        <v>2090</v>
      </c>
      <c r="B2091" t="s">
        <v>2153</v>
      </c>
      <c r="C2091">
        <v>138</v>
      </c>
      <c r="D2091">
        <v>182</v>
      </c>
      <c r="E2091">
        <v>127.910625633084</v>
      </c>
      <c r="F2091">
        <v>0.75806456841724801</v>
      </c>
      <c r="G2091">
        <v>12850</v>
      </c>
      <c r="H2091">
        <v>800.12192606925998</v>
      </c>
      <c r="I2091">
        <v>0.60146169686069395</v>
      </c>
      <c r="J2091">
        <v>0.25223226990953501</v>
      </c>
      <c r="K2091">
        <v>0.68947015425888702</v>
      </c>
      <c r="L2091" t="s">
        <v>93</v>
      </c>
      <c r="M2091" t="s">
        <v>34</v>
      </c>
      <c r="N2091" t="s">
        <v>35</v>
      </c>
      <c r="O2091">
        <v>0.69423841799408403</v>
      </c>
      <c r="P2091" t="s">
        <v>36</v>
      </c>
    </row>
    <row r="2092" spans="1:16">
      <c r="A2092">
        <v>2091</v>
      </c>
      <c r="B2092" t="s">
        <v>2154</v>
      </c>
      <c r="C2092">
        <v>123</v>
      </c>
      <c r="D2092">
        <v>219</v>
      </c>
      <c r="E2092">
        <v>127.72384924875701</v>
      </c>
      <c r="F2092">
        <v>0.56122456973064405</v>
      </c>
      <c r="G2092">
        <v>12812.5</v>
      </c>
      <c r="H2092">
        <v>894.47221219539597</v>
      </c>
      <c r="I2092">
        <v>0.86724363233395296</v>
      </c>
      <c r="J2092">
        <v>0.20123802013797901</v>
      </c>
      <c r="K2092">
        <v>0.65831727681438701</v>
      </c>
      <c r="L2092" t="s">
        <v>277</v>
      </c>
      <c r="M2092" t="s">
        <v>34</v>
      </c>
      <c r="N2092" t="s">
        <v>35</v>
      </c>
      <c r="O2092">
        <v>0.66691099400038001</v>
      </c>
      <c r="P2092" t="s">
        <v>36</v>
      </c>
    </row>
    <row r="2093" spans="1:16">
      <c r="A2093">
        <v>2092</v>
      </c>
      <c r="B2093" t="s">
        <v>2155</v>
      </c>
      <c r="C2093">
        <v>83</v>
      </c>
      <c r="D2093">
        <v>103</v>
      </c>
      <c r="E2093">
        <v>68.487763545802096</v>
      </c>
      <c r="F2093">
        <v>0.80423280423280397</v>
      </c>
      <c r="G2093">
        <v>3683.9680128544401</v>
      </c>
      <c r="H2093">
        <v>497.51613987798299</v>
      </c>
      <c r="I2093">
        <v>0.51147495624620698</v>
      </c>
      <c r="J2093">
        <v>0.187030039780578</v>
      </c>
      <c r="K2093">
        <v>0.66636197440584999</v>
      </c>
      <c r="L2093" t="s">
        <v>44</v>
      </c>
      <c r="M2093" t="s">
        <v>34</v>
      </c>
      <c r="N2093" t="s">
        <v>35</v>
      </c>
      <c r="O2093">
        <v>0.74282583921345102</v>
      </c>
      <c r="P2093" t="s">
        <v>36</v>
      </c>
    </row>
    <row r="2094" spans="1:16">
      <c r="A2094">
        <v>2093</v>
      </c>
      <c r="B2094" t="s">
        <v>2156</v>
      </c>
      <c r="C2094">
        <v>49</v>
      </c>
      <c r="D2094">
        <v>167</v>
      </c>
      <c r="E2094">
        <v>85.174088724394906</v>
      </c>
      <c r="F2094">
        <v>0.29411764705882398</v>
      </c>
      <c r="G2094">
        <v>5697.7694574669204</v>
      </c>
      <c r="H2094">
        <v>452.25644877838101</v>
      </c>
      <c r="I2094">
        <v>0.93080971541421698</v>
      </c>
      <c r="J2094">
        <v>0.35006218598503502</v>
      </c>
      <c r="K2094">
        <v>0.84892707664371003</v>
      </c>
      <c r="L2094" t="s">
        <v>55</v>
      </c>
      <c r="M2094" t="s">
        <v>34</v>
      </c>
      <c r="N2094" t="s">
        <v>35</v>
      </c>
      <c r="O2094">
        <v>0.70572153192676101</v>
      </c>
      <c r="P2094" t="s">
        <v>36</v>
      </c>
    </row>
    <row r="2095" spans="1:16">
      <c r="A2095">
        <v>2094</v>
      </c>
      <c r="B2095" t="s">
        <v>2157</v>
      </c>
      <c r="C2095">
        <v>102</v>
      </c>
      <c r="D2095">
        <v>58</v>
      </c>
      <c r="E2095">
        <v>56.134508234445597</v>
      </c>
      <c r="F2095">
        <v>1.7476635514018699</v>
      </c>
      <c r="G2095">
        <v>2474.8548124763702</v>
      </c>
      <c r="H2095">
        <v>526.41930923845496</v>
      </c>
      <c r="I2095">
        <v>0.82737380870802402</v>
      </c>
      <c r="J2095">
        <v>0.112226641964221</v>
      </c>
      <c r="K2095">
        <v>0.581328771427574</v>
      </c>
      <c r="L2095" t="s">
        <v>295</v>
      </c>
      <c r="M2095" t="s">
        <v>34</v>
      </c>
      <c r="N2095" t="s">
        <v>35</v>
      </c>
      <c r="O2095">
        <v>0.65914063279257396</v>
      </c>
      <c r="P2095" t="s">
        <v>36</v>
      </c>
    </row>
    <row r="2096" spans="1:16">
      <c r="A2096">
        <v>2095</v>
      </c>
      <c r="B2096" t="s">
        <v>2158</v>
      </c>
      <c r="C2096">
        <v>110</v>
      </c>
      <c r="D2096">
        <v>71</v>
      </c>
      <c r="E2096">
        <v>79.252576160638895</v>
      </c>
      <c r="F2096">
        <v>1.5553040671712799</v>
      </c>
      <c r="G2096">
        <v>4933.0629527410201</v>
      </c>
      <c r="H2096">
        <v>551.52200671963101</v>
      </c>
      <c r="I2096">
        <v>0.74505544530127199</v>
      </c>
      <c r="J2096">
        <v>0.203798427748796</v>
      </c>
      <c r="K2096">
        <v>0.72025346672164203</v>
      </c>
      <c r="L2096" t="s">
        <v>211</v>
      </c>
      <c r="M2096" t="s">
        <v>34</v>
      </c>
      <c r="N2096" t="s">
        <v>35</v>
      </c>
      <c r="O2096">
        <v>0.71060417414586297</v>
      </c>
      <c r="P2096" t="s">
        <v>36</v>
      </c>
    </row>
    <row r="2097" spans="1:16">
      <c r="A2097">
        <v>2096</v>
      </c>
      <c r="B2097" t="s">
        <v>2159</v>
      </c>
      <c r="C2097">
        <v>103</v>
      </c>
      <c r="D2097">
        <v>215</v>
      </c>
      <c r="E2097">
        <v>99.944962888676201</v>
      </c>
      <c r="F2097">
        <v>0.47835062176741799</v>
      </c>
      <c r="G2097">
        <v>7845.3388037807199</v>
      </c>
      <c r="H2097">
        <v>975.05914276102305</v>
      </c>
      <c r="I2097">
        <v>0.78656374031974496</v>
      </c>
      <c r="J2097">
        <v>0.10369543785776</v>
      </c>
      <c r="K2097">
        <v>0.43545047311845703</v>
      </c>
      <c r="L2097" t="s">
        <v>55</v>
      </c>
      <c r="M2097" t="s">
        <v>34</v>
      </c>
      <c r="N2097" t="s">
        <v>35</v>
      </c>
      <c r="O2097">
        <v>0.68312450961413995</v>
      </c>
      <c r="P2097" t="s">
        <v>36</v>
      </c>
    </row>
    <row r="2098" spans="1:16">
      <c r="A2098">
        <v>2097</v>
      </c>
      <c r="B2098" t="s">
        <v>2160</v>
      </c>
      <c r="C2098">
        <v>103</v>
      </c>
      <c r="D2098">
        <v>73</v>
      </c>
      <c r="E2098">
        <v>73.558358570636599</v>
      </c>
      <c r="F2098">
        <v>1.42105263157895</v>
      </c>
      <c r="G2098">
        <v>4249.6576060491498</v>
      </c>
      <c r="H2098">
        <v>490.22517484747902</v>
      </c>
      <c r="I2098">
        <v>0.67882964357141096</v>
      </c>
      <c r="J2098">
        <v>0.22221459724846701</v>
      </c>
      <c r="K2098">
        <v>0.72309754432108397</v>
      </c>
      <c r="L2098" t="s">
        <v>38</v>
      </c>
      <c r="M2098" t="s">
        <v>34</v>
      </c>
      <c r="N2098" t="s">
        <v>35</v>
      </c>
      <c r="O2098">
        <v>0.75769032091099398</v>
      </c>
      <c r="P2098" t="s">
        <v>36</v>
      </c>
    </row>
    <row r="2099" spans="1:16">
      <c r="A2099">
        <v>2098</v>
      </c>
      <c r="B2099" t="s">
        <v>2161</v>
      </c>
      <c r="C2099">
        <v>58</v>
      </c>
      <c r="D2099">
        <v>107</v>
      </c>
      <c r="E2099">
        <v>75.098708293249899</v>
      </c>
      <c r="F2099">
        <v>0.54314721480582995</v>
      </c>
      <c r="G2099">
        <v>4429.5011183364804</v>
      </c>
      <c r="H2099">
        <v>372.33532868136501</v>
      </c>
      <c r="I2099">
        <v>0.757430763020847</v>
      </c>
      <c r="J2099">
        <v>0.40150983528223899</v>
      </c>
      <c r="K2099">
        <v>0.86427701409431001</v>
      </c>
      <c r="L2099" t="s">
        <v>55</v>
      </c>
      <c r="M2099" t="s">
        <v>34</v>
      </c>
      <c r="N2099" t="s">
        <v>35</v>
      </c>
      <c r="O2099">
        <v>0.67576586180467701</v>
      </c>
      <c r="P2099" t="s">
        <v>36</v>
      </c>
    </row>
    <row r="2100" spans="1:16">
      <c r="A2100">
        <v>2099</v>
      </c>
      <c r="B2100" t="s">
        <v>2162</v>
      </c>
      <c r="C2100">
        <v>78</v>
      </c>
      <c r="D2100">
        <v>88</v>
      </c>
      <c r="E2100">
        <v>66.683129029254005</v>
      </c>
      <c r="F2100">
        <v>0.88819875776397506</v>
      </c>
      <c r="G2100">
        <v>3492.3826514177699</v>
      </c>
      <c r="H2100">
        <v>510.84324355384598</v>
      </c>
      <c r="I2100">
        <v>0.56489711157196498</v>
      </c>
      <c r="J2100">
        <v>0.168173041499288</v>
      </c>
      <c r="K2100">
        <v>0.66576941603150797</v>
      </c>
      <c r="L2100" t="s">
        <v>41</v>
      </c>
      <c r="M2100" t="s">
        <v>34</v>
      </c>
      <c r="N2100" t="s">
        <v>35</v>
      </c>
      <c r="O2100">
        <v>0.65667991791219205</v>
      </c>
      <c r="P2100" t="s">
        <v>36</v>
      </c>
    </row>
    <row r="2101" spans="1:16">
      <c r="A2101">
        <v>2100</v>
      </c>
      <c r="B2101" t="s">
        <v>2163</v>
      </c>
      <c r="C2101">
        <v>108</v>
      </c>
      <c r="D2101">
        <v>93</v>
      </c>
      <c r="E2101">
        <v>84.817849960331799</v>
      </c>
      <c r="F2101">
        <v>1.17032854453026</v>
      </c>
      <c r="G2101">
        <v>5650.2075368619999</v>
      </c>
      <c r="H2101">
        <v>495.73214596136802</v>
      </c>
      <c r="I2101">
        <v>0.61116222982371204</v>
      </c>
      <c r="J2101">
        <v>0.28892165936355502</v>
      </c>
      <c r="K2101">
        <v>0.76013277079042596</v>
      </c>
      <c r="L2101" t="s">
        <v>41</v>
      </c>
      <c r="M2101" t="s">
        <v>34</v>
      </c>
      <c r="N2101" t="s">
        <v>35</v>
      </c>
      <c r="O2101">
        <v>0.75786767054794801</v>
      </c>
      <c r="P2101" t="s">
        <v>36</v>
      </c>
    </row>
    <row r="2102" spans="1:16">
      <c r="A2102">
        <v>2101</v>
      </c>
      <c r="B2102" t="s">
        <v>2164</v>
      </c>
      <c r="C2102">
        <v>264</v>
      </c>
      <c r="D2102">
        <v>99</v>
      </c>
      <c r="E2102">
        <v>125.840839307609</v>
      </c>
      <c r="F2102">
        <v>2.6666666666666701</v>
      </c>
      <c r="G2102">
        <v>12437.5</v>
      </c>
      <c r="H2102">
        <v>899.619399905205</v>
      </c>
      <c r="I2102">
        <v>0.39123867266259399</v>
      </c>
      <c r="J2102">
        <v>0.193119146468341</v>
      </c>
      <c r="K2102">
        <v>0.66245006657789596</v>
      </c>
      <c r="L2102" t="s">
        <v>41</v>
      </c>
      <c r="M2102" t="s">
        <v>34</v>
      </c>
      <c r="N2102" t="s">
        <v>35</v>
      </c>
      <c r="O2102">
        <v>0.72195924566912895</v>
      </c>
      <c r="P2102" t="s">
        <v>36</v>
      </c>
    </row>
    <row r="2103" spans="1:16">
      <c r="A2103">
        <v>2102</v>
      </c>
      <c r="B2103" t="s">
        <v>2165</v>
      </c>
      <c r="C2103">
        <v>69</v>
      </c>
      <c r="D2103">
        <v>103</v>
      </c>
      <c r="E2103">
        <v>70.198891112737201</v>
      </c>
      <c r="F2103">
        <v>0.66666669357811603</v>
      </c>
      <c r="G2103">
        <v>3870.3512892249501</v>
      </c>
      <c r="H2103">
        <v>576.74370084099201</v>
      </c>
      <c r="I2103">
        <v>0.56692852775814095</v>
      </c>
      <c r="J2103">
        <v>0.146215875637834</v>
      </c>
      <c r="K2103">
        <v>0.65486369580525094</v>
      </c>
      <c r="L2103" t="s">
        <v>41</v>
      </c>
      <c r="M2103" t="s">
        <v>34</v>
      </c>
      <c r="N2103" t="s">
        <v>35</v>
      </c>
      <c r="O2103">
        <v>0.74039707789095299</v>
      </c>
      <c r="P2103" t="s">
        <v>36</v>
      </c>
    </row>
    <row r="2104" spans="1:16">
      <c r="A2104">
        <v>2103</v>
      </c>
      <c r="B2104" t="s">
        <v>2166</v>
      </c>
      <c r="C2104">
        <v>67</v>
      </c>
      <c r="D2104">
        <v>90</v>
      </c>
      <c r="E2104">
        <v>67.075032403235696</v>
      </c>
      <c r="F2104">
        <v>0.74158844804594004</v>
      </c>
      <c r="G2104">
        <v>3533.5534389414001</v>
      </c>
      <c r="H2104">
        <v>418.10148983126101</v>
      </c>
      <c r="I2104">
        <v>0.77736929711504099</v>
      </c>
      <c r="J2104">
        <v>0.25401425972610497</v>
      </c>
      <c r="K2104">
        <v>0.74815117852534896</v>
      </c>
      <c r="L2104" t="s">
        <v>111</v>
      </c>
      <c r="M2104" t="s">
        <v>34</v>
      </c>
      <c r="N2104" t="s">
        <v>35</v>
      </c>
      <c r="O2104">
        <v>0.63569940784780399</v>
      </c>
      <c r="P2104" t="s">
        <v>36</v>
      </c>
    </row>
    <row r="2105" spans="1:16">
      <c r="A2105">
        <v>2104</v>
      </c>
      <c r="B2105" t="s">
        <v>2167</v>
      </c>
      <c r="C2105">
        <v>61</v>
      </c>
      <c r="D2105">
        <v>98</v>
      </c>
      <c r="E2105">
        <v>73.2360662400107</v>
      </c>
      <c r="F2105">
        <v>0.62094766975269799</v>
      </c>
      <c r="G2105">
        <v>4212.4998555765596</v>
      </c>
      <c r="H2105">
        <v>334.32510065410497</v>
      </c>
      <c r="I2105">
        <v>0.77732750994405697</v>
      </c>
      <c r="J2105">
        <v>0.47360011039941302</v>
      </c>
      <c r="K2105">
        <v>0.88726794602886405</v>
      </c>
      <c r="L2105" t="s">
        <v>33</v>
      </c>
      <c r="M2105" t="s">
        <v>34</v>
      </c>
      <c r="N2105" t="s">
        <v>35</v>
      </c>
      <c r="O2105">
        <v>0.94412727176169997</v>
      </c>
      <c r="P2105" t="s">
        <v>36</v>
      </c>
    </row>
    <row r="2106" spans="1:16">
      <c r="A2106">
        <v>2105</v>
      </c>
      <c r="B2106" t="s">
        <v>2168</v>
      </c>
      <c r="C2106">
        <v>184</v>
      </c>
      <c r="D2106">
        <v>128</v>
      </c>
      <c r="E2106">
        <v>106.713118466903</v>
      </c>
      <c r="F2106">
        <v>1.4335880187739101</v>
      </c>
      <c r="G2106">
        <v>8943.8705387523605</v>
      </c>
      <c r="H2106">
        <v>1208.89434257829</v>
      </c>
      <c r="I2106">
        <v>0.66118305288528401</v>
      </c>
      <c r="J2106">
        <v>7.6905726287732096E-2</v>
      </c>
      <c r="K2106">
        <v>0.45494753077085898</v>
      </c>
      <c r="L2106" t="s">
        <v>151</v>
      </c>
      <c r="M2106" t="s">
        <v>34</v>
      </c>
      <c r="N2106" t="s">
        <v>35</v>
      </c>
      <c r="O2106">
        <v>0.66725523366838602</v>
      </c>
      <c r="P2106" t="s">
        <v>36</v>
      </c>
    </row>
    <row r="2107" spans="1:16">
      <c r="A2107">
        <v>2106</v>
      </c>
      <c r="B2107" t="s">
        <v>2169</v>
      </c>
      <c r="C2107">
        <v>92</v>
      </c>
      <c r="D2107">
        <v>90</v>
      </c>
      <c r="E2107">
        <v>81.574181019430597</v>
      </c>
      <c r="F2107">
        <v>1.01432101972202</v>
      </c>
      <c r="G2107">
        <v>5226.3119194706996</v>
      </c>
      <c r="H2107">
        <v>497.08716450971099</v>
      </c>
      <c r="I2107">
        <v>0.57133166390780299</v>
      </c>
      <c r="J2107">
        <v>0.26579089012747398</v>
      </c>
      <c r="K2107">
        <v>0.79012650832528097</v>
      </c>
      <c r="L2107" t="s">
        <v>507</v>
      </c>
      <c r="M2107" t="s">
        <v>34</v>
      </c>
      <c r="N2107" t="s">
        <v>35</v>
      </c>
      <c r="O2107">
        <v>0.695280015525781</v>
      </c>
      <c r="P2107" t="s">
        <v>36</v>
      </c>
    </row>
    <row r="2108" spans="1:16">
      <c r="A2108">
        <v>2107</v>
      </c>
      <c r="B2108" t="s">
        <v>2170</v>
      </c>
      <c r="C2108">
        <v>76</v>
      </c>
      <c r="D2108">
        <v>129</v>
      </c>
      <c r="E2108">
        <v>77.339507149873199</v>
      </c>
      <c r="F2108">
        <v>0.59060669951405398</v>
      </c>
      <c r="G2108">
        <v>4697.7800767485796</v>
      </c>
      <c r="H2108">
        <v>643.62499850905499</v>
      </c>
      <c r="I2108">
        <v>0.70205344286974602</v>
      </c>
      <c r="J2108">
        <v>0.14250717735926099</v>
      </c>
      <c r="K2108">
        <v>0.62043852933670995</v>
      </c>
      <c r="L2108" t="s">
        <v>38</v>
      </c>
      <c r="M2108" t="s">
        <v>34</v>
      </c>
      <c r="N2108" t="s">
        <v>35</v>
      </c>
      <c r="O2108">
        <v>0.79554508551971204</v>
      </c>
      <c r="P2108" t="s">
        <v>36</v>
      </c>
    </row>
    <row r="2109" spans="1:16">
      <c r="A2109">
        <v>2108</v>
      </c>
      <c r="B2109" t="s">
        <v>2171</v>
      </c>
      <c r="C2109">
        <v>103</v>
      </c>
      <c r="D2109">
        <v>117</v>
      </c>
      <c r="E2109">
        <v>74.357978111592701</v>
      </c>
      <c r="F2109">
        <v>0.87828946878069802</v>
      </c>
      <c r="G2109">
        <v>4342.5519822306196</v>
      </c>
      <c r="H2109">
        <v>842.23911830788097</v>
      </c>
      <c r="I2109">
        <v>0.54213835573946301</v>
      </c>
      <c r="J2109">
        <v>7.6927934632041201E-2</v>
      </c>
      <c r="K2109">
        <v>0.48256668593608099</v>
      </c>
      <c r="L2109" t="s">
        <v>58</v>
      </c>
      <c r="M2109" t="s">
        <v>34</v>
      </c>
      <c r="N2109" t="s">
        <v>35</v>
      </c>
      <c r="O2109">
        <v>0.67231376525824604</v>
      </c>
      <c r="P2109" t="s">
        <v>36</v>
      </c>
    </row>
    <row r="2110" spans="1:16">
      <c r="A2110">
        <v>2109</v>
      </c>
      <c r="B2110" t="s">
        <v>2172</v>
      </c>
      <c r="C2110">
        <v>90</v>
      </c>
      <c r="D2110">
        <v>75</v>
      </c>
      <c r="E2110">
        <v>68.063686629042394</v>
      </c>
      <c r="F2110">
        <v>1.2023715936338299</v>
      </c>
      <c r="G2110">
        <v>3638.4869262759898</v>
      </c>
      <c r="H2110">
        <v>456.07961813885203</v>
      </c>
      <c r="I2110">
        <v>0.68443363881189001</v>
      </c>
      <c r="J2110">
        <v>0.21981096558763799</v>
      </c>
      <c r="K2110">
        <v>0.70913357086990503</v>
      </c>
      <c r="L2110" t="s">
        <v>111</v>
      </c>
      <c r="M2110" t="s">
        <v>34</v>
      </c>
      <c r="N2110" t="s">
        <v>35</v>
      </c>
      <c r="O2110">
        <v>0.64815503374016703</v>
      </c>
      <c r="P2110" t="s">
        <v>36</v>
      </c>
    </row>
    <row r="2111" spans="1:16">
      <c r="A2111">
        <v>2110</v>
      </c>
      <c r="B2111" t="s">
        <v>2173</v>
      </c>
      <c r="C2111">
        <v>138</v>
      </c>
      <c r="D2111">
        <v>238</v>
      </c>
      <c r="E2111">
        <v>124.05757936130399</v>
      </c>
      <c r="F2111">
        <v>0.57986112833825298</v>
      </c>
      <c r="G2111">
        <v>12087.5</v>
      </c>
      <c r="H2111">
        <v>1331.75143063068</v>
      </c>
      <c r="I2111">
        <v>0.54944300341338403</v>
      </c>
      <c r="J2111">
        <v>8.5644604292973894E-2</v>
      </c>
      <c r="K2111">
        <v>0.47942488844818998</v>
      </c>
      <c r="L2111" t="s">
        <v>55</v>
      </c>
      <c r="M2111" t="s">
        <v>34</v>
      </c>
      <c r="N2111" t="s">
        <v>35</v>
      </c>
      <c r="O2111">
        <v>0.69413929135817098</v>
      </c>
      <c r="P2111" t="s">
        <v>36</v>
      </c>
    </row>
    <row r="2112" spans="1:16">
      <c r="A2112">
        <v>2111</v>
      </c>
      <c r="B2112" t="s">
        <v>2174</v>
      </c>
      <c r="C2112">
        <v>53</v>
      </c>
      <c r="D2112">
        <v>88</v>
      </c>
      <c r="E2112">
        <v>59.886071951982203</v>
      </c>
      <c r="F2112">
        <v>0.60869565217391297</v>
      </c>
      <c r="G2112">
        <v>2816.7061168241999</v>
      </c>
      <c r="H2112">
        <v>306.886544243667</v>
      </c>
      <c r="I2112">
        <v>0.58042520416704402</v>
      </c>
      <c r="J2112">
        <v>0.375833689505156</v>
      </c>
      <c r="K2112">
        <v>0.80635690579525099</v>
      </c>
      <c r="L2112" t="s">
        <v>55</v>
      </c>
      <c r="M2112" t="s">
        <v>34</v>
      </c>
      <c r="N2112" t="s">
        <v>35</v>
      </c>
      <c r="O2112">
        <v>0.72714174268272003</v>
      </c>
      <c r="P2112" t="s">
        <v>36</v>
      </c>
    </row>
    <row r="2113" spans="1:16">
      <c r="A2113">
        <v>2112</v>
      </c>
      <c r="B2113" t="s">
        <v>2175</v>
      </c>
      <c r="C2113">
        <v>107</v>
      </c>
      <c r="D2113">
        <v>139</v>
      </c>
      <c r="E2113">
        <v>95.353882420392694</v>
      </c>
      <c r="F2113">
        <v>0.76885742968939796</v>
      </c>
      <c r="G2113">
        <v>7141.1251168241997</v>
      </c>
      <c r="H2113">
        <v>604.72310379546605</v>
      </c>
      <c r="I2113">
        <v>0.85426202722241396</v>
      </c>
      <c r="J2113">
        <v>0.24539368564667999</v>
      </c>
      <c r="K2113">
        <v>0.65402521031281502</v>
      </c>
      <c r="L2113" t="s">
        <v>277</v>
      </c>
      <c r="M2113" t="s">
        <v>34</v>
      </c>
      <c r="N2113" t="s">
        <v>35</v>
      </c>
      <c r="O2113">
        <v>0.646678383539528</v>
      </c>
      <c r="P2113" t="s">
        <v>36</v>
      </c>
    </row>
    <row r="2114" spans="1:16">
      <c r="A2114">
        <v>2113</v>
      </c>
      <c r="B2114" t="s">
        <v>2176</v>
      </c>
      <c r="C2114">
        <v>171</v>
      </c>
      <c r="D2114">
        <v>139</v>
      </c>
      <c r="E2114">
        <v>110.913176453804</v>
      </c>
      <c r="F2114">
        <v>1.22876129218054</v>
      </c>
      <c r="G2114">
        <v>9661.7582778828</v>
      </c>
      <c r="H2114">
        <v>1033.3077520929201</v>
      </c>
      <c r="I2114">
        <v>0.567044990079838</v>
      </c>
      <c r="J2114">
        <v>0.113712093918793</v>
      </c>
      <c r="K2114">
        <v>0.50164372144709202</v>
      </c>
      <c r="L2114" t="s">
        <v>74</v>
      </c>
      <c r="M2114" t="s">
        <v>34</v>
      </c>
      <c r="N2114" t="s">
        <v>35</v>
      </c>
      <c r="O2114">
        <v>0.70976586880599402</v>
      </c>
      <c r="P2114" t="s">
        <v>36</v>
      </c>
    </row>
    <row r="2115" spans="1:16">
      <c r="A2115">
        <v>2114</v>
      </c>
      <c r="B2115" t="s">
        <v>2177</v>
      </c>
      <c r="C2115">
        <v>58</v>
      </c>
      <c r="D2115">
        <v>96</v>
      </c>
      <c r="E2115">
        <v>54.514860520863401</v>
      </c>
      <c r="F2115">
        <v>0.60586168103301996</v>
      </c>
      <c r="G2115">
        <v>2334.1012536861999</v>
      </c>
      <c r="H2115">
        <v>508.94965523553901</v>
      </c>
      <c r="I2115">
        <v>0.76142439139309204</v>
      </c>
      <c r="J2115">
        <v>0.113234797269887</v>
      </c>
      <c r="K2115">
        <v>0.53865678809082795</v>
      </c>
      <c r="L2115" t="s">
        <v>44</v>
      </c>
      <c r="M2115" t="s">
        <v>34</v>
      </c>
      <c r="N2115" t="s">
        <v>35</v>
      </c>
      <c r="O2115">
        <v>0.641280146519563</v>
      </c>
      <c r="P2115" t="s">
        <v>36</v>
      </c>
    </row>
    <row r="2116" spans="1:16">
      <c r="A2116">
        <v>2115</v>
      </c>
      <c r="B2116" t="s">
        <v>2178</v>
      </c>
      <c r="C2116">
        <v>104</v>
      </c>
      <c r="D2116">
        <v>99</v>
      </c>
      <c r="E2116">
        <v>81.760718630213105</v>
      </c>
      <c r="F2116">
        <v>1.04984787817756</v>
      </c>
      <c r="G2116">
        <v>5250.2415107750503</v>
      </c>
      <c r="H2116">
        <v>642.402271843579</v>
      </c>
      <c r="I2116">
        <v>0.67847073889268095</v>
      </c>
      <c r="J2116">
        <v>0.159872957512773</v>
      </c>
      <c r="K2116">
        <v>0.61908934768130697</v>
      </c>
      <c r="L2116" t="s">
        <v>44</v>
      </c>
      <c r="M2116" t="s">
        <v>34</v>
      </c>
      <c r="N2116" t="s">
        <v>35</v>
      </c>
      <c r="O2116">
        <v>0.66438423264218305</v>
      </c>
      <c r="P2116" t="s">
        <v>36</v>
      </c>
    </row>
    <row r="2117" spans="1:16">
      <c r="A2117">
        <v>2116</v>
      </c>
      <c r="B2117" t="s">
        <v>2179</v>
      </c>
      <c r="C2117">
        <v>130</v>
      </c>
      <c r="D2117">
        <v>155</v>
      </c>
      <c r="E2117">
        <v>122.962268984148</v>
      </c>
      <c r="F2117">
        <v>0.83870967741935498</v>
      </c>
      <c r="G2117">
        <v>11875</v>
      </c>
      <c r="H2117">
        <v>594.55843687057495</v>
      </c>
      <c r="I2117">
        <v>0.666855883719501</v>
      </c>
      <c r="J2117">
        <v>0.42213794334854399</v>
      </c>
      <c r="K2117">
        <v>0.76551168412570503</v>
      </c>
      <c r="L2117" t="s">
        <v>44</v>
      </c>
      <c r="M2117" t="s">
        <v>34</v>
      </c>
      <c r="N2117" t="s">
        <v>35</v>
      </c>
      <c r="O2117">
        <v>0.73108461696539095</v>
      </c>
      <c r="P2117" t="s">
        <v>36</v>
      </c>
    </row>
    <row r="2118" spans="1:16">
      <c r="A2118">
        <v>2117</v>
      </c>
      <c r="B2118" t="s">
        <v>2180</v>
      </c>
      <c r="C2118">
        <v>58</v>
      </c>
      <c r="D2118">
        <v>98</v>
      </c>
      <c r="E2118">
        <v>62.890189742682502</v>
      </c>
      <c r="F2118">
        <v>0.59050044787837697</v>
      </c>
      <c r="G2118">
        <v>3106.38793950851</v>
      </c>
      <c r="H2118">
        <v>446.45279417908699</v>
      </c>
      <c r="I2118">
        <v>0.78416700768956005</v>
      </c>
      <c r="J2118">
        <v>0.195845891222721</v>
      </c>
      <c r="K2118">
        <v>0.66279770399264304</v>
      </c>
      <c r="L2118" t="s">
        <v>41</v>
      </c>
      <c r="M2118" t="s">
        <v>34</v>
      </c>
      <c r="N2118" t="s">
        <v>35</v>
      </c>
      <c r="O2118">
        <v>0.70119470437764597</v>
      </c>
      <c r="P2118" t="s">
        <v>36</v>
      </c>
    </row>
    <row r="2119" spans="1:16">
      <c r="A2119">
        <v>2118</v>
      </c>
      <c r="B2119" t="s">
        <v>2181</v>
      </c>
      <c r="C2119">
        <v>92</v>
      </c>
      <c r="D2119">
        <v>79</v>
      </c>
      <c r="E2119">
        <v>76.4164067088997</v>
      </c>
      <c r="F2119">
        <v>1.17361114790411</v>
      </c>
      <c r="G2119">
        <v>4586.3068253308102</v>
      </c>
      <c r="H2119">
        <v>478.92395137278902</v>
      </c>
      <c r="I2119">
        <v>0.78759045522453697</v>
      </c>
      <c r="J2119">
        <v>0.25126954643492999</v>
      </c>
      <c r="K2119">
        <v>0.72435972675414895</v>
      </c>
      <c r="L2119" t="s">
        <v>44</v>
      </c>
      <c r="M2119" t="s">
        <v>34</v>
      </c>
      <c r="N2119" t="s">
        <v>35</v>
      </c>
      <c r="O2119">
        <v>0.693331442493901</v>
      </c>
      <c r="P2119" t="s">
        <v>36</v>
      </c>
    </row>
    <row r="2120" spans="1:16">
      <c r="A2120">
        <v>2119</v>
      </c>
      <c r="B2120" t="s">
        <v>2182</v>
      </c>
      <c r="C2120">
        <v>93</v>
      </c>
      <c r="D2120">
        <v>87</v>
      </c>
      <c r="E2120">
        <v>69.0861375646314</v>
      </c>
      <c r="F2120">
        <v>1.06918238993711</v>
      </c>
      <c r="G2120">
        <v>3748.6224986767502</v>
      </c>
      <c r="H2120">
        <v>538.63328065053304</v>
      </c>
      <c r="I2120">
        <v>0.64565010474826601</v>
      </c>
      <c r="J2120">
        <v>0.16236604197805299</v>
      </c>
      <c r="K2120">
        <v>0.61023469634647998</v>
      </c>
      <c r="L2120" t="s">
        <v>38</v>
      </c>
      <c r="M2120" t="s">
        <v>34</v>
      </c>
      <c r="N2120" t="s">
        <v>35</v>
      </c>
      <c r="O2120">
        <v>0.65902957833573195</v>
      </c>
      <c r="P2120" t="s">
        <v>36</v>
      </c>
    </row>
    <row r="2121" spans="1:16">
      <c r="A2121">
        <v>2120</v>
      </c>
      <c r="B2121" t="s">
        <v>2183</v>
      </c>
      <c r="C2121">
        <v>215</v>
      </c>
      <c r="D2121">
        <v>125</v>
      </c>
      <c r="E2121">
        <v>108.18725533046501</v>
      </c>
      <c r="F2121">
        <v>1.7173913043478299</v>
      </c>
      <c r="G2121">
        <v>9192.6788359168295</v>
      </c>
      <c r="H2121">
        <v>1232.5739290675899</v>
      </c>
      <c r="I2121">
        <v>0.62085487648459203</v>
      </c>
      <c r="J2121">
        <v>7.6037179089625803E-2</v>
      </c>
      <c r="K2121">
        <v>0.44994507453131499</v>
      </c>
      <c r="L2121" t="s">
        <v>111</v>
      </c>
      <c r="M2121" t="s">
        <v>34</v>
      </c>
      <c r="N2121" t="s">
        <v>35</v>
      </c>
      <c r="O2121">
        <v>0.76656595906625602</v>
      </c>
      <c r="P2121" t="s">
        <v>36</v>
      </c>
    </row>
    <row r="2122" spans="1:16">
      <c r="A2122">
        <v>2121</v>
      </c>
      <c r="B2122" t="s">
        <v>2184</v>
      </c>
      <c r="C2122">
        <v>157</v>
      </c>
      <c r="D2122">
        <v>106</v>
      </c>
      <c r="E2122">
        <v>110.15043038787</v>
      </c>
      <c r="F2122">
        <v>1.4810509578272999</v>
      </c>
      <c r="G2122">
        <v>9529.3280551984899</v>
      </c>
      <c r="H2122">
        <v>681.50521142752302</v>
      </c>
      <c r="I2122">
        <v>0.71152145380716303</v>
      </c>
      <c r="J2122">
        <v>0.25783019660085099</v>
      </c>
      <c r="K2122">
        <v>0.74251566354360898</v>
      </c>
      <c r="L2122" t="s">
        <v>55</v>
      </c>
      <c r="M2122" t="s">
        <v>34</v>
      </c>
      <c r="N2122" t="s">
        <v>35</v>
      </c>
      <c r="O2122">
        <v>0.71916864827415405</v>
      </c>
      <c r="P2122" t="s">
        <v>36</v>
      </c>
    </row>
    <row r="2123" spans="1:16">
      <c r="A2123">
        <v>2122</v>
      </c>
      <c r="B2123" t="s">
        <v>2185</v>
      </c>
      <c r="C2123">
        <v>117</v>
      </c>
      <c r="D2123">
        <v>85</v>
      </c>
      <c r="E2123">
        <v>80.734702223894601</v>
      </c>
      <c r="F2123">
        <v>1.36903879440997</v>
      </c>
      <c r="G2123">
        <v>5119.2975981096397</v>
      </c>
      <c r="H2123">
        <v>729.47266284973705</v>
      </c>
      <c r="I2123">
        <v>0.71133896579370004</v>
      </c>
      <c r="J2123">
        <v>0.120893290501998</v>
      </c>
      <c r="K2123">
        <v>0.61339958326654898</v>
      </c>
      <c r="L2123" t="s">
        <v>134</v>
      </c>
      <c r="M2123" t="s">
        <v>34</v>
      </c>
      <c r="N2123" t="s">
        <v>35</v>
      </c>
      <c r="O2123">
        <v>0.68213110204619998</v>
      </c>
      <c r="P2123" t="s">
        <v>36</v>
      </c>
    </row>
    <row r="2124" spans="1:16">
      <c r="A2124">
        <v>2123</v>
      </c>
      <c r="B2124" t="s">
        <v>2186</v>
      </c>
      <c r="C2124">
        <v>141</v>
      </c>
      <c r="D2124">
        <v>164</v>
      </c>
      <c r="E2124">
        <v>121.85711382793301</v>
      </c>
      <c r="F2124">
        <v>0.86144574603701296</v>
      </c>
      <c r="G2124">
        <v>11662.5</v>
      </c>
      <c r="H2124">
        <v>937.90367066860199</v>
      </c>
      <c r="I2124">
        <v>0.65802505629137897</v>
      </c>
      <c r="J2124">
        <v>0.16660385632480701</v>
      </c>
      <c r="K2124">
        <v>0.63040540540540502</v>
      </c>
      <c r="L2124" t="s">
        <v>44</v>
      </c>
      <c r="M2124" t="s">
        <v>34</v>
      </c>
      <c r="N2124" t="s">
        <v>35</v>
      </c>
      <c r="O2124">
        <v>0.66015666326108202</v>
      </c>
      <c r="P2124" t="s">
        <v>36</v>
      </c>
    </row>
    <row r="2125" spans="1:16">
      <c r="A2125">
        <v>2124</v>
      </c>
      <c r="B2125" t="s">
        <v>2187</v>
      </c>
      <c r="C2125">
        <v>91</v>
      </c>
      <c r="D2125">
        <v>104</v>
      </c>
      <c r="E2125">
        <v>84.762052408105006</v>
      </c>
      <c r="F2125">
        <v>0.87390682611896298</v>
      </c>
      <c r="G2125">
        <v>5642.7759867674904</v>
      </c>
      <c r="H2125">
        <v>522.66423232151101</v>
      </c>
      <c r="I2125">
        <v>0.73050553998062595</v>
      </c>
      <c r="J2125">
        <v>0.25957156273943699</v>
      </c>
      <c r="K2125">
        <v>0.79874187372451699</v>
      </c>
      <c r="L2125" t="s">
        <v>93</v>
      </c>
      <c r="M2125" t="s">
        <v>34</v>
      </c>
      <c r="N2125" t="s">
        <v>35</v>
      </c>
      <c r="O2125">
        <v>0.61763215662836002</v>
      </c>
      <c r="P2125" t="s">
        <v>36</v>
      </c>
    </row>
    <row r="2126" spans="1:16">
      <c r="A2126">
        <v>2125</v>
      </c>
      <c r="B2126" t="s">
        <v>2188</v>
      </c>
      <c r="C2126">
        <v>175</v>
      </c>
      <c r="D2126">
        <v>111</v>
      </c>
      <c r="E2126">
        <v>111.267505340291</v>
      </c>
      <c r="F2126">
        <v>1.56728323709784</v>
      </c>
      <c r="G2126">
        <v>9723.5887746691897</v>
      </c>
      <c r="H2126">
        <v>841.89380739989497</v>
      </c>
      <c r="I2126">
        <v>0.66418349762198003</v>
      </c>
      <c r="J2126">
        <v>0.17239386937742199</v>
      </c>
      <c r="K2126">
        <v>0.63565522401111596</v>
      </c>
      <c r="L2126" t="s">
        <v>41</v>
      </c>
      <c r="M2126" t="s">
        <v>34</v>
      </c>
      <c r="N2126" t="s">
        <v>35</v>
      </c>
      <c r="O2126">
        <v>0.74614540251892902</v>
      </c>
      <c r="P2126" t="s">
        <v>36</v>
      </c>
    </row>
    <row r="2127" spans="1:16">
      <c r="A2127">
        <v>2126</v>
      </c>
      <c r="B2127" t="s">
        <v>2189</v>
      </c>
      <c r="C2127">
        <v>103</v>
      </c>
      <c r="D2127">
        <v>66</v>
      </c>
      <c r="E2127">
        <v>68.253876890724698</v>
      </c>
      <c r="F2127">
        <v>1.55801594308948</v>
      </c>
      <c r="G2127">
        <v>3658.8493735349698</v>
      </c>
      <c r="H2127">
        <v>477.53683310477601</v>
      </c>
      <c r="I2127">
        <v>0.67539214951205495</v>
      </c>
      <c r="J2127">
        <v>0.20162326582728499</v>
      </c>
      <c r="K2127">
        <v>0.70864759053486104</v>
      </c>
      <c r="L2127" t="s">
        <v>38</v>
      </c>
      <c r="M2127" t="s">
        <v>34</v>
      </c>
      <c r="N2127" t="s">
        <v>35</v>
      </c>
      <c r="O2127">
        <v>0.68578288469295701</v>
      </c>
      <c r="P2127" t="s">
        <v>36</v>
      </c>
    </row>
    <row r="2128" spans="1:16">
      <c r="A2128">
        <v>2127</v>
      </c>
      <c r="B2128" t="s">
        <v>2190</v>
      </c>
      <c r="C2128">
        <v>185</v>
      </c>
      <c r="D2128">
        <v>137</v>
      </c>
      <c r="E2128">
        <v>121.005184865998</v>
      </c>
      <c r="F2128">
        <v>1.3518246533687399</v>
      </c>
      <c r="G2128">
        <v>11500</v>
      </c>
      <c r="H2128">
        <v>1049.82755064964</v>
      </c>
      <c r="I2128">
        <v>0.58157177513182401</v>
      </c>
      <c r="J2128">
        <v>0.13112085510108401</v>
      </c>
      <c r="K2128">
        <v>0.55288461538461497</v>
      </c>
      <c r="L2128" t="s">
        <v>1561</v>
      </c>
      <c r="M2128" t="s">
        <v>34</v>
      </c>
      <c r="N2128" t="s">
        <v>35</v>
      </c>
      <c r="O2128">
        <v>0.71656236719327904</v>
      </c>
      <c r="P2128" t="s">
        <v>36</v>
      </c>
    </row>
    <row r="2129" spans="1:16">
      <c r="A2129">
        <v>2128</v>
      </c>
      <c r="B2129" t="s">
        <v>2191</v>
      </c>
      <c r="C2129">
        <v>182</v>
      </c>
      <c r="D2129">
        <v>188</v>
      </c>
      <c r="E2129">
        <v>129.17106986434101</v>
      </c>
      <c r="F2129">
        <v>0.97032901907918401</v>
      </c>
      <c r="G2129">
        <v>13104.498174669199</v>
      </c>
      <c r="H2129">
        <v>1092.82059004846</v>
      </c>
      <c r="I2129">
        <v>0.566940095684075</v>
      </c>
      <c r="J2129">
        <v>0.137889920310306</v>
      </c>
      <c r="K2129">
        <v>0.49535367155458199</v>
      </c>
      <c r="L2129" t="s">
        <v>151</v>
      </c>
      <c r="M2129" t="s">
        <v>34</v>
      </c>
      <c r="N2129" t="s">
        <v>35</v>
      </c>
      <c r="O2129">
        <v>0.88973240640346096</v>
      </c>
      <c r="P2129" t="s">
        <v>36</v>
      </c>
    </row>
    <row r="2130" spans="1:16">
      <c r="A2130">
        <v>2129</v>
      </c>
      <c r="B2130" t="s">
        <v>2192</v>
      </c>
      <c r="C2130">
        <v>228</v>
      </c>
      <c r="D2130">
        <v>118</v>
      </c>
      <c r="E2130">
        <v>120.9177129942</v>
      </c>
      <c r="F2130">
        <v>1.94057712509067</v>
      </c>
      <c r="G2130">
        <v>11483.379837050999</v>
      </c>
      <c r="H2130">
        <v>897.50598131293805</v>
      </c>
      <c r="I2130">
        <v>0.78534613817167898</v>
      </c>
      <c r="J2130">
        <v>0.17914508242240099</v>
      </c>
      <c r="K2130">
        <v>0.61259425472363804</v>
      </c>
      <c r="L2130" t="s">
        <v>44</v>
      </c>
      <c r="M2130" t="s">
        <v>34</v>
      </c>
      <c r="N2130" t="s">
        <v>35</v>
      </c>
      <c r="O2130">
        <v>0.78716976734481703</v>
      </c>
      <c r="P2130" t="s">
        <v>36</v>
      </c>
    </row>
    <row r="2131" spans="1:16">
      <c r="A2131">
        <v>2130</v>
      </c>
      <c r="B2131" t="s">
        <v>2193</v>
      </c>
      <c r="C2131">
        <v>103</v>
      </c>
      <c r="D2131">
        <v>81</v>
      </c>
      <c r="E2131">
        <v>77.073560081088303</v>
      </c>
      <c r="F2131">
        <v>1.2751836968294601</v>
      </c>
      <c r="G2131">
        <v>4665.5271493383798</v>
      </c>
      <c r="H2131">
        <v>513.76306721542198</v>
      </c>
      <c r="I2131">
        <v>0.80895611654811805</v>
      </c>
      <c r="J2131">
        <v>0.22211854656097599</v>
      </c>
      <c r="K2131">
        <v>0.69881341971103506</v>
      </c>
      <c r="L2131" t="s">
        <v>41</v>
      </c>
      <c r="M2131" t="s">
        <v>34</v>
      </c>
      <c r="N2131" t="s">
        <v>35</v>
      </c>
      <c r="O2131">
        <v>0.681962030798128</v>
      </c>
      <c r="P2131" t="s">
        <v>36</v>
      </c>
    </row>
    <row r="2132" spans="1:16">
      <c r="A2132">
        <v>2131</v>
      </c>
      <c r="B2132" t="s">
        <v>2194</v>
      </c>
      <c r="C2132">
        <v>87</v>
      </c>
      <c r="D2132">
        <v>61</v>
      </c>
      <c r="E2132">
        <v>66.032908074579595</v>
      </c>
      <c r="F2132">
        <v>1.4079319398213399</v>
      </c>
      <c r="G2132">
        <v>3424.6069145557699</v>
      </c>
      <c r="H2132">
        <v>347.09093707882801</v>
      </c>
      <c r="I2132">
        <v>0.67273175013341402</v>
      </c>
      <c r="J2132">
        <v>0.35721858464932599</v>
      </c>
      <c r="K2132">
        <v>0.84513809925540095</v>
      </c>
      <c r="L2132" t="s">
        <v>41</v>
      </c>
      <c r="M2132" t="s">
        <v>34</v>
      </c>
      <c r="N2132" t="s">
        <v>35</v>
      </c>
      <c r="O2132">
        <v>0.70387670697702998</v>
      </c>
      <c r="P2132" t="s">
        <v>36</v>
      </c>
    </row>
    <row r="2133" spans="1:16">
      <c r="A2133">
        <v>2132</v>
      </c>
      <c r="B2133" t="s">
        <v>2195</v>
      </c>
      <c r="C2133">
        <v>91</v>
      </c>
      <c r="D2133">
        <v>139</v>
      </c>
      <c r="E2133">
        <v>81.017830861623196</v>
      </c>
      <c r="F2133">
        <v>0.65233170784632799</v>
      </c>
      <c r="G2133">
        <v>5155.2663005671102</v>
      </c>
      <c r="H2133">
        <v>616.17703986012395</v>
      </c>
      <c r="I2133">
        <v>0.61689579123739602</v>
      </c>
      <c r="J2133">
        <v>0.17062786048376799</v>
      </c>
      <c r="K2133">
        <v>0.58839994571486698</v>
      </c>
      <c r="L2133" t="s">
        <v>41</v>
      </c>
      <c r="M2133" t="s">
        <v>34</v>
      </c>
      <c r="N2133" t="s">
        <v>35</v>
      </c>
      <c r="O2133">
        <v>0.686088861211681</v>
      </c>
      <c r="P2133" t="s">
        <v>36</v>
      </c>
    </row>
    <row r="2134" spans="1:16">
      <c r="A2134">
        <v>2133</v>
      </c>
      <c r="B2134" t="s">
        <v>2196</v>
      </c>
      <c r="C2134">
        <v>68</v>
      </c>
      <c r="D2134">
        <v>78</v>
      </c>
      <c r="E2134">
        <v>59.705677508520303</v>
      </c>
      <c r="F2134">
        <v>0.86713286713286697</v>
      </c>
      <c r="G2134">
        <v>2799.7621826087002</v>
      </c>
      <c r="H2134">
        <v>411.87826210218901</v>
      </c>
      <c r="I2134">
        <v>0.74240875994970401</v>
      </c>
      <c r="J2134">
        <v>0.207392603672412</v>
      </c>
      <c r="K2134">
        <v>0.63677236157122596</v>
      </c>
      <c r="L2134" t="s">
        <v>38</v>
      </c>
      <c r="M2134" t="s">
        <v>34</v>
      </c>
      <c r="N2134" t="s">
        <v>35</v>
      </c>
      <c r="O2134">
        <v>0.72711255913876305</v>
      </c>
      <c r="P2134" t="s">
        <v>36</v>
      </c>
    </row>
    <row r="2135" spans="1:16">
      <c r="A2135">
        <v>2134</v>
      </c>
      <c r="B2135" t="s">
        <v>2197</v>
      </c>
      <c r="C2135">
        <v>76</v>
      </c>
      <c r="D2135">
        <v>113</v>
      </c>
      <c r="E2135">
        <v>80.096956921503306</v>
      </c>
      <c r="F2135">
        <v>0.66882554238852099</v>
      </c>
      <c r="G2135">
        <v>5038.7395950850696</v>
      </c>
      <c r="H2135">
        <v>472.11675891140197</v>
      </c>
      <c r="I2135">
        <v>0.74464412477350395</v>
      </c>
      <c r="J2135">
        <v>0.28407495354186502</v>
      </c>
      <c r="K2135">
        <v>0.76909639510878203</v>
      </c>
      <c r="L2135" t="s">
        <v>44</v>
      </c>
      <c r="M2135" t="s">
        <v>34</v>
      </c>
      <c r="N2135" t="s">
        <v>35</v>
      </c>
      <c r="O2135">
        <v>0.66850741142187897</v>
      </c>
      <c r="P2135" t="s">
        <v>36</v>
      </c>
    </row>
    <row r="2136" spans="1:16">
      <c r="A2136">
        <v>2135</v>
      </c>
      <c r="B2136" t="s">
        <v>2198</v>
      </c>
      <c r="C2136">
        <v>116</v>
      </c>
      <c r="D2136">
        <v>259</v>
      </c>
      <c r="E2136">
        <v>119.349769194266</v>
      </c>
      <c r="F2136">
        <v>0.44831594299036998</v>
      </c>
      <c r="G2136">
        <v>11187.5</v>
      </c>
      <c r="H2136">
        <v>1213.4671598672901</v>
      </c>
      <c r="I2136">
        <v>0.68551711032134</v>
      </c>
      <c r="J2136">
        <v>9.5474382324023693E-2</v>
      </c>
      <c r="K2136">
        <v>0.52678045909358495</v>
      </c>
      <c r="L2136" t="s">
        <v>74</v>
      </c>
      <c r="M2136" t="s">
        <v>34</v>
      </c>
      <c r="N2136" t="s">
        <v>35</v>
      </c>
      <c r="O2136">
        <v>0.67080186677827902</v>
      </c>
      <c r="P2136" t="s">
        <v>36</v>
      </c>
    </row>
    <row r="2137" spans="1:16">
      <c r="A2137">
        <v>2136</v>
      </c>
      <c r="B2137" t="s">
        <v>2199</v>
      </c>
      <c r="C2137">
        <v>75</v>
      </c>
      <c r="D2137">
        <v>120</v>
      </c>
      <c r="E2137">
        <v>74.486390962586697</v>
      </c>
      <c r="F2137">
        <v>0.62305231276414996</v>
      </c>
      <c r="G2137">
        <v>4357.5637134215503</v>
      </c>
      <c r="H2137">
        <v>525.38367165669194</v>
      </c>
      <c r="I2137">
        <v>0.82940555967214102</v>
      </c>
      <c r="J2137">
        <v>0.19838117913327899</v>
      </c>
      <c r="K2137">
        <v>0.66461133906104797</v>
      </c>
      <c r="L2137" t="s">
        <v>33</v>
      </c>
      <c r="M2137" t="s">
        <v>34</v>
      </c>
      <c r="N2137" t="s">
        <v>35</v>
      </c>
      <c r="O2137">
        <v>0.66022045553227704</v>
      </c>
      <c r="P2137" t="s">
        <v>36</v>
      </c>
    </row>
    <row r="2138" spans="1:16">
      <c r="A2138">
        <v>2137</v>
      </c>
      <c r="B2138" t="s">
        <v>2200</v>
      </c>
      <c r="C2138">
        <v>105</v>
      </c>
      <c r="D2138">
        <v>110</v>
      </c>
      <c r="E2138">
        <v>86.019742995164293</v>
      </c>
      <c r="F2138">
        <v>0.94912854721847995</v>
      </c>
      <c r="G2138">
        <v>5811.47217391304</v>
      </c>
      <c r="H2138">
        <v>555.57376712197799</v>
      </c>
      <c r="I2138">
        <v>0.71658182444743501</v>
      </c>
      <c r="J2138">
        <v>0.236598814553522</v>
      </c>
      <c r="K2138">
        <v>0.73705442138400301</v>
      </c>
      <c r="L2138" t="s">
        <v>111</v>
      </c>
      <c r="M2138" t="s">
        <v>34</v>
      </c>
      <c r="N2138" t="s">
        <v>35</v>
      </c>
      <c r="O2138">
        <v>0.82623562869853895</v>
      </c>
      <c r="P2138" t="s">
        <v>36</v>
      </c>
    </row>
    <row r="2139" spans="1:16">
      <c r="A2139">
        <v>2138</v>
      </c>
      <c r="B2139" t="s">
        <v>2201</v>
      </c>
      <c r="C2139">
        <v>61</v>
      </c>
      <c r="D2139">
        <v>89</v>
      </c>
      <c r="E2139">
        <v>69.206558764954096</v>
      </c>
      <c r="F2139">
        <v>0.68164956624351802</v>
      </c>
      <c r="G2139">
        <v>3761.7020268431002</v>
      </c>
      <c r="H2139">
        <v>348.18137186143701</v>
      </c>
      <c r="I2139">
        <v>0.80322626419316501</v>
      </c>
      <c r="J2139">
        <v>0.38992689451666901</v>
      </c>
      <c r="K2139">
        <v>0.876836197339246</v>
      </c>
      <c r="L2139" t="s">
        <v>41</v>
      </c>
      <c r="M2139" t="s">
        <v>34</v>
      </c>
      <c r="N2139" t="s">
        <v>35</v>
      </c>
      <c r="O2139">
        <v>0.69755092941595498</v>
      </c>
      <c r="P2139" t="s">
        <v>36</v>
      </c>
    </row>
    <row r="2140" spans="1:16">
      <c r="A2140">
        <v>2139</v>
      </c>
      <c r="B2140" t="s">
        <v>2202</v>
      </c>
      <c r="C2140">
        <v>93</v>
      </c>
      <c r="D2140">
        <v>123</v>
      </c>
      <c r="E2140">
        <v>89.143128281178704</v>
      </c>
      <c r="F2140">
        <v>0.75555555555555598</v>
      </c>
      <c r="G2140">
        <v>6241.1644003780702</v>
      </c>
      <c r="H2140">
        <v>658.58110673748899</v>
      </c>
      <c r="I2140">
        <v>0.56343125420160001</v>
      </c>
      <c r="J2140">
        <v>0.180824366163858</v>
      </c>
      <c r="K2140">
        <v>0.717561817529349</v>
      </c>
      <c r="L2140" t="s">
        <v>44</v>
      </c>
      <c r="M2140" t="s">
        <v>34</v>
      </c>
      <c r="N2140" t="s">
        <v>35</v>
      </c>
      <c r="O2140">
        <v>0.77134615789662897</v>
      </c>
      <c r="P2140" t="s">
        <v>36</v>
      </c>
    </row>
    <row r="2141" spans="1:16">
      <c r="A2141">
        <v>2140</v>
      </c>
      <c r="B2141" t="s">
        <v>2203</v>
      </c>
      <c r="C2141">
        <v>161</v>
      </c>
      <c r="D2141">
        <v>204</v>
      </c>
      <c r="E2141">
        <v>118.47981254502901</v>
      </c>
      <c r="F2141">
        <v>0.78986037398473896</v>
      </c>
      <c r="G2141">
        <v>11025</v>
      </c>
      <c r="H2141">
        <v>1415.3910398483299</v>
      </c>
      <c r="I2141">
        <v>0.47422195818900997</v>
      </c>
      <c r="J2141">
        <v>6.9156909665121405E-2</v>
      </c>
      <c r="K2141">
        <v>0.412535079513564</v>
      </c>
      <c r="L2141" t="s">
        <v>55</v>
      </c>
      <c r="M2141" t="s">
        <v>34</v>
      </c>
      <c r="N2141" t="s">
        <v>35</v>
      </c>
      <c r="O2141">
        <v>0.73263713845911405</v>
      </c>
      <c r="P2141" t="s">
        <v>36</v>
      </c>
    </row>
    <row r="2142" spans="1:16">
      <c r="A2142">
        <v>2141</v>
      </c>
      <c r="B2142" t="s">
        <v>2204</v>
      </c>
      <c r="C2142">
        <v>102</v>
      </c>
      <c r="D2142">
        <v>255</v>
      </c>
      <c r="E2142">
        <v>104.083607206427</v>
      </c>
      <c r="F2142">
        <v>0.402391194968718</v>
      </c>
      <c r="G2142">
        <v>8508.5303342155003</v>
      </c>
      <c r="H2142">
        <v>1152.3648671797</v>
      </c>
      <c r="I2142">
        <v>0.70426940134113303</v>
      </c>
      <c r="J2142">
        <v>8.0516408966033695E-2</v>
      </c>
      <c r="K2142">
        <v>0.48867225513461798</v>
      </c>
      <c r="L2142" t="s">
        <v>41</v>
      </c>
      <c r="M2142" t="s">
        <v>34</v>
      </c>
      <c r="N2142" t="s">
        <v>35</v>
      </c>
      <c r="O2142">
        <v>0.66257171109092705</v>
      </c>
      <c r="P2142" t="s">
        <v>36</v>
      </c>
    </row>
    <row r="2143" spans="1:16">
      <c r="A2143">
        <v>2142</v>
      </c>
      <c r="B2143" t="s">
        <v>2205</v>
      </c>
      <c r="C2143">
        <v>110</v>
      </c>
      <c r="D2143">
        <v>102</v>
      </c>
      <c r="E2143">
        <v>85.881031569476306</v>
      </c>
      <c r="F2143">
        <v>1.08123652072433</v>
      </c>
      <c r="G2143">
        <v>5792.7446676748596</v>
      </c>
      <c r="H2143">
        <v>520.57804568518804</v>
      </c>
      <c r="I2143">
        <v>0.55846243630126302</v>
      </c>
      <c r="J2143">
        <v>0.26861023250907101</v>
      </c>
      <c r="K2143">
        <v>0.72293224017361901</v>
      </c>
      <c r="L2143" t="s">
        <v>74</v>
      </c>
      <c r="M2143" t="s">
        <v>34</v>
      </c>
      <c r="N2143" t="s">
        <v>35</v>
      </c>
      <c r="O2143">
        <v>0.81681062364189305</v>
      </c>
      <c r="P2143" t="s">
        <v>36</v>
      </c>
    </row>
    <row r="2144" spans="1:16">
      <c r="A2144">
        <v>2143</v>
      </c>
      <c r="B2144" t="s">
        <v>2206</v>
      </c>
      <c r="C2144">
        <v>93</v>
      </c>
      <c r="D2144">
        <v>96</v>
      </c>
      <c r="E2144">
        <v>79.715659090350997</v>
      </c>
      <c r="F2144">
        <v>0.96227384454988896</v>
      </c>
      <c r="G2144">
        <v>4990.8804124763701</v>
      </c>
      <c r="H2144">
        <v>454.03104045650201</v>
      </c>
      <c r="I2144">
        <v>0.79310920068402002</v>
      </c>
      <c r="J2144">
        <v>0.304239737554374</v>
      </c>
      <c r="K2144">
        <v>0.79437439379243502</v>
      </c>
      <c r="L2144" t="s">
        <v>93</v>
      </c>
      <c r="M2144" t="s">
        <v>34</v>
      </c>
      <c r="N2144" t="s">
        <v>35</v>
      </c>
      <c r="O2144">
        <v>0.67200817124210099</v>
      </c>
      <c r="P2144" t="s">
        <v>36</v>
      </c>
    </row>
    <row r="2145" spans="1:16">
      <c r="A2145">
        <v>2144</v>
      </c>
      <c r="B2145" t="s">
        <v>2207</v>
      </c>
      <c r="C2145">
        <v>70</v>
      </c>
      <c r="D2145">
        <v>143</v>
      </c>
      <c r="E2145">
        <v>85.5708731823959</v>
      </c>
      <c r="F2145">
        <v>0.48839477018259098</v>
      </c>
      <c r="G2145">
        <v>5750.97935614367</v>
      </c>
      <c r="H2145">
        <v>585.754460348772</v>
      </c>
      <c r="I2145">
        <v>0.83676345204357006</v>
      </c>
      <c r="J2145">
        <v>0.21063011460412001</v>
      </c>
      <c r="K2145">
        <v>0.71459175946959197</v>
      </c>
      <c r="L2145" t="s">
        <v>41</v>
      </c>
      <c r="M2145" t="s">
        <v>34</v>
      </c>
      <c r="N2145" t="s">
        <v>35</v>
      </c>
      <c r="O2145">
        <v>0.707073606976938</v>
      </c>
      <c r="P2145" t="s">
        <v>36</v>
      </c>
    </row>
    <row r="2146" spans="1:16">
      <c r="A2146">
        <v>2145</v>
      </c>
      <c r="B2146" t="s">
        <v>2208</v>
      </c>
      <c r="C2146">
        <v>114</v>
      </c>
      <c r="D2146">
        <v>67</v>
      </c>
      <c r="E2146">
        <v>77.214613859870298</v>
      </c>
      <c r="F2146">
        <v>1.7025484315652799</v>
      </c>
      <c r="G2146">
        <v>4682.6197145557699</v>
      </c>
      <c r="H2146">
        <v>431.13191002171999</v>
      </c>
      <c r="I2146">
        <v>0.75526097595337005</v>
      </c>
      <c r="J2146">
        <v>0.31657631314190299</v>
      </c>
      <c r="K2146">
        <v>0.75558806600153505</v>
      </c>
      <c r="L2146" t="s">
        <v>44</v>
      </c>
      <c r="M2146" t="s">
        <v>34</v>
      </c>
      <c r="N2146" t="s">
        <v>35</v>
      </c>
      <c r="O2146">
        <v>0.65218628789210198</v>
      </c>
      <c r="P2146" t="s">
        <v>36</v>
      </c>
    </row>
    <row r="2147" spans="1:16">
      <c r="A2147">
        <v>2146</v>
      </c>
      <c r="B2147" t="s">
        <v>2209</v>
      </c>
      <c r="C2147">
        <v>245</v>
      </c>
      <c r="D2147">
        <v>123</v>
      </c>
      <c r="E2147">
        <v>117.60342067595499</v>
      </c>
      <c r="F2147">
        <v>2.0011764477067402</v>
      </c>
      <c r="G2147">
        <v>10862.5</v>
      </c>
      <c r="H2147">
        <v>1105.1828891038899</v>
      </c>
      <c r="I2147">
        <v>0.65818917603191796</v>
      </c>
      <c r="J2147">
        <v>0.111756128595696</v>
      </c>
      <c r="K2147">
        <v>0.50202195262853799</v>
      </c>
      <c r="L2147" t="s">
        <v>74</v>
      </c>
      <c r="M2147" t="s">
        <v>34</v>
      </c>
      <c r="N2147" t="s">
        <v>35</v>
      </c>
      <c r="O2147">
        <v>0.71265826174174196</v>
      </c>
      <c r="P2147" t="s">
        <v>36</v>
      </c>
    </row>
    <row r="2148" spans="1:16">
      <c r="A2148">
        <v>2147</v>
      </c>
      <c r="B2148" t="s">
        <v>2210</v>
      </c>
      <c r="C2148">
        <v>68</v>
      </c>
      <c r="D2148">
        <v>117</v>
      </c>
      <c r="E2148">
        <v>81.260392777244903</v>
      </c>
      <c r="F2148">
        <v>0.58139536039064799</v>
      </c>
      <c r="G2148">
        <v>5186.1815489602996</v>
      </c>
      <c r="H2148">
        <v>563.79077533255497</v>
      </c>
      <c r="I2148">
        <v>0.81779876503403803</v>
      </c>
      <c r="J2148">
        <v>0.20503200010882899</v>
      </c>
      <c r="K2148">
        <v>0.73055985930237399</v>
      </c>
      <c r="L2148" t="s">
        <v>106</v>
      </c>
      <c r="M2148" t="s">
        <v>34</v>
      </c>
      <c r="N2148" t="s">
        <v>35</v>
      </c>
      <c r="O2148">
        <v>0.63257118661988498</v>
      </c>
      <c r="P2148" t="s">
        <v>36</v>
      </c>
    </row>
    <row r="2149" spans="1:16">
      <c r="A2149">
        <v>2148</v>
      </c>
      <c r="B2149" t="s">
        <v>2211</v>
      </c>
      <c r="C2149">
        <v>68</v>
      </c>
      <c r="D2149">
        <v>118</v>
      </c>
      <c r="E2149">
        <v>67.736204228455904</v>
      </c>
      <c r="F2149">
        <v>0.57870370370370405</v>
      </c>
      <c r="G2149">
        <v>3603.5586408317599</v>
      </c>
      <c r="H2149">
        <v>427.518527226137</v>
      </c>
      <c r="I2149">
        <v>0.53834855092281697</v>
      </c>
      <c r="J2149">
        <v>0.24776021948088001</v>
      </c>
      <c r="K2149">
        <v>0.70078330491082996</v>
      </c>
      <c r="L2149" t="s">
        <v>93</v>
      </c>
      <c r="M2149" t="s">
        <v>34</v>
      </c>
      <c r="N2149" t="s">
        <v>35</v>
      </c>
      <c r="O2149">
        <v>0.66648394016245005</v>
      </c>
      <c r="P2149" t="s">
        <v>36</v>
      </c>
    </row>
    <row r="2150" spans="1:16">
      <c r="A2150">
        <v>2149</v>
      </c>
      <c r="B2150" t="s">
        <v>2212</v>
      </c>
      <c r="C2150">
        <v>137</v>
      </c>
      <c r="D2150">
        <v>132</v>
      </c>
      <c r="E2150">
        <v>92.923482688520906</v>
      </c>
      <c r="F2150">
        <v>1.04132231404959</v>
      </c>
      <c r="G2150">
        <v>6781.7353542533101</v>
      </c>
      <c r="H2150">
        <v>1274.5710575139001</v>
      </c>
      <c r="I2150">
        <v>0.41656763140785602</v>
      </c>
      <c r="J2150">
        <v>5.2459312811698702E-2</v>
      </c>
      <c r="K2150">
        <v>0.52121862898527505</v>
      </c>
      <c r="L2150" t="s">
        <v>41</v>
      </c>
      <c r="M2150" t="s">
        <v>34</v>
      </c>
      <c r="N2150" t="s">
        <v>35</v>
      </c>
      <c r="O2150">
        <v>0.73848917362075195</v>
      </c>
      <c r="P2150" t="s">
        <v>36</v>
      </c>
    </row>
    <row r="2151" spans="1:16">
      <c r="A2151">
        <v>2150</v>
      </c>
      <c r="B2151" t="s">
        <v>2213</v>
      </c>
      <c r="C2151">
        <v>271</v>
      </c>
      <c r="D2151">
        <v>126</v>
      </c>
      <c r="E2151">
        <v>111.324467287685</v>
      </c>
      <c r="F2151">
        <v>2.14460516472713</v>
      </c>
      <c r="G2151">
        <v>9733.5470517958402</v>
      </c>
      <c r="H2151">
        <v>1095.43983722044</v>
      </c>
      <c r="I2151">
        <v>0.70670386040195199</v>
      </c>
      <c r="J2151">
        <v>0.10193044855837501</v>
      </c>
      <c r="K2151">
        <v>0.43335958231039501</v>
      </c>
      <c r="L2151" t="s">
        <v>74</v>
      </c>
      <c r="M2151" t="s">
        <v>34</v>
      </c>
      <c r="N2151" t="s">
        <v>35</v>
      </c>
      <c r="O2151">
        <v>0.71056779900613798</v>
      </c>
      <c r="P2151" t="s">
        <v>36</v>
      </c>
    </row>
    <row r="2152" spans="1:16">
      <c r="A2152">
        <v>2151</v>
      </c>
      <c r="B2152" t="s">
        <v>2214</v>
      </c>
      <c r="C2152">
        <v>81</v>
      </c>
      <c r="D2152">
        <v>122</v>
      </c>
      <c r="E2152">
        <v>78.790374288958901</v>
      </c>
      <c r="F2152">
        <v>0.66898649988540504</v>
      </c>
      <c r="G2152">
        <v>4875.69138601134</v>
      </c>
      <c r="H2152">
        <v>665.26930255869195</v>
      </c>
      <c r="I2152">
        <v>0.55976530267521196</v>
      </c>
      <c r="J2152">
        <v>0.13843665719422599</v>
      </c>
      <c r="K2152">
        <v>0.65432640523397301</v>
      </c>
      <c r="L2152" t="s">
        <v>44</v>
      </c>
      <c r="M2152" t="s">
        <v>34</v>
      </c>
      <c r="N2152" t="s">
        <v>35</v>
      </c>
      <c r="O2152">
        <v>0.65963652674370998</v>
      </c>
      <c r="P2152" t="s">
        <v>36</v>
      </c>
    </row>
    <row r="2153" spans="1:16">
      <c r="A2153">
        <v>2152</v>
      </c>
      <c r="B2153" t="s">
        <v>2215</v>
      </c>
      <c r="C2153">
        <v>87</v>
      </c>
      <c r="D2153">
        <v>72</v>
      </c>
      <c r="E2153">
        <v>66.281771310242306</v>
      </c>
      <c r="F2153">
        <v>1.2094291845274301</v>
      </c>
      <c r="G2153">
        <v>3450.4687088846899</v>
      </c>
      <c r="H2153">
        <v>421.582580743976</v>
      </c>
      <c r="I2153">
        <v>0.70252398597350496</v>
      </c>
      <c r="J2153">
        <v>0.24396225621672199</v>
      </c>
      <c r="K2153">
        <v>0.71567297613909597</v>
      </c>
      <c r="L2153" t="s">
        <v>93</v>
      </c>
      <c r="M2153" t="s">
        <v>34</v>
      </c>
      <c r="N2153" t="s">
        <v>35</v>
      </c>
      <c r="O2153">
        <v>0.73135669066504105</v>
      </c>
      <c r="P2153" t="s">
        <v>36</v>
      </c>
    </row>
    <row r="2154" spans="1:16">
      <c r="A2154">
        <v>2153</v>
      </c>
      <c r="B2154" t="s">
        <v>2216</v>
      </c>
      <c r="C2154">
        <v>137</v>
      </c>
      <c r="D2154">
        <v>142</v>
      </c>
      <c r="E2154">
        <v>112.000682259051</v>
      </c>
      <c r="F2154">
        <v>0.96168582375478895</v>
      </c>
      <c r="G2154">
        <v>9852.1545913043501</v>
      </c>
      <c r="H2154">
        <v>587.57055398505702</v>
      </c>
      <c r="I2154">
        <v>0.72137455346936397</v>
      </c>
      <c r="J2154">
        <v>0.35860887684609999</v>
      </c>
      <c r="K2154">
        <v>0.86853863389195396</v>
      </c>
      <c r="L2154" t="s">
        <v>74</v>
      </c>
      <c r="M2154" t="s">
        <v>34</v>
      </c>
      <c r="N2154" t="s">
        <v>35</v>
      </c>
      <c r="O2154">
        <v>0.63826248157010501</v>
      </c>
      <c r="P2154" t="s">
        <v>36</v>
      </c>
    </row>
    <row r="2155" spans="1:16">
      <c r="A2155">
        <v>2154</v>
      </c>
      <c r="B2155" t="s">
        <v>2217</v>
      </c>
      <c r="C2155">
        <v>142</v>
      </c>
      <c r="D2155">
        <v>58</v>
      </c>
      <c r="E2155">
        <v>78.559458053830795</v>
      </c>
      <c r="F2155">
        <v>2.4299065420560702</v>
      </c>
      <c r="G2155">
        <v>4847.1542336483899</v>
      </c>
      <c r="H2155">
        <v>625.73577137636096</v>
      </c>
      <c r="I2155">
        <v>0.79870147581504003</v>
      </c>
      <c r="J2155">
        <v>0.15556601863241101</v>
      </c>
      <c r="K2155">
        <v>0.72136079099294403</v>
      </c>
      <c r="L2155" t="s">
        <v>55</v>
      </c>
      <c r="M2155" t="s">
        <v>34</v>
      </c>
      <c r="N2155" t="s">
        <v>35</v>
      </c>
      <c r="O2155">
        <v>0.73298503766257195</v>
      </c>
      <c r="P2155" t="s">
        <v>36</v>
      </c>
    </row>
    <row r="2156" spans="1:16">
      <c r="A2156">
        <v>2155</v>
      </c>
      <c r="B2156" t="s">
        <v>2218</v>
      </c>
      <c r="C2156">
        <v>73</v>
      </c>
      <c r="D2156">
        <v>73</v>
      </c>
      <c r="E2156">
        <v>59.784864892466203</v>
      </c>
      <c r="F2156">
        <v>0.99253731343283602</v>
      </c>
      <c r="G2156">
        <v>2807.1937327032101</v>
      </c>
      <c r="H2156">
        <v>382.06234480432801</v>
      </c>
      <c r="I2156">
        <v>0.54693115594740604</v>
      </c>
      <c r="J2156">
        <v>0.24166501084101</v>
      </c>
      <c r="K2156">
        <v>0.69889727649496702</v>
      </c>
      <c r="L2156" t="s">
        <v>151</v>
      </c>
      <c r="M2156" t="s">
        <v>34</v>
      </c>
      <c r="N2156" t="s">
        <v>35</v>
      </c>
      <c r="O2156">
        <v>0.76832288055227205</v>
      </c>
      <c r="P2156" t="s">
        <v>36</v>
      </c>
    </row>
    <row r="2157" spans="1:16">
      <c r="A2157">
        <v>2156</v>
      </c>
      <c r="B2157" t="s">
        <v>2219</v>
      </c>
      <c r="C2157">
        <v>142</v>
      </c>
      <c r="D2157">
        <v>146</v>
      </c>
      <c r="E2157">
        <v>86.918148740934598</v>
      </c>
      <c r="F2157">
        <v>0.96712862587534798</v>
      </c>
      <c r="G2157">
        <v>5933.4982264650298</v>
      </c>
      <c r="H2157">
        <v>1104.8601070755501</v>
      </c>
      <c r="I2157">
        <v>0.59490352096705901</v>
      </c>
      <c r="J2157">
        <v>6.1080993889178599E-2</v>
      </c>
      <c r="K2157">
        <v>0.39424643735371701</v>
      </c>
      <c r="L2157" t="s">
        <v>41</v>
      </c>
      <c r="M2157" t="s">
        <v>34</v>
      </c>
      <c r="N2157" t="s">
        <v>35</v>
      </c>
      <c r="O2157">
        <v>0.641006378424541</v>
      </c>
      <c r="P2157" t="s">
        <v>36</v>
      </c>
    </row>
    <row r="2158" spans="1:16">
      <c r="A2158">
        <v>2157</v>
      </c>
      <c r="B2158" t="s">
        <v>2220</v>
      </c>
      <c r="C2158">
        <v>175</v>
      </c>
      <c r="D2158">
        <v>103</v>
      </c>
      <c r="E2158">
        <v>95.437200784878598</v>
      </c>
      <c r="F2158">
        <v>1.69937875405262</v>
      </c>
      <c r="G2158">
        <v>7153.6101209829903</v>
      </c>
      <c r="H2158">
        <v>730.88475537300098</v>
      </c>
      <c r="I2158">
        <v>0.46058995829773097</v>
      </c>
      <c r="J2158">
        <v>0.168281867859843</v>
      </c>
      <c r="K2158">
        <v>0.547778384776473</v>
      </c>
      <c r="L2158" t="s">
        <v>74</v>
      </c>
      <c r="M2158" t="s">
        <v>34</v>
      </c>
      <c r="N2158" t="s">
        <v>35</v>
      </c>
      <c r="O2158">
        <v>0.71898760981427901</v>
      </c>
      <c r="P2158" t="s">
        <v>36</v>
      </c>
    </row>
    <row r="2159" spans="1:16">
      <c r="A2159">
        <v>2158</v>
      </c>
      <c r="B2159" t="s">
        <v>2221</v>
      </c>
      <c r="C2159">
        <v>303</v>
      </c>
      <c r="D2159">
        <v>90</v>
      </c>
      <c r="E2159">
        <v>116.03666741842601</v>
      </c>
      <c r="F2159">
        <v>3.37533509099246</v>
      </c>
      <c r="G2159">
        <v>10575</v>
      </c>
      <c r="H2159">
        <v>1121.54327988625</v>
      </c>
      <c r="I2159">
        <v>0.81826011977241697</v>
      </c>
      <c r="J2159">
        <v>0.105647242278377</v>
      </c>
      <c r="K2159">
        <v>0.49647887323943701</v>
      </c>
      <c r="L2159" t="s">
        <v>507</v>
      </c>
      <c r="M2159" t="s">
        <v>34</v>
      </c>
      <c r="N2159" t="s">
        <v>35</v>
      </c>
      <c r="O2159">
        <v>0.72313676758433099</v>
      </c>
      <c r="P2159" t="s">
        <v>36</v>
      </c>
    </row>
    <row r="2160" spans="1:16">
      <c r="A2160">
        <v>2159</v>
      </c>
      <c r="B2160" t="s">
        <v>2222</v>
      </c>
      <c r="C2160">
        <v>215</v>
      </c>
      <c r="D2160">
        <v>107</v>
      </c>
      <c r="E2160">
        <v>115.693261316415</v>
      </c>
      <c r="F2160">
        <v>2.0101213535547702</v>
      </c>
      <c r="G2160">
        <v>10512.5</v>
      </c>
      <c r="H2160">
        <v>867.19299376010895</v>
      </c>
      <c r="I2160">
        <v>0.76580165054820304</v>
      </c>
      <c r="J2160">
        <v>0.17566464077725799</v>
      </c>
      <c r="K2160">
        <v>0.567859554355165</v>
      </c>
      <c r="L2160" t="s">
        <v>55</v>
      </c>
      <c r="M2160" t="s">
        <v>34</v>
      </c>
      <c r="N2160" t="s">
        <v>35</v>
      </c>
      <c r="O2160">
        <v>0.78513910196705206</v>
      </c>
      <c r="P2160" t="s">
        <v>36</v>
      </c>
    </row>
    <row r="2161" spans="1:16">
      <c r="A2161">
        <v>2160</v>
      </c>
      <c r="B2161" t="s">
        <v>2223</v>
      </c>
      <c r="C2161">
        <v>134</v>
      </c>
      <c r="D2161">
        <v>91</v>
      </c>
      <c r="E2161">
        <v>97.5047858409296</v>
      </c>
      <c r="F2161">
        <v>1.4747299062685899</v>
      </c>
      <c r="G2161">
        <v>7466.9242729678599</v>
      </c>
      <c r="H2161">
        <v>686.813414445131</v>
      </c>
      <c r="I2161">
        <v>0.625450211053731</v>
      </c>
      <c r="J2161">
        <v>0.198917994946093</v>
      </c>
      <c r="K2161">
        <v>0.71153601019757795</v>
      </c>
      <c r="L2161" t="s">
        <v>38</v>
      </c>
      <c r="M2161" t="s">
        <v>34</v>
      </c>
      <c r="N2161" t="s">
        <v>35</v>
      </c>
      <c r="O2161">
        <v>0.77982166087670002</v>
      </c>
      <c r="P2161" t="s">
        <v>36</v>
      </c>
    </row>
    <row r="2162" spans="1:16">
      <c r="A2162">
        <v>2161</v>
      </c>
      <c r="B2162" t="s">
        <v>2224</v>
      </c>
      <c r="C2162">
        <v>80</v>
      </c>
      <c r="D2162">
        <v>186</v>
      </c>
      <c r="E2162">
        <v>88.146154084793594</v>
      </c>
      <c r="F2162">
        <v>0.43069780070058999</v>
      </c>
      <c r="G2162">
        <v>6102.3430446124803</v>
      </c>
      <c r="H2162">
        <v>849.79466710411998</v>
      </c>
      <c r="I2162">
        <v>0.87974806517304804</v>
      </c>
      <c r="J2162">
        <v>0.106188742849834</v>
      </c>
      <c r="K2162">
        <v>0.52369290424622805</v>
      </c>
      <c r="L2162" t="s">
        <v>44</v>
      </c>
      <c r="M2162" t="s">
        <v>34</v>
      </c>
      <c r="N2162" t="s">
        <v>35</v>
      </c>
      <c r="O2162">
        <v>0.67489825170257101</v>
      </c>
      <c r="P2162" t="s">
        <v>36</v>
      </c>
    </row>
    <row r="2163" spans="1:16">
      <c r="A2163">
        <v>2162</v>
      </c>
      <c r="B2163" t="s">
        <v>2225</v>
      </c>
      <c r="C2163">
        <v>96</v>
      </c>
      <c r="D2163">
        <v>65</v>
      </c>
      <c r="E2163">
        <v>66.627766173226206</v>
      </c>
      <c r="F2163">
        <v>1.4792898864290001</v>
      </c>
      <c r="G2163">
        <v>3486.5860423440499</v>
      </c>
      <c r="H2163">
        <v>397.57031804540901</v>
      </c>
      <c r="I2163">
        <v>0.68201506550612601</v>
      </c>
      <c r="J2163">
        <v>0.27719305493068103</v>
      </c>
      <c r="K2163">
        <v>0.74016344303158399</v>
      </c>
      <c r="L2163" t="s">
        <v>507</v>
      </c>
      <c r="M2163" t="s">
        <v>34</v>
      </c>
      <c r="N2163" t="s">
        <v>35</v>
      </c>
      <c r="O2163">
        <v>0.69884885648263495</v>
      </c>
      <c r="P2163" t="s">
        <v>36</v>
      </c>
    </row>
    <row r="2164" spans="1:16">
      <c r="A2164">
        <v>2163</v>
      </c>
      <c r="B2164" t="s">
        <v>2226</v>
      </c>
      <c r="C2164">
        <v>83</v>
      </c>
      <c r="D2164">
        <v>122</v>
      </c>
      <c r="E2164">
        <v>80.597461048638607</v>
      </c>
      <c r="F2164">
        <v>0.67857142857142905</v>
      </c>
      <c r="G2164">
        <v>5101.9077708884697</v>
      </c>
      <c r="H2164">
        <v>968.72015085199598</v>
      </c>
      <c r="I2164">
        <v>0.60413777624315901</v>
      </c>
      <c r="J2164">
        <v>6.8319676274698704E-2</v>
      </c>
      <c r="K2164">
        <v>0.64852916170719299</v>
      </c>
      <c r="L2164" t="s">
        <v>41</v>
      </c>
      <c r="M2164" t="s">
        <v>34</v>
      </c>
      <c r="N2164" t="s">
        <v>35</v>
      </c>
      <c r="O2164">
        <v>0.689738016191903</v>
      </c>
      <c r="P2164" t="s">
        <v>36</v>
      </c>
    </row>
    <row r="2165" spans="1:16">
      <c r="A2165">
        <v>2164</v>
      </c>
      <c r="B2165" t="s">
        <v>2227</v>
      </c>
      <c r="C2165">
        <v>54</v>
      </c>
      <c r="D2165">
        <v>78</v>
      </c>
      <c r="E2165">
        <v>52.693181500218799</v>
      </c>
      <c r="F2165">
        <v>0.69230769230769196</v>
      </c>
      <c r="G2165">
        <v>2180.71405973535</v>
      </c>
      <c r="H2165">
        <v>276.22207844775699</v>
      </c>
      <c r="I2165">
        <v>0.89267342645453496</v>
      </c>
      <c r="J2165">
        <v>0.35916318156957899</v>
      </c>
      <c r="K2165">
        <v>0.81150442477876095</v>
      </c>
      <c r="L2165" t="s">
        <v>55</v>
      </c>
      <c r="M2165" t="s">
        <v>34</v>
      </c>
      <c r="N2165" t="s">
        <v>35</v>
      </c>
      <c r="O2165">
        <v>0.68309801591396702</v>
      </c>
      <c r="P2165" t="s">
        <v>36</v>
      </c>
    </row>
    <row r="2166" spans="1:16">
      <c r="A2166">
        <v>2165</v>
      </c>
      <c r="B2166" t="s">
        <v>2228</v>
      </c>
      <c r="C2166">
        <v>138</v>
      </c>
      <c r="D2166">
        <v>84</v>
      </c>
      <c r="E2166">
        <v>80.918497722351802</v>
      </c>
      <c r="F2166">
        <v>1.6416022942059301</v>
      </c>
      <c r="G2166">
        <v>5142.6326654064296</v>
      </c>
      <c r="H2166">
        <v>763.67301675920896</v>
      </c>
      <c r="I2166">
        <v>0.66859902173484997</v>
      </c>
      <c r="J2166">
        <v>0.110810388279349</v>
      </c>
      <c r="K2166">
        <v>0.63662624887302399</v>
      </c>
      <c r="L2166" t="s">
        <v>106</v>
      </c>
      <c r="M2166" t="s">
        <v>34</v>
      </c>
      <c r="N2166" t="s">
        <v>35</v>
      </c>
      <c r="O2166">
        <v>0.71187739969835895</v>
      </c>
      <c r="P2166" t="s">
        <v>36</v>
      </c>
    </row>
    <row r="2167" spans="1:16">
      <c r="A2167">
        <v>2166</v>
      </c>
      <c r="B2167" t="s">
        <v>2229</v>
      </c>
      <c r="C2167">
        <v>79</v>
      </c>
      <c r="D2167">
        <v>78</v>
      </c>
      <c r="E2167">
        <v>65.115178599057302</v>
      </c>
      <c r="F2167">
        <v>1.00699300699301</v>
      </c>
      <c r="G2167">
        <v>3330.0775973535001</v>
      </c>
      <c r="H2167">
        <v>478.54977320536301</v>
      </c>
      <c r="I2167">
        <v>0.434933350099452</v>
      </c>
      <c r="J2167">
        <v>0.182730056318087</v>
      </c>
      <c r="K2167">
        <v>0.71558607473650604</v>
      </c>
      <c r="L2167" t="s">
        <v>38</v>
      </c>
      <c r="M2167" t="s">
        <v>34</v>
      </c>
      <c r="N2167" t="s">
        <v>35</v>
      </c>
      <c r="O2167">
        <v>0.79709164455733905</v>
      </c>
      <c r="P2167" t="s">
        <v>36</v>
      </c>
    </row>
    <row r="2168" spans="1:16">
      <c r="A2168">
        <v>2167</v>
      </c>
      <c r="B2168" t="s">
        <v>2230</v>
      </c>
      <c r="C2168">
        <v>187</v>
      </c>
      <c r="D2168">
        <v>100</v>
      </c>
      <c r="E2168">
        <v>94.042948955662695</v>
      </c>
      <c r="F2168">
        <v>1.87796508722189</v>
      </c>
      <c r="G2168">
        <v>6946.1212423440502</v>
      </c>
      <c r="H2168">
        <v>978.379074531431</v>
      </c>
      <c r="I2168">
        <v>0.62092350835506704</v>
      </c>
      <c r="J2168">
        <v>9.1188046615410301E-2</v>
      </c>
      <c r="K2168">
        <v>0.54449493184201303</v>
      </c>
      <c r="L2168" t="s">
        <v>41</v>
      </c>
      <c r="M2168" t="s">
        <v>34</v>
      </c>
      <c r="N2168" t="s">
        <v>35</v>
      </c>
      <c r="O2168">
        <v>0.65127744589201797</v>
      </c>
      <c r="P2168" t="s">
        <v>36</v>
      </c>
    </row>
    <row r="2169" spans="1:16">
      <c r="A2169">
        <v>2168</v>
      </c>
      <c r="B2169" t="s">
        <v>2231</v>
      </c>
      <c r="C2169">
        <v>61</v>
      </c>
      <c r="D2169">
        <v>127</v>
      </c>
      <c r="E2169">
        <v>71.969280456788496</v>
      </c>
      <c r="F2169">
        <v>0.48038052340235698</v>
      </c>
      <c r="G2169">
        <v>4068.0305217391301</v>
      </c>
      <c r="H2169">
        <v>601.75950140165298</v>
      </c>
      <c r="I2169">
        <v>0.73064825090855501</v>
      </c>
      <c r="J2169">
        <v>0.14117186568279799</v>
      </c>
      <c r="K2169">
        <v>0.66159052453468703</v>
      </c>
      <c r="L2169" t="s">
        <v>41</v>
      </c>
      <c r="M2169" t="s">
        <v>34</v>
      </c>
      <c r="N2169" t="s">
        <v>35</v>
      </c>
      <c r="O2169">
        <v>0.75764532175356503</v>
      </c>
      <c r="P2169" t="s">
        <v>36</v>
      </c>
    </row>
    <row r="2170" spans="1:16">
      <c r="A2170">
        <v>2169</v>
      </c>
      <c r="B2170" t="s">
        <v>2232</v>
      </c>
      <c r="C2170">
        <v>63</v>
      </c>
      <c r="D2170">
        <v>73</v>
      </c>
      <c r="E2170">
        <v>59.201164998851397</v>
      </c>
      <c r="F2170">
        <v>0.86567164179104505</v>
      </c>
      <c r="G2170">
        <v>2752.64615500945</v>
      </c>
      <c r="H2170">
        <v>294.38529158467799</v>
      </c>
      <c r="I2170">
        <v>0.70402446647227201</v>
      </c>
      <c r="J2170">
        <v>0.39914255837167001</v>
      </c>
      <c r="K2170">
        <v>0.81331518159062</v>
      </c>
      <c r="L2170" t="s">
        <v>38</v>
      </c>
      <c r="M2170" t="s">
        <v>34</v>
      </c>
      <c r="N2170" t="s">
        <v>35</v>
      </c>
      <c r="O2170">
        <v>0.74882656013715798</v>
      </c>
      <c r="P2170" t="s">
        <v>36</v>
      </c>
    </row>
    <row r="2171" spans="1:16">
      <c r="A2171">
        <v>2170</v>
      </c>
      <c r="B2171" t="s">
        <v>2233</v>
      </c>
      <c r="C2171">
        <v>132</v>
      </c>
      <c r="D2171">
        <v>59</v>
      </c>
      <c r="E2171">
        <v>83.5012830565082</v>
      </c>
      <c r="F2171">
        <v>2.24074074074074</v>
      </c>
      <c r="G2171">
        <v>5476.1606336483901</v>
      </c>
      <c r="H2171">
        <v>468.18399514923902</v>
      </c>
      <c r="I2171">
        <v>0.83089009598444397</v>
      </c>
      <c r="J2171">
        <v>0.313944526997191</v>
      </c>
      <c r="K2171">
        <v>0.84809980894505399</v>
      </c>
      <c r="L2171" t="s">
        <v>194</v>
      </c>
      <c r="M2171" t="s">
        <v>34</v>
      </c>
      <c r="N2171" t="s">
        <v>35</v>
      </c>
      <c r="O2171">
        <v>0.67567189890484503</v>
      </c>
      <c r="P2171" t="s">
        <v>36</v>
      </c>
    </row>
    <row r="2172" spans="1:16">
      <c r="A2172">
        <v>2171</v>
      </c>
      <c r="B2172" t="s">
        <v>2234</v>
      </c>
      <c r="C2172">
        <v>111</v>
      </c>
      <c r="D2172">
        <v>161</v>
      </c>
      <c r="E2172">
        <v>114.10028196686</v>
      </c>
      <c r="F2172">
        <v>0.68924303734662495</v>
      </c>
      <c r="G2172">
        <v>10225</v>
      </c>
      <c r="H2172">
        <v>685.97979068756104</v>
      </c>
      <c r="I2172">
        <v>0.75424157082389498</v>
      </c>
      <c r="J2172">
        <v>0.273055254340409</v>
      </c>
      <c r="K2172">
        <v>0.75600739371534198</v>
      </c>
      <c r="L2172" t="s">
        <v>55</v>
      </c>
      <c r="M2172" t="s">
        <v>34</v>
      </c>
      <c r="N2172" t="s">
        <v>35</v>
      </c>
      <c r="O2172">
        <v>0.76683929332714196</v>
      </c>
      <c r="P2172" t="s">
        <v>36</v>
      </c>
    </row>
    <row r="2173" spans="1:16">
      <c r="A2173">
        <v>2172</v>
      </c>
      <c r="B2173" t="s">
        <v>2235</v>
      </c>
      <c r="C2173">
        <v>142</v>
      </c>
      <c r="D2173">
        <v>97</v>
      </c>
      <c r="E2173">
        <v>92.030237477523301</v>
      </c>
      <c r="F2173">
        <v>1.4723445874116601</v>
      </c>
      <c r="G2173">
        <v>6651.98048960303</v>
      </c>
      <c r="H2173">
        <v>567.051061211773</v>
      </c>
      <c r="I2173">
        <v>0.59755832600898595</v>
      </c>
      <c r="J2173">
        <v>0.25996596635352298</v>
      </c>
      <c r="K2173">
        <v>0.61634120142121396</v>
      </c>
      <c r="L2173" t="s">
        <v>55</v>
      </c>
      <c r="M2173" t="s">
        <v>34</v>
      </c>
      <c r="N2173" t="s">
        <v>35</v>
      </c>
      <c r="O2173">
        <v>0.71024635529965596</v>
      </c>
      <c r="P2173" t="s">
        <v>36</v>
      </c>
    </row>
    <row r="2174" spans="1:16">
      <c r="A2174">
        <v>2173</v>
      </c>
      <c r="B2174" t="s">
        <v>2236</v>
      </c>
      <c r="C2174">
        <v>151</v>
      </c>
      <c r="D2174">
        <v>142</v>
      </c>
      <c r="E2174">
        <v>113.751030207955</v>
      </c>
      <c r="F2174">
        <v>1.05919988701153</v>
      </c>
      <c r="G2174">
        <v>10162.5</v>
      </c>
      <c r="H2174">
        <v>744.76658761501301</v>
      </c>
      <c r="I2174">
        <v>0.61905212301315904</v>
      </c>
      <c r="J2174">
        <v>0.23023431510370901</v>
      </c>
      <c r="K2174">
        <v>0.61731207289293899</v>
      </c>
      <c r="L2174" t="s">
        <v>33</v>
      </c>
      <c r="M2174" t="s">
        <v>34</v>
      </c>
      <c r="N2174" t="s">
        <v>35</v>
      </c>
      <c r="O2174">
        <v>0.85276418616980498</v>
      </c>
      <c r="P2174" t="s">
        <v>36</v>
      </c>
    </row>
    <row r="2175" spans="1:16">
      <c r="A2175">
        <v>2174</v>
      </c>
      <c r="B2175" t="s">
        <v>2237</v>
      </c>
      <c r="C2175">
        <v>73</v>
      </c>
      <c r="D2175">
        <v>122</v>
      </c>
      <c r="E2175">
        <v>75.318878705283495</v>
      </c>
      <c r="F2175">
        <v>0.59821428571428603</v>
      </c>
      <c r="G2175">
        <v>4455.5115436673004</v>
      </c>
      <c r="H2175">
        <v>599.21385590750197</v>
      </c>
      <c r="I2175">
        <v>0.75523726508678302</v>
      </c>
      <c r="J2175">
        <v>0.155935049623873</v>
      </c>
      <c r="K2175">
        <v>0.68093950889307897</v>
      </c>
      <c r="L2175" t="s">
        <v>41</v>
      </c>
      <c r="M2175" t="s">
        <v>34</v>
      </c>
      <c r="N2175" t="s">
        <v>35</v>
      </c>
      <c r="O2175">
        <v>0.718007285925929</v>
      </c>
      <c r="P2175" t="s">
        <v>36</v>
      </c>
    </row>
    <row r="2176" spans="1:16">
      <c r="A2176">
        <v>2175</v>
      </c>
      <c r="B2176" t="s">
        <v>2238</v>
      </c>
      <c r="C2176">
        <v>156</v>
      </c>
      <c r="D2176">
        <v>123</v>
      </c>
      <c r="E2176">
        <v>113.330507399887</v>
      </c>
      <c r="F2176">
        <v>1.2711864512176301</v>
      </c>
      <c r="G2176">
        <v>10087.5</v>
      </c>
      <c r="H2176">
        <v>829.619399905205</v>
      </c>
      <c r="I2176">
        <v>0.687022491188234</v>
      </c>
      <c r="J2176">
        <v>0.18417709286203501</v>
      </c>
      <c r="K2176">
        <v>0.63543307086614198</v>
      </c>
      <c r="L2176" t="s">
        <v>41</v>
      </c>
      <c r="M2176" t="s">
        <v>34</v>
      </c>
      <c r="N2176" t="s">
        <v>35</v>
      </c>
      <c r="O2176">
        <v>0.743922372379483</v>
      </c>
      <c r="P2176" t="s">
        <v>36</v>
      </c>
    </row>
    <row r="2177" spans="1:16">
      <c r="A2177">
        <v>2176</v>
      </c>
      <c r="B2177" t="s">
        <v>2239</v>
      </c>
      <c r="C2177">
        <v>49</v>
      </c>
      <c r="D2177">
        <v>69</v>
      </c>
      <c r="E2177">
        <v>52.332808091855</v>
      </c>
      <c r="F2177">
        <v>0.70634920634920595</v>
      </c>
      <c r="G2177">
        <v>2150.9878593572798</v>
      </c>
      <c r="H2177">
        <v>300.78620615897</v>
      </c>
      <c r="I2177">
        <v>0.731174217780306</v>
      </c>
      <c r="J2177">
        <v>0.29876656318669398</v>
      </c>
      <c r="K2177">
        <v>0.79647771051183303</v>
      </c>
      <c r="L2177" t="s">
        <v>38</v>
      </c>
      <c r="M2177" t="s">
        <v>34</v>
      </c>
      <c r="N2177" t="s">
        <v>35</v>
      </c>
      <c r="O2177">
        <v>0.72722795705647503</v>
      </c>
      <c r="P2177" t="s">
        <v>36</v>
      </c>
    </row>
    <row r="2178" spans="1:16">
      <c r="A2178">
        <v>2177</v>
      </c>
      <c r="B2178" t="s">
        <v>2240</v>
      </c>
      <c r="C2178">
        <v>112</v>
      </c>
      <c r="D2178">
        <v>83</v>
      </c>
      <c r="E2178">
        <v>76.945775746160194</v>
      </c>
      <c r="F2178">
        <v>1.35326205831605</v>
      </c>
      <c r="G2178">
        <v>4650.0695251417801</v>
      </c>
      <c r="H2178">
        <v>590.51307512780897</v>
      </c>
      <c r="I2178">
        <v>0.63985139398936197</v>
      </c>
      <c r="J2178">
        <v>0.167575403537564</v>
      </c>
      <c r="K2178">
        <v>0.69050299057582398</v>
      </c>
      <c r="L2178" t="s">
        <v>38</v>
      </c>
      <c r="M2178" t="s">
        <v>34</v>
      </c>
      <c r="N2178" t="s">
        <v>35</v>
      </c>
      <c r="O2178">
        <v>0.71600207796220094</v>
      </c>
      <c r="P2178" t="s">
        <v>36</v>
      </c>
    </row>
    <row r="2179" spans="1:16">
      <c r="A2179">
        <v>2178</v>
      </c>
      <c r="B2179" t="s">
        <v>2241</v>
      </c>
      <c r="C2179">
        <v>77</v>
      </c>
      <c r="D2179">
        <v>165</v>
      </c>
      <c r="E2179">
        <v>77.134919504930807</v>
      </c>
      <c r="F2179">
        <v>0.46929421937999599</v>
      </c>
      <c r="G2179">
        <v>4672.9586994328902</v>
      </c>
      <c r="H2179">
        <v>808.60003164954799</v>
      </c>
      <c r="I2179">
        <v>0.68061561564735795</v>
      </c>
      <c r="J2179">
        <v>8.9811985730692698E-2</v>
      </c>
      <c r="K2179">
        <v>0.50706406038320095</v>
      </c>
      <c r="L2179" t="s">
        <v>277</v>
      </c>
      <c r="M2179" t="s">
        <v>34</v>
      </c>
      <c r="N2179" t="s">
        <v>35</v>
      </c>
      <c r="O2179">
        <v>0.628614531206657</v>
      </c>
      <c r="P2179" t="s">
        <v>36</v>
      </c>
    </row>
    <row r="2180" spans="1:16">
      <c r="A2180">
        <v>2179</v>
      </c>
      <c r="B2180" t="s">
        <v>2242</v>
      </c>
      <c r="C2180">
        <v>103</v>
      </c>
      <c r="D2180">
        <v>68</v>
      </c>
      <c r="E2180">
        <v>65.895201899262403</v>
      </c>
      <c r="F2180">
        <v>1.512</v>
      </c>
      <c r="G2180">
        <v>3410.3383383742898</v>
      </c>
      <c r="H2180">
        <v>592.74874189387197</v>
      </c>
      <c r="I2180">
        <v>0.78406899966618804</v>
      </c>
      <c r="J2180">
        <v>0.12197365830236501</v>
      </c>
      <c r="K2180">
        <v>0.63138053438265296</v>
      </c>
      <c r="L2180" t="s">
        <v>507</v>
      </c>
      <c r="M2180" t="s">
        <v>34</v>
      </c>
      <c r="N2180" t="s">
        <v>35</v>
      </c>
      <c r="O2180">
        <v>0.64970233390398102</v>
      </c>
      <c r="P2180" t="s">
        <v>36</v>
      </c>
    </row>
    <row r="2181" spans="1:16">
      <c r="A2181">
        <v>2180</v>
      </c>
      <c r="B2181" t="s">
        <v>2243</v>
      </c>
      <c r="C2181">
        <v>300</v>
      </c>
      <c r="D2181">
        <v>115</v>
      </c>
      <c r="E2181">
        <v>112.555468414977</v>
      </c>
      <c r="F2181">
        <v>2.60869565217391</v>
      </c>
      <c r="G2181">
        <v>9950</v>
      </c>
      <c r="H2181">
        <v>1831.6652059555099</v>
      </c>
      <c r="I2181">
        <v>0.882530531648127</v>
      </c>
      <c r="J2181">
        <v>3.7268400451669001E-2</v>
      </c>
      <c r="K2181">
        <v>0.37109557109557101</v>
      </c>
      <c r="L2181" t="s">
        <v>507</v>
      </c>
      <c r="M2181" t="s">
        <v>34</v>
      </c>
      <c r="N2181" t="s">
        <v>35</v>
      </c>
      <c r="O2181">
        <v>0.67226146111234197</v>
      </c>
      <c r="P2181" t="s">
        <v>36</v>
      </c>
    </row>
    <row r="2182" spans="1:16">
      <c r="A2182">
        <v>2181</v>
      </c>
      <c r="B2182" t="s">
        <v>2244</v>
      </c>
      <c r="C2182">
        <v>163</v>
      </c>
      <c r="D2182">
        <v>122</v>
      </c>
      <c r="E2182">
        <v>76.496849613540903</v>
      </c>
      <c r="F2182">
        <v>1.3324005385533899</v>
      </c>
      <c r="G2182">
        <v>4595.9678404536899</v>
      </c>
      <c r="H2182">
        <v>720.69666416209702</v>
      </c>
      <c r="I2182">
        <v>0.78331865139260903</v>
      </c>
      <c r="J2182">
        <v>0.111194119806708</v>
      </c>
      <c r="K2182">
        <v>0.37580972520995098</v>
      </c>
      <c r="L2182" t="s">
        <v>74</v>
      </c>
      <c r="M2182" t="s">
        <v>34</v>
      </c>
      <c r="N2182" t="s">
        <v>35</v>
      </c>
      <c r="O2182">
        <v>0.88955547474045005</v>
      </c>
      <c r="P2182" t="s">
        <v>36</v>
      </c>
    </row>
    <row r="2183" spans="1:16">
      <c r="A2183">
        <v>2182</v>
      </c>
      <c r="B2183" t="s">
        <v>2245</v>
      </c>
      <c r="C2183">
        <v>98</v>
      </c>
      <c r="D2183">
        <v>93</v>
      </c>
      <c r="E2183">
        <v>81.656495471595207</v>
      </c>
      <c r="F2183">
        <v>1.05544599581749</v>
      </c>
      <c r="G2183">
        <v>5236.86472060492</v>
      </c>
      <c r="H2183">
        <v>469.43720530426998</v>
      </c>
      <c r="I2183">
        <v>0.71615394028534296</v>
      </c>
      <c r="J2183">
        <v>0.29862502968893601</v>
      </c>
      <c r="K2183">
        <v>0.76081276586556101</v>
      </c>
      <c r="L2183" t="s">
        <v>151</v>
      </c>
      <c r="M2183" t="s">
        <v>34</v>
      </c>
      <c r="N2183" t="s">
        <v>35</v>
      </c>
      <c r="O2183">
        <v>0.85857596282434001</v>
      </c>
      <c r="P2183" t="s">
        <v>36</v>
      </c>
    </row>
    <row r="2184" spans="1:16">
      <c r="A2184">
        <v>2183</v>
      </c>
      <c r="B2184" t="s">
        <v>2246</v>
      </c>
      <c r="C2184">
        <v>88</v>
      </c>
      <c r="D2184">
        <v>53</v>
      </c>
      <c r="E2184">
        <v>66.351685047277499</v>
      </c>
      <c r="F2184">
        <v>1.6530612244898</v>
      </c>
      <c r="G2184">
        <v>3457.7516279773199</v>
      </c>
      <c r="H2184">
        <v>358.68884403892201</v>
      </c>
      <c r="I2184">
        <v>0.85556522392844703</v>
      </c>
      <c r="J2184">
        <v>0.33772866213805203</v>
      </c>
      <c r="K2184">
        <v>0.84421381137279095</v>
      </c>
      <c r="L2184" t="s">
        <v>106</v>
      </c>
      <c r="M2184" t="s">
        <v>34</v>
      </c>
      <c r="N2184" t="s">
        <v>35</v>
      </c>
      <c r="O2184">
        <v>0.78071194782799702</v>
      </c>
      <c r="P2184" t="s">
        <v>36</v>
      </c>
    </row>
    <row r="2185" spans="1:16">
      <c r="A2185">
        <v>2184</v>
      </c>
      <c r="B2185" t="s">
        <v>2247</v>
      </c>
      <c r="C2185">
        <v>68</v>
      </c>
      <c r="D2185">
        <v>91</v>
      </c>
      <c r="E2185">
        <v>66.385901646911705</v>
      </c>
      <c r="F2185">
        <v>0.75249208061501105</v>
      </c>
      <c r="G2185">
        <v>3461.3187720226802</v>
      </c>
      <c r="H2185">
        <v>427.35413562359997</v>
      </c>
      <c r="I2185">
        <v>0.86397469093964296</v>
      </c>
      <c r="J2185">
        <v>0.23816373885376099</v>
      </c>
      <c r="K2185">
        <v>0.73097084026491699</v>
      </c>
      <c r="L2185" t="s">
        <v>33</v>
      </c>
      <c r="M2185" t="s">
        <v>34</v>
      </c>
      <c r="N2185" t="s">
        <v>35</v>
      </c>
      <c r="O2185">
        <v>0.68816802738998395</v>
      </c>
      <c r="P2185" t="s">
        <v>36</v>
      </c>
    </row>
    <row r="2186" spans="1:16">
      <c r="A2186">
        <v>2185</v>
      </c>
      <c r="B2186" t="s">
        <v>2248</v>
      </c>
      <c r="C2186">
        <v>187</v>
      </c>
      <c r="D2186">
        <v>120</v>
      </c>
      <c r="E2186">
        <v>91.834680077980707</v>
      </c>
      <c r="F2186">
        <v>1.56222894560287</v>
      </c>
      <c r="G2186">
        <v>6623.7405992438598</v>
      </c>
      <c r="H2186">
        <v>1211.0518541183701</v>
      </c>
      <c r="I2186">
        <v>0.62961914273153297</v>
      </c>
      <c r="J2186">
        <v>5.67528534823004E-2</v>
      </c>
      <c r="K2186">
        <v>0.42298237454797399</v>
      </c>
      <c r="L2186" t="s">
        <v>405</v>
      </c>
      <c r="M2186" t="s">
        <v>34</v>
      </c>
      <c r="N2186" t="s">
        <v>35</v>
      </c>
      <c r="O2186">
        <v>0.64240791444082601</v>
      </c>
      <c r="P2186" t="s">
        <v>36</v>
      </c>
    </row>
    <row r="2187" spans="1:16">
      <c r="A2187">
        <v>2186</v>
      </c>
      <c r="B2187" t="s">
        <v>2249</v>
      </c>
      <c r="C2187">
        <v>103</v>
      </c>
      <c r="D2187">
        <v>59</v>
      </c>
      <c r="E2187">
        <v>59.7484517307293</v>
      </c>
      <c r="F2187">
        <v>1.7499999646787201</v>
      </c>
      <c r="G2187">
        <v>2803.7752196597398</v>
      </c>
      <c r="H2187">
        <v>489.16683978453898</v>
      </c>
      <c r="I2187">
        <v>0.54331619744988802</v>
      </c>
      <c r="J2187">
        <v>0.14724448563680301</v>
      </c>
      <c r="K2187">
        <v>0.65500000000000003</v>
      </c>
      <c r="L2187" t="s">
        <v>74</v>
      </c>
      <c r="M2187" t="s">
        <v>34</v>
      </c>
      <c r="N2187" t="s">
        <v>35</v>
      </c>
      <c r="O2187">
        <v>0.750995539157293</v>
      </c>
      <c r="P2187" t="s">
        <v>36</v>
      </c>
    </row>
    <row r="2188" spans="1:16">
      <c r="A2188">
        <v>2187</v>
      </c>
      <c r="B2188" t="s">
        <v>2250</v>
      </c>
      <c r="C2188">
        <v>106</v>
      </c>
      <c r="D2188">
        <v>131</v>
      </c>
      <c r="E2188">
        <v>111.77505550306699</v>
      </c>
      <c r="F2188">
        <v>0.81081082263286297</v>
      </c>
      <c r="G2188">
        <v>9812.5</v>
      </c>
      <c r="H2188">
        <v>465.77163994312298</v>
      </c>
      <c r="I2188">
        <v>0.77001881549729501</v>
      </c>
      <c r="J2188">
        <v>0.56838610271573997</v>
      </c>
      <c r="K2188">
        <v>0.84773218142548601</v>
      </c>
      <c r="L2188" t="s">
        <v>38</v>
      </c>
      <c r="M2188" t="s">
        <v>34</v>
      </c>
      <c r="N2188" t="s">
        <v>35</v>
      </c>
      <c r="O2188">
        <v>0.87042635177303496</v>
      </c>
      <c r="P2188" t="s">
        <v>36</v>
      </c>
    </row>
    <row r="2189" spans="1:16">
      <c r="A2189">
        <v>2188</v>
      </c>
      <c r="B2189" t="s">
        <v>2251</v>
      </c>
      <c r="C2189">
        <v>159</v>
      </c>
      <c r="D2189">
        <v>150</v>
      </c>
      <c r="E2189">
        <v>111.489914590859</v>
      </c>
      <c r="F2189">
        <v>1.0539131007900799</v>
      </c>
      <c r="G2189">
        <v>9762.5</v>
      </c>
      <c r="H2189">
        <v>791.33512914180801</v>
      </c>
      <c r="I2189">
        <v>0.70589599192308405</v>
      </c>
      <c r="J2189">
        <v>0.19590702969607299</v>
      </c>
      <c r="K2189">
        <v>0.54615384615384599</v>
      </c>
      <c r="L2189" t="s">
        <v>41</v>
      </c>
      <c r="M2189" t="s">
        <v>34</v>
      </c>
      <c r="N2189" t="s">
        <v>35</v>
      </c>
      <c r="O2189">
        <v>0.73597351953413004</v>
      </c>
      <c r="P2189" t="s">
        <v>36</v>
      </c>
    </row>
    <row r="2190" spans="1:16">
      <c r="A2190">
        <v>2189</v>
      </c>
      <c r="B2190" t="s">
        <v>2252</v>
      </c>
      <c r="C2190">
        <v>92</v>
      </c>
      <c r="D2190">
        <v>253</v>
      </c>
      <c r="E2190">
        <v>117.790998975729</v>
      </c>
      <c r="F2190">
        <v>0.36207392727015397</v>
      </c>
      <c r="G2190">
        <v>10897.1791655955</v>
      </c>
      <c r="H2190">
        <v>971.61015156797703</v>
      </c>
      <c r="I2190">
        <v>0.902022682304495</v>
      </c>
      <c r="J2190">
        <v>0.14505739298298201</v>
      </c>
      <c r="K2190">
        <v>0.55501975805841097</v>
      </c>
      <c r="L2190" t="s">
        <v>55</v>
      </c>
      <c r="M2190" t="s">
        <v>34</v>
      </c>
      <c r="N2190" t="s">
        <v>35</v>
      </c>
      <c r="O2190">
        <v>0.69580059939521899</v>
      </c>
      <c r="P2190" t="s">
        <v>36</v>
      </c>
    </row>
    <row r="2191" spans="1:16">
      <c r="A2191">
        <v>2190</v>
      </c>
      <c r="B2191" t="s">
        <v>2253</v>
      </c>
      <c r="C2191">
        <v>68</v>
      </c>
      <c r="D2191">
        <v>105</v>
      </c>
      <c r="E2191">
        <v>71.651725715403401</v>
      </c>
      <c r="F2191">
        <v>0.64593886312468396</v>
      </c>
      <c r="G2191">
        <v>4032.21045028355</v>
      </c>
      <c r="H2191">
        <v>324.10880272771999</v>
      </c>
      <c r="I2191">
        <v>0.83236690786732304</v>
      </c>
      <c r="J2191">
        <v>0.48236012806608303</v>
      </c>
      <c r="K2191">
        <v>0.80511039886039903</v>
      </c>
      <c r="L2191" t="s">
        <v>58</v>
      </c>
      <c r="M2191" t="s">
        <v>34</v>
      </c>
      <c r="N2191" t="s">
        <v>35</v>
      </c>
      <c r="O2191">
        <v>0.87074161315858201</v>
      </c>
      <c r="P2191" t="s">
        <v>36</v>
      </c>
    </row>
    <row r="2192" spans="1:16">
      <c r="A2192">
        <v>2191</v>
      </c>
      <c r="B2192" t="s">
        <v>2254</v>
      </c>
      <c r="C2192">
        <v>134</v>
      </c>
      <c r="D2192">
        <v>125</v>
      </c>
      <c r="E2192">
        <v>111.34707031107099</v>
      </c>
      <c r="F2192">
        <v>1.07394358566708</v>
      </c>
      <c r="G2192">
        <v>9737.5</v>
      </c>
      <c r="H2192">
        <v>619.91377532482102</v>
      </c>
      <c r="I2192">
        <v>0.70340357219167704</v>
      </c>
      <c r="J2192">
        <v>0.31841591069849701</v>
      </c>
      <c r="K2192">
        <v>0.75193050193050204</v>
      </c>
      <c r="L2192" t="s">
        <v>507</v>
      </c>
      <c r="M2192" t="s">
        <v>34</v>
      </c>
      <c r="N2192" t="s">
        <v>35</v>
      </c>
      <c r="O2192">
        <v>0.66123766131056805</v>
      </c>
      <c r="P2192" t="s">
        <v>36</v>
      </c>
    </row>
    <row r="2193" spans="1:16">
      <c r="A2193">
        <v>2192</v>
      </c>
      <c r="B2193" t="s">
        <v>2255</v>
      </c>
      <c r="C2193">
        <v>112</v>
      </c>
      <c r="D2193">
        <v>93</v>
      </c>
      <c r="E2193">
        <v>73.474698564265097</v>
      </c>
      <c r="F2193">
        <v>1.2046783625730999</v>
      </c>
      <c r="G2193">
        <v>4239.9965909262801</v>
      </c>
      <c r="H2193">
        <v>722.22709278158504</v>
      </c>
      <c r="I2193">
        <v>0.58654658239524304</v>
      </c>
      <c r="J2193">
        <v>0.102147518207464</v>
      </c>
      <c r="K2193">
        <v>0.55390081938565505</v>
      </c>
      <c r="L2193" t="s">
        <v>55</v>
      </c>
      <c r="M2193" t="s">
        <v>34</v>
      </c>
      <c r="N2193" t="s">
        <v>35</v>
      </c>
      <c r="O2193">
        <v>0.68531047393699096</v>
      </c>
      <c r="P2193" t="s">
        <v>36</v>
      </c>
    </row>
    <row r="2194" spans="1:16">
      <c r="A2194">
        <v>2193</v>
      </c>
      <c r="B2194" t="s">
        <v>2256</v>
      </c>
      <c r="C2194">
        <v>153</v>
      </c>
      <c r="D2194">
        <v>74</v>
      </c>
      <c r="E2194">
        <v>82.836866409116098</v>
      </c>
      <c r="F2194">
        <v>2.0655781777720299</v>
      </c>
      <c r="G2194">
        <v>5389.3601285444201</v>
      </c>
      <c r="H2194">
        <v>692.48477716155696</v>
      </c>
      <c r="I2194">
        <v>0.48100901431823501</v>
      </c>
      <c r="J2194">
        <v>0.14122988566125799</v>
      </c>
      <c r="K2194">
        <v>0.64654173278890203</v>
      </c>
      <c r="L2194" t="s">
        <v>77</v>
      </c>
      <c r="M2194" t="s">
        <v>34</v>
      </c>
      <c r="N2194" t="s">
        <v>35</v>
      </c>
      <c r="O2194">
        <v>0.65129258058032402</v>
      </c>
      <c r="P2194" t="s">
        <v>36</v>
      </c>
    </row>
    <row r="2195" spans="1:16">
      <c r="A2195">
        <v>2194</v>
      </c>
      <c r="B2195" t="s">
        <v>2257</v>
      </c>
      <c r="C2195">
        <v>122</v>
      </c>
      <c r="D2195">
        <v>130</v>
      </c>
      <c r="E2195">
        <v>73.627788439841694</v>
      </c>
      <c r="F2195">
        <v>0.93531154936713101</v>
      </c>
      <c r="G2195">
        <v>4257.68368015123</v>
      </c>
      <c r="H2195">
        <v>1585.0881728000199</v>
      </c>
      <c r="I2195">
        <v>0.71614162836445205</v>
      </c>
      <c r="J2195">
        <v>2.12949392736776E-2</v>
      </c>
      <c r="K2195">
        <v>0.34682486833343401</v>
      </c>
      <c r="L2195" t="s">
        <v>151</v>
      </c>
      <c r="M2195" t="s">
        <v>34</v>
      </c>
      <c r="N2195" t="s">
        <v>35</v>
      </c>
      <c r="O2195">
        <v>0.84054835189730503</v>
      </c>
      <c r="P2195" t="s">
        <v>36</v>
      </c>
    </row>
    <row r="2196" spans="1:16">
      <c r="A2196">
        <v>2195</v>
      </c>
      <c r="B2196" t="s">
        <v>2258</v>
      </c>
      <c r="C2196">
        <v>118</v>
      </c>
      <c r="D2196">
        <v>69</v>
      </c>
      <c r="E2196">
        <v>80.226798662884406</v>
      </c>
      <c r="F2196">
        <v>1.71810919258262</v>
      </c>
      <c r="G2196">
        <v>5055.0890052930099</v>
      </c>
      <c r="H2196">
        <v>466.74207968038098</v>
      </c>
      <c r="I2196">
        <v>0.66251310156337695</v>
      </c>
      <c r="J2196">
        <v>0.29159814487725499</v>
      </c>
      <c r="K2196">
        <v>0.777465368262241</v>
      </c>
      <c r="L2196" t="s">
        <v>77</v>
      </c>
      <c r="M2196" t="s">
        <v>34</v>
      </c>
      <c r="N2196" t="s">
        <v>35</v>
      </c>
      <c r="O2196">
        <v>0.65507179525242398</v>
      </c>
      <c r="P2196" t="s">
        <v>36</v>
      </c>
    </row>
    <row r="2197" spans="1:16">
      <c r="A2197">
        <v>2196</v>
      </c>
      <c r="B2197" t="s">
        <v>2259</v>
      </c>
      <c r="C2197">
        <v>163</v>
      </c>
      <c r="D2197">
        <v>114</v>
      </c>
      <c r="E2197">
        <v>110.125413341347</v>
      </c>
      <c r="F2197">
        <v>1.4368932136516801</v>
      </c>
      <c r="G2197">
        <v>9525</v>
      </c>
      <c r="H2197">
        <v>981.54327988624595</v>
      </c>
      <c r="I2197">
        <v>0.58720655598843197</v>
      </c>
      <c r="J2197">
        <v>0.124238425927124</v>
      </c>
      <c r="K2197">
        <v>0.591614906832298</v>
      </c>
      <c r="L2197" t="s">
        <v>44</v>
      </c>
      <c r="M2197" t="s">
        <v>34</v>
      </c>
      <c r="N2197" t="s">
        <v>35</v>
      </c>
      <c r="O2197">
        <v>0.708532326962234</v>
      </c>
      <c r="P2197" t="s">
        <v>36</v>
      </c>
    </row>
    <row r="2198" spans="1:16">
      <c r="A2198">
        <v>2197</v>
      </c>
      <c r="B2198" t="s">
        <v>2260</v>
      </c>
      <c r="C2198">
        <v>145</v>
      </c>
      <c r="D2198">
        <v>108</v>
      </c>
      <c r="E2198">
        <v>96.937374985881306</v>
      </c>
      <c r="F2198">
        <v>1.3385275089195401</v>
      </c>
      <c r="G2198">
        <v>7380.2723988657899</v>
      </c>
      <c r="H2198">
        <v>765.95635526169895</v>
      </c>
      <c r="I2198">
        <v>0.58370593149191197</v>
      </c>
      <c r="J2198">
        <v>0.158079010102392</v>
      </c>
      <c r="K2198">
        <v>0.61758413969801795</v>
      </c>
      <c r="L2198" t="s">
        <v>44</v>
      </c>
      <c r="M2198" t="s">
        <v>34</v>
      </c>
      <c r="N2198" t="s">
        <v>35</v>
      </c>
      <c r="O2198">
        <v>0.69507045647728805</v>
      </c>
      <c r="P2198" t="s">
        <v>36</v>
      </c>
    </row>
    <row r="2199" spans="1:16">
      <c r="A2199">
        <v>2198</v>
      </c>
      <c r="B2199" t="s">
        <v>2261</v>
      </c>
      <c r="C2199">
        <v>83</v>
      </c>
      <c r="D2199">
        <v>97</v>
      </c>
      <c r="E2199">
        <v>67.589369445314006</v>
      </c>
      <c r="F2199">
        <v>0.85955053771810397</v>
      </c>
      <c r="G2199">
        <v>3587.9523856332698</v>
      </c>
      <c r="H2199">
        <v>653.64869811742199</v>
      </c>
      <c r="I2199">
        <v>0.58296902950633001</v>
      </c>
      <c r="J2199">
        <v>0.10552800648574601</v>
      </c>
      <c r="K2199">
        <v>0.59507962332988196</v>
      </c>
      <c r="L2199" t="s">
        <v>38</v>
      </c>
      <c r="M2199" t="s">
        <v>34</v>
      </c>
      <c r="N2199" t="s">
        <v>35</v>
      </c>
      <c r="O2199">
        <v>0.77278948169460804</v>
      </c>
      <c r="P2199" t="s">
        <v>36</v>
      </c>
    </row>
    <row r="2200" spans="1:16">
      <c r="A2200">
        <v>2199</v>
      </c>
      <c r="B2200" t="s">
        <v>2262</v>
      </c>
      <c r="C2200">
        <v>75</v>
      </c>
      <c r="D2200">
        <v>126</v>
      </c>
      <c r="E2200">
        <v>74.871571847144807</v>
      </c>
      <c r="F2200">
        <v>0.592399775946862</v>
      </c>
      <c r="G2200">
        <v>4402.7475379962198</v>
      </c>
      <c r="H2200">
        <v>532.75213136921798</v>
      </c>
      <c r="I2200">
        <v>0.596837606682871</v>
      </c>
      <c r="J2200">
        <v>0.19493205230091301</v>
      </c>
      <c r="K2200">
        <v>0.60572970983375296</v>
      </c>
      <c r="L2200" t="s">
        <v>38</v>
      </c>
      <c r="M2200" t="s">
        <v>34</v>
      </c>
      <c r="N2200" t="s">
        <v>35</v>
      </c>
      <c r="O2200">
        <v>0.68997858002657297</v>
      </c>
      <c r="P2200" t="s">
        <v>36</v>
      </c>
    </row>
    <row r="2201" spans="1:16">
      <c r="A2201">
        <v>2200</v>
      </c>
      <c r="B2201" t="s">
        <v>2263</v>
      </c>
      <c r="C2201">
        <v>117</v>
      </c>
      <c r="D2201">
        <v>72</v>
      </c>
      <c r="E2201">
        <v>74.680496768674004</v>
      </c>
      <c r="F2201">
        <v>1.6203209228783</v>
      </c>
      <c r="G2201">
        <v>4380.3042567107796</v>
      </c>
      <c r="H2201">
        <v>381.69595264528101</v>
      </c>
      <c r="I2201">
        <v>0.48932207970111402</v>
      </c>
      <c r="J2201">
        <v>0.37781485706857698</v>
      </c>
      <c r="K2201">
        <v>0.711602076542316</v>
      </c>
      <c r="L2201" t="s">
        <v>41</v>
      </c>
      <c r="M2201" t="s">
        <v>34</v>
      </c>
      <c r="N2201" t="s">
        <v>35</v>
      </c>
      <c r="O2201">
        <v>0.82220350465279701</v>
      </c>
      <c r="P2201" t="s">
        <v>36</v>
      </c>
    </row>
    <row r="2202" spans="1:16">
      <c r="A2202">
        <v>2201</v>
      </c>
      <c r="B2202" t="s">
        <v>2264</v>
      </c>
      <c r="C2202">
        <v>93</v>
      </c>
      <c r="D2202">
        <v>150</v>
      </c>
      <c r="E2202">
        <v>77.170485616188699</v>
      </c>
      <c r="F2202">
        <v>0.61632007147232604</v>
      </c>
      <c r="G2202">
        <v>4677.2689984877097</v>
      </c>
      <c r="H2202">
        <v>1220.7694680028401</v>
      </c>
      <c r="I2202">
        <v>0.83331714209827701</v>
      </c>
      <c r="J2202">
        <v>3.9439817262546702E-2</v>
      </c>
      <c r="K2202">
        <v>0.41792610693511101</v>
      </c>
      <c r="L2202" t="s">
        <v>41</v>
      </c>
      <c r="M2202" t="s">
        <v>34</v>
      </c>
      <c r="N2202" t="s">
        <v>35</v>
      </c>
      <c r="O2202">
        <v>0.61738265722671704</v>
      </c>
      <c r="P2202" t="s">
        <v>36</v>
      </c>
    </row>
    <row r="2203" spans="1:16">
      <c r="A2203">
        <v>2202</v>
      </c>
      <c r="B2203" t="s">
        <v>2265</v>
      </c>
      <c r="C2203">
        <v>81</v>
      </c>
      <c r="D2203">
        <v>87</v>
      </c>
      <c r="E2203">
        <v>72.955162227899194</v>
      </c>
      <c r="F2203">
        <v>0.93081761006289299</v>
      </c>
      <c r="G2203">
        <v>4180.2469281663498</v>
      </c>
      <c r="H2203">
        <v>400.63962183672498</v>
      </c>
      <c r="I2203">
        <v>0.52960760499618198</v>
      </c>
      <c r="J2203">
        <v>0.32726834926250298</v>
      </c>
      <c r="K2203">
        <v>0.75325405752852304</v>
      </c>
      <c r="L2203" t="s">
        <v>257</v>
      </c>
      <c r="M2203" t="s">
        <v>34</v>
      </c>
      <c r="N2203" t="s">
        <v>35</v>
      </c>
      <c r="O2203">
        <v>0.710745138318571</v>
      </c>
      <c r="P2203" t="s">
        <v>36</v>
      </c>
    </row>
    <row r="2204" spans="1:16">
      <c r="A2204">
        <v>2203</v>
      </c>
      <c r="B2204" t="s">
        <v>2266</v>
      </c>
      <c r="C2204">
        <v>121</v>
      </c>
      <c r="D2204">
        <v>70</v>
      </c>
      <c r="E2204">
        <v>90.677524354272705</v>
      </c>
      <c r="F2204">
        <v>1.7240694030602299</v>
      </c>
      <c r="G2204">
        <v>6457.8684011342202</v>
      </c>
      <c r="H2204">
        <v>385.28825418980199</v>
      </c>
      <c r="I2204">
        <v>0.58522601225521698</v>
      </c>
      <c r="J2204">
        <v>0.54667286295725603</v>
      </c>
      <c r="K2204">
        <v>0.92324854975457404</v>
      </c>
      <c r="L2204" t="s">
        <v>74</v>
      </c>
      <c r="M2204" t="s">
        <v>34</v>
      </c>
      <c r="N2204" t="s">
        <v>35</v>
      </c>
      <c r="O2204">
        <v>0.75144834339644295</v>
      </c>
      <c r="P2204" t="s">
        <v>36</v>
      </c>
    </row>
    <row r="2205" spans="1:16">
      <c r="A2205">
        <v>2204</v>
      </c>
      <c r="B2205" t="s">
        <v>2267</v>
      </c>
      <c r="C2205">
        <v>73</v>
      </c>
      <c r="D2205">
        <v>83</v>
      </c>
      <c r="E2205">
        <v>69.343147195704105</v>
      </c>
      <c r="F2205">
        <v>0.88157894736842102</v>
      </c>
      <c r="G2205">
        <v>3776.56512703214</v>
      </c>
      <c r="H2205">
        <v>440.49415021574998</v>
      </c>
      <c r="I2205">
        <v>0.78636390066401896</v>
      </c>
      <c r="J2205">
        <v>0.244583160069165</v>
      </c>
      <c r="K2205">
        <v>0.75047995983105398</v>
      </c>
      <c r="L2205" t="s">
        <v>38</v>
      </c>
      <c r="M2205" t="s">
        <v>34</v>
      </c>
      <c r="N2205" t="s">
        <v>35</v>
      </c>
      <c r="O2205">
        <v>0.71227240252761503</v>
      </c>
      <c r="P2205" t="s">
        <v>36</v>
      </c>
    </row>
    <row r="2206" spans="1:16">
      <c r="A2206">
        <v>2205</v>
      </c>
      <c r="B2206" t="s">
        <v>2268</v>
      </c>
      <c r="C2206">
        <v>92</v>
      </c>
      <c r="D2206">
        <v>68</v>
      </c>
      <c r="E2206">
        <v>63.9184191194988</v>
      </c>
      <c r="F2206">
        <v>1.3476089008621801</v>
      </c>
      <c r="G2206">
        <v>3208.7946998109601</v>
      </c>
      <c r="H2206">
        <v>533.60067986726801</v>
      </c>
      <c r="I2206">
        <v>0.69468130176074105</v>
      </c>
      <c r="J2206">
        <v>0.14161819251352301</v>
      </c>
      <c r="K2206">
        <v>0.65054541071536198</v>
      </c>
      <c r="L2206" t="s">
        <v>41</v>
      </c>
      <c r="M2206" t="s">
        <v>34</v>
      </c>
      <c r="N2206" t="s">
        <v>35</v>
      </c>
      <c r="O2206">
        <v>0.74071465627723099</v>
      </c>
      <c r="P2206" t="s">
        <v>36</v>
      </c>
    </row>
    <row r="2207" spans="1:16">
      <c r="A2207">
        <v>2206</v>
      </c>
      <c r="B2207" t="s">
        <v>2269</v>
      </c>
      <c r="C2207">
        <v>44</v>
      </c>
      <c r="D2207">
        <v>117</v>
      </c>
      <c r="E2207">
        <v>66.318877573598598</v>
      </c>
      <c r="F2207">
        <v>0.37674416855130499</v>
      </c>
      <c r="G2207">
        <v>3454.3331149338401</v>
      </c>
      <c r="H2207">
        <v>360.847016122963</v>
      </c>
      <c r="I2207">
        <v>0.89056370264753704</v>
      </c>
      <c r="J2207">
        <v>0.33337101946587799</v>
      </c>
      <c r="K2207">
        <v>0.85110045043395499</v>
      </c>
      <c r="L2207" t="s">
        <v>151</v>
      </c>
      <c r="M2207" t="s">
        <v>34</v>
      </c>
      <c r="N2207" t="s">
        <v>35</v>
      </c>
      <c r="O2207">
        <v>0.73487309802518797</v>
      </c>
      <c r="P2207" t="s">
        <v>36</v>
      </c>
    </row>
    <row r="2208" spans="1:16">
      <c r="A2208">
        <v>2207</v>
      </c>
      <c r="B2208" t="s">
        <v>2270</v>
      </c>
      <c r="C2208">
        <v>112</v>
      </c>
      <c r="D2208">
        <v>249</v>
      </c>
      <c r="E2208">
        <v>107.862070905474</v>
      </c>
      <c r="F2208">
        <v>0.45112784170695402</v>
      </c>
      <c r="G2208">
        <v>9137.5</v>
      </c>
      <c r="H2208">
        <v>1062.75648295879</v>
      </c>
      <c r="I2208">
        <v>0.82982737360233305</v>
      </c>
      <c r="J2208">
        <v>0.10166459342831501</v>
      </c>
      <c r="K2208">
        <v>0.444647201946472</v>
      </c>
      <c r="L2208" t="s">
        <v>1035</v>
      </c>
      <c r="M2208" t="s">
        <v>34</v>
      </c>
      <c r="N2208" t="s">
        <v>35</v>
      </c>
      <c r="O2208">
        <v>0.60870179620308396</v>
      </c>
      <c r="P2208" t="s">
        <v>36</v>
      </c>
    </row>
    <row r="2209" spans="1:16">
      <c r="A2209">
        <v>2208</v>
      </c>
      <c r="B2209" t="s">
        <v>2271</v>
      </c>
      <c r="C2209">
        <v>116</v>
      </c>
      <c r="D2209">
        <v>161</v>
      </c>
      <c r="E2209">
        <v>111.081112509289</v>
      </c>
      <c r="F2209">
        <v>0.72160798548956795</v>
      </c>
      <c r="G2209">
        <v>9691.0385852552008</v>
      </c>
      <c r="H2209">
        <v>821.54583169356602</v>
      </c>
      <c r="I2209">
        <v>0.71956539704067102</v>
      </c>
      <c r="J2209">
        <v>0.180433259129931</v>
      </c>
      <c r="K2209">
        <v>0.63737939529018495</v>
      </c>
      <c r="L2209" t="s">
        <v>74</v>
      </c>
      <c r="M2209" t="s">
        <v>34</v>
      </c>
      <c r="N2209" t="s">
        <v>35</v>
      </c>
      <c r="O2209">
        <v>0.672611608257074</v>
      </c>
      <c r="P2209" t="s">
        <v>36</v>
      </c>
    </row>
    <row r="2210" spans="1:16">
      <c r="A2210">
        <v>2209</v>
      </c>
      <c r="B2210" t="s">
        <v>2272</v>
      </c>
      <c r="C2210">
        <v>73</v>
      </c>
      <c r="D2210">
        <v>87</v>
      </c>
      <c r="E2210">
        <v>67.291926512390006</v>
      </c>
      <c r="F2210">
        <v>0.83966459014596495</v>
      </c>
      <c r="G2210">
        <v>3556.4426132325102</v>
      </c>
      <c r="H2210">
        <v>404.19042142308302</v>
      </c>
      <c r="I2210">
        <v>0.74844029394130296</v>
      </c>
      <c r="J2210">
        <v>0.27356065487053899</v>
      </c>
      <c r="K2210">
        <v>0.76662821991541696</v>
      </c>
      <c r="L2210" t="s">
        <v>38</v>
      </c>
      <c r="M2210" t="s">
        <v>34</v>
      </c>
      <c r="N2210" t="s">
        <v>35</v>
      </c>
      <c r="O2210">
        <v>0.67668139824856999</v>
      </c>
      <c r="P2210" t="s">
        <v>36</v>
      </c>
    </row>
    <row r="2211" spans="1:16">
      <c r="A2211">
        <v>2210</v>
      </c>
      <c r="B2211" t="s">
        <v>2273</v>
      </c>
      <c r="C2211">
        <v>78</v>
      </c>
      <c r="D2211">
        <v>135</v>
      </c>
      <c r="E2211">
        <v>75.249751704681998</v>
      </c>
      <c r="F2211">
        <v>0.57637059254180201</v>
      </c>
      <c r="G2211">
        <v>4447.3368385633303</v>
      </c>
      <c r="H2211">
        <v>594.26815204475201</v>
      </c>
      <c r="I2211">
        <v>0.48887416087067198</v>
      </c>
      <c r="J2211">
        <v>0.158250457954246</v>
      </c>
      <c r="K2211">
        <v>0.61047863875627395</v>
      </c>
      <c r="L2211" t="s">
        <v>33</v>
      </c>
      <c r="M2211" t="s">
        <v>34</v>
      </c>
      <c r="N2211" t="s">
        <v>35</v>
      </c>
      <c r="O2211">
        <v>0.94417110155005102</v>
      </c>
      <c r="P2211" t="s">
        <v>36</v>
      </c>
    </row>
    <row r="2212" spans="1:16">
      <c r="A2212">
        <v>2211</v>
      </c>
      <c r="B2212" t="s">
        <v>2274</v>
      </c>
      <c r="C2212">
        <v>83</v>
      </c>
      <c r="D2212">
        <v>113</v>
      </c>
      <c r="E2212">
        <v>79.170152646843107</v>
      </c>
      <c r="F2212">
        <v>0.73381782586394095</v>
      </c>
      <c r="G2212">
        <v>4922.8074136105897</v>
      </c>
      <c r="H2212">
        <v>804.37058440198098</v>
      </c>
      <c r="I2212">
        <v>0.67782736336955995</v>
      </c>
      <c r="J2212">
        <v>9.5611547977509703E-2</v>
      </c>
      <c r="K2212">
        <v>0.61859848343356605</v>
      </c>
      <c r="L2212" t="s">
        <v>44</v>
      </c>
      <c r="M2212" t="s">
        <v>34</v>
      </c>
      <c r="N2212" t="s">
        <v>35</v>
      </c>
      <c r="O2212">
        <v>0.67625042247388201</v>
      </c>
      <c r="P2212" t="s">
        <v>36</v>
      </c>
    </row>
    <row r="2213" spans="1:16">
      <c r="A2213">
        <v>2212</v>
      </c>
      <c r="B2213" t="s">
        <v>2275</v>
      </c>
      <c r="C2213">
        <v>66</v>
      </c>
      <c r="D2213">
        <v>73</v>
      </c>
      <c r="E2213">
        <v>59.435651245618203</v>
      </c>
      <c r="F2213">
        <v>0.89715120078765798</v>
      </c>
      <c r="G2213">
        <v>2774.49491228733</v>
      </c>
      <c r="H2213">
        <v>340.47083370115502</v>
      </c>
      <c r="I2213">
        <v>0.59196706500287799</v>
      </c>
      <c r="J2213">
        <v>0.30076962091126003</v>
      </c>
      <c r="K2213">
        <v>0.71589645254074796</v>
      </c>
      <c r="L2213" t="s">
        <v>111</v>
      </c>
      <c r="M2213" t="s">
        <v>34</v>
      </c>
      <c r="N2213" t="s">
        <v>35</v>
      </c>
      <c r="O2213">
        <v>0.67546252530482198</v>
      </c>
      <c r="P2213" t="s">
        <v>36</v>
      </c>
    </row>
    <row r="2214" spans="1:16">
      <c r="A2214">
        <v>2213</v>
      </c>
      <c r="B2214" t="s">
        <v>2276</v>
      </c>
      <c r="C2214">
        <v>98</v>
      </c>
      <c r="D2214">
        <v>34</v>
      </c>
      <c r="E2214">
        <v>53.712266202938999</v>
      </c>
      <c r="F2214">
        <v>2.8412698412698401</v>
      </c>
      <c r="G2214">
        <v>2265.87962381853</v>
      </c>
      <c r="H2214">
        <v>289.06540955450203</v>
      </c>
      <c r="I2214">
        <v>0.82255134827574194</v>
      </c>
      <c r="J2214">
        <v>0.34076457981334302</v>
      </c>
      <c r="K2214">
        <v>0.89387276458516596</v>
      </c>
      <c r="L2214" t="s">
        <v>151</v>
      </c>
      <c r="M2214" t="s">
        <v>34</v>
      </c>
      <c r="N2214" t="s">
        <v>35</v>
      </c>
      <c r="O2214">
        <v>0.89212029690265504</v>
      </c>
      <c r="P2214" t="s">
        <v>36</v>
      </c>
    </row>
    <row r="2215" spans="1:16">
      <c r="A2215">
        <v>2214</v>
      </c>
      <c r="B2215" t="s">
        <v>2277</v>
      </c>
      <c r="C2215">
        <v>78</v>
      </c>
      <c r="D2215">
        <v>68</v>
      </c>
      <c r="E2215">
        <v>66.586569081368594</v>
      </c>
      <c r="F2215">
        <v>1.1439998955077999</v>
      </c>
      <c r="G2215">
        <v>3482.2757432892299</v>
      </c>
      <c r="H2215">
        <v>350.58143023003697</v>
      </c>
      <c r="I2215">
        <v>0.79047296338096296</v>
      </c>
      <c r="J2215">
        <v>0.35603705888121101</v>
      </c>
      <c r="K2215">
        <v>0.85401326820733403</v>
      </c>
      <c r="L2215" t="s">
        <v>55</v>
      </c>
      <c r="M2215" t="s">
        <v>34</v>
      </c>
      <c r="N2215" t="s">
        <v>35</v>
      </c>
      <c r="O2215">
        <v>0.73864667112081395</v>
      </c>
      <c r="P2215" t="s">
        <v>36</v>
      </c>
    </row>
    <row r="2216" spans="1:16">
      <c r="A2216">
        <v>2215</v>
      </c>
      <c r="B2216" t="s">
        <v>2278</v>
      </c>
      <c r="C2216">
        <v>64</v>
      </c>
      <c r="D2216">
        <v>70</v>
      </c>
      <c r="E2216">
        <v>54.748678568058097</v>
      </c>
      <c r="F2216">
        <v>0.92094870370493598</v>
      </c>
      <c r="G2216">
        <v>2354.1664389414</v>
      </c>
      <c r="H2216">
        <v>333.32934880038999</v>
      </c>
      <c r="I2216">
        <v>0.78317960898120897</v>
      </c>
      <c r="J2216">
        <v>0.26625631704096903</v>
      </c>
      <c r="K2216">
        <v>0.72340717058689197</v>
      </c>
      <c r="L2216" t="s">
        <v>38</v>
      </c>
      <c r="M2216" t="s">
        <v>34</v>
      </c>
      <c r="N2216" t="s">
        <v>35</v>
      </c>
      <c r="O2216">
        <v>0.70911684513346396</v>
      </c>
      <c r="P2216" t="s">
        <v>36</v>
      </c>
    </row>
    <row r="2217" spans="1:16">
      <c r="A2217">
        <v>2216</v>
      </c>
      <c r="B2217" t="s">
        <v>2279</v>
      </c>
      <c r="C2217">
        <v>64</v>
      </c>
      <c r="D2217">
        <v>94</v>
      </c>
      <c r="E2217">
        <v>72.774658617426795</v>
      </c>
      <c r="F2217">
        <v>0.67875646982805204</v>
      </c>
      <c r="G2217">
        <v>4159.5872189035899</v>
      </c>
      <c r="H2217">
        <v>355.86921254054403</v>
      </c>
      <c r="I2217">
        <v>0.82538757425014597</v>
      </c>
      <c r="J2217">
        <v>0.412742570386816</v>
      </c>
      <c r="K2217">
        <v>0.86047226663387</v>
      </c>
      <c r="L2217" t="s">
        <v>33</v>
      </c>
      <c r="M2217" t="s">
        <v>34</v>
      </c>
      <c r="N2217" t="s">
        <v>35</v>
      </c>
      <c r="O2217">
        <v>0.91869412393653704</v>
      </c>
      <c r="P2217" t="s">
        <v>36</v>
      </c>
    </row>
    <row r="2218" spans="1:16">
      <c r="A2218">
        <v>2217</v>
      </c>
      <c r="B2218" t="s">
        <v>2280</v>
      </c>
      <c r="C2218">
        <v>144</v>
      </c>
      <c r="D2218">
        <v>82</v>
      </c>
      <c r="E2218">
        <v>79.892324360459895</v>
      </c>
      <c r="F2218">
        <v>1.7583024433143899</v>
      </c>
      <c r="G2218">
        <v>5013.0264317580304</v>
      </c>
      <c r="H2218">
        <v>748.858602652135</v>
      </c>
      <c r="I2218">
        <v>0.56261476420044199</v>
      </c>
      <c r="J2218">
        <v>0.11233373838331399</v>
      </c>
      <c r="K2218">
        <v>0.52925761451190201</v>
      </c>
      <c r="L2218" t="s">
        <v>44</v>
      </c>
      <c r="M2218" t="s">
        <v>34</v>
      </c>
      <c r="N2218" t="s">
        <v>35</v>
      </c>
      <c r="O2218">
        <v>0.71930474121117705</v>
      </c>
      <c r="P2218" t="s">
        <v>36</v>
      </c>
    </row>
    <row r="2219" spans="1:16">
      <c r="A2219">
        <v>2218</v>
      </c>
      <c r="B2219" t="s">
        <v>2281</v>
      </c>
      <c r="C2219">
        <v>83</v>
      </c>
      <c r="D2219">
        <v>59</v>
      </c>
      <c r="E2219">
        <v>60.147784083222398</v>
      </c>
      <c r="F2219">
        <v>1.4074074074074101</v>
      </c>
      <c r="G2219">
        <v>2841.3788631379998</v>
      </c>
      <c r="H2219">
        <v>472.645926442872</v>
      </c>
      <c r="I2219">
        <v>0.66618137005698597</v>
      </c>
      <c r="J2219">
        <v>0.15983326496394001</v>
      </c>
      <c r="K2219">
        <v>0.70290840901569995</v>
      </c>
      <c r="L2219" t="s">
        <v>38</v>
      </c>
      <c r="M2219" t="s">
        <v>34</v>
      </c>
      <c r="N2219" t="s">
        <v>35</v>
      </c>
      <c r="O2219">
        <v>0.72779337925644605</v>
      </c>
      <c r="P2219" t="s">
        <v>36</v>
      </c>
    </row>
    <row r="2220" spans="1:16">
      <c r="A2220">
        <v>2219</v>
      </c>
      <c r="B2220" t="s">
        <v>2282</v>
      </c>
      <c r="C2220">
        <v>57</v>
      </c>
      <c r="D2220">
        <v>111</v>
      </c>
      <c r="E2220">
        <v>64.475562093603401</v>
      </c>
      <c r="F2220">
        <v>0.51423618089698597</v>
      </c>
      <c r="G2220">
        <v>3264.9772185255201</v>
      </c>
      <c r="H2220">
        <v>472.53633204118103</v>
      </c>
      <c r="I2220">
        <v>0.73315655950130298</v>
      </c>
      <c r="J2220">
        <v>0.18374672517989299</v>
      </c>
      <c r="K2220">
        <v>0.702112698564899</v>
      </c>
      <c r="L2220" t="s">
        <v>38</v>
      </c>
      <c r="M2220" t="s">
        <v>34</v>
      </c>
      <c r="N2220" t="s">
        <v>35</v>
      </c>
      <c r="O2220">
        <v>0.72809022124975997</v>
      </c>
      <c r="P2220" t="s">
        <v>36</v>
      </c>
    </row>
    <row r="2221" spans="1:16">
      <c r="A2221">
        <v>2220</v>
      </c>
      <c r="B2221" t="s">
        <v>2283</v>
      </c>
      <c r="C2221">
        <v>59</v>
      </c>
      <c r="D2221">
        <v>99</v>
      </c>
      <c r="E2221">
        <v>56.836394826815301</v>
      </c>
      <c r="F2221">
        <v>0.60307395180562595</v>
      </c>
      <c r="G2221">
        <v>2537.1312022684301</v>
      </c>
      <c r="H2221">
        <v>346.23687934647398</v>
      </c>
      <c r="I2221">
        <v>0.80472881619867798</v>
      </c>
      <c r="J2221">
        <v>0.26595376378936503</v>
      </c>
      <c r="K2221">
        <v>0.59791936670286205</v>
      </c>
      <c r="L2221" t="s">
        <v>41</v>
      </c>
      <c r="M2221" t="s">
        <v>34</v>
      </c>
      <c r="N2221" t="s">
        <v>35</v>
      </c>
      <c r="O2221">
        <v>0.67470723990783299</v>
      </c>
      <c r="P2221" t="s">
        <v>36</v>
      </c>
    </row>
    <row r="2222" spans="1:16">
      <c r="A2222">
        <v>2221</v>
      </c>
      <c r="B2222" t="s">
        <v>2284</v>
      </c>
      <c r="C2222">
        <v>49</v>
      </c>
      <c r="D2222">
        <v>98</v>
      </c>
      <c r="E2222">
        <v>52.128095673653199</v>
      </c>
      <c r="F2222">
        <v>0.497206703910615</v>
      </c>
      <c r="G2222">
        <v>2134.1925561436701</v>
      </c>
      <c r="H2222">
        <v>360.17615447013299</v>
      </c>
      <c r="I2222">
        <v>0.51235585978992304</v>
      </c>
      <c r="J2222">
        <v>0.20673478228011899</v>
      </c>
      <c r="K2222">
        <v>0.67974815375875797</v>
      </c>
      <c r="L2222" t="s">
        <v>295</v>
      </c>
      <c r="M2222" t="s">
        <v>34</v>
      </c>
      <c r="N2222" t="s">
        <v>35</v>
      </c>
      <c r="O2222">
        <v>0.663177896417116</v>
      </c>
      <c r="P2222" t="s">
        <v>36</v>
      </c>
    </row>
    <row r="2223" spans="1:16">
      <c r="A2223">
        <v>2222</v>
      </c>
      <c r="B2223" t="s">
        <v>2285</v>
      </c>
      <c r="C2223">
        <v>102</v>
      </c>
      <c r="D2223">
        <v>138</v>
      </c>
      <c r="E2223">
        <v>82.320094159818396</v>
      </c>
      <c r="F2223">
        <v>0.74330971661142098</v>
      </c>
      <c r="G2223">
        <v>5322.3275466918703</v>
      </c>
      <c r="H2223">
        <v>1091.16822747075</v>
      </c>
      <c r="I2223">
        <v>0.51108110320759503</v>
      </c>
      <c r="J2223">
        <v>5.6173054361485203E-2</v>
      </c>
      <c r="K2223">
        <v>0.49050736945920798</v>
      </c>
      <c r="L2223" t="s">
        <v>507</v>
      </c>
      <c r="M2223" t="s">
        <v>34</v>
      </c>
      <c r="N2223" t="s">
        <v>35</v>
      </c>
      <c r="O2223">
        <v>0.65842357049311695</v>
      </c>
      <c r="P2223" t="s">
        <v>36</v>
      </c>
    </row>
    <row r="2224" spans="1:16">
      <c r="A2224">
        <v>2223</v>
      </c>
      <c r="B2224" t="s">
        <v>2286</v>
      </c>
      <c r="C2224">
        <v>148</v>
      </c>
      <c r="D2224">
        <v>69</v>
      </c>
      <c r="E2224">
        <v>90.095473736228399</v>
      </c>
      <c r="F2224">
        <v>2.1507956990916601</v>
      </c>
      <c r="G2224">
        <v>6375.2295640831799</v>
      </c>
      <c r="H2224">
        <v>564.91558660890701</v>
      </c>
      <c r="I2224">
        <v>0.59764189344438201</v>
      </c>
      <c r="J2224">
        <v>0.25103748581994301</v>
      </c>
      <c r="K2224">
        <v>0.68850222314964904</v>
      </c>
      <c r="L2224" t="s">
        <v>55</v>
      </c>
      <c r="M2224" t="s">
        <v>34</v>
      </c>
      <c r="N2224" t="s">
        <v>35</v>
      </c>
      <c r="O2224">
        <v>0.76831127125213305</v>
      </c>
      <c r="P2224" t="s">
        <v>36</v>
      </c>
    </row>
    <row r="2225" spans="1:16">
      <c r="A2225">
        <v>2224</v>
      </c>
      <c r="B2225" t="s">
        <v>2287</v>
      </c>
      <c r="C2225">
        <v>131</v>
      </c>
      <c r="D2225">
        <v>177</v>
      </c>
      <c r="E2225">
        <v>106.22657607781299</v>
      </c>
      <c r="F2225">
        <v>0.74230146129599905</v>
      </c>
      <c r="G2225">
        <v>8862.5</v>
      </c>
      <c r="H2225">
        <v>1006.187941432</v>
      </c>
      <c r="I2225">
        <v>0.74316379349607697</v>
      </c>
      <c r="J2225">
        <v>0.11000385265903199</v>
      </c>
      <c r="K2225">
        <v>0.50679056468906403</v>
      </c>
      <c r="L2225" t="s">
        <v>151</v>
      </c>
      <c r="M2225" t="s">
        <v>34</v>
      </c>
      <c r="N2225" t="s">
        <v>35</v>
      </c>
      <c r="O2225">
        <v>0.805114380228385</v>
      </c>
      <c r="P2225" t="s">
        <v>36</v>
      </c>
    </row>
    <row r="2226" spans="1:16">
      <c r="A2226">
        <v>2225</v>
      </c>
      <c r="B2226" t="s">
        <v>2288</v>
      </c>
      <c r="C2226">
        <v>115</v>
      </c>
      <c r="D2226">
        <v>120</v>
      </c>
      <c r="E2226">
        <v>106.151636685009</v>
      </c>
      <c r="F2226">
        <v>0.95833333333333304</v>
      </c>
      <c r="G2226">
        <v>8850</v>
      </c>
      <c r="H2226">
        <v>548.70057225227401</v>
      </c>
      <c r="I2226">
        <v>0.71979098376390804</v>
      </c>
      <c r="J2226">
        <v>0.36938759657333498</v>
      </c>
      <c r="K2226">
        <v>0.80454545454545501</v>
      </c>
      <c r="L2226" t="s">
        <v>38</v>
      </c>
      <c r="M2226" t="s">
        <v>34</v>
      </c>
      <c r="N2226" t="s">
        <v>35</v>
      </c>
      <c r="O2226">
        <v>0.78508507617873802</v>
      </c>
      <c r="P2226" t="s">
        <v>36</v>
      </c>
    </row>
    <row r="2227" spans="1:16">
      <c r="A2227">
        <v>2226</v>
      </c>
      <c r="B2227" t="s">
        <v>2289</v>
      </c>
      <c r="C2227">
        <v>117</v>
      </c>
      <c r="D2227">
        <v>149</v>
      </c>
      <c r="E2227">
        <v>110.33153474882</v>
      </c>
      <c r="F2227">
        <v>0.784713602406098</v>
      </c>
      <c r="G2227">
        <v>9560.6891965973591</v>
      </c>
      <c r="H2227">
        <v>942.97869143765899</v>
      </c>
      <c r="I2227">
        <v>0.63189345999056701</v>
      </c>
      <c r="J2227">
        <v>0.13511243038024001</v>
      </c>
      <c r="K2227">
        <v>0.69721439410361996</v>
      </c>
      <c r="L2227" t="s">
        <v>330</v>
      </c>
      <c r="M2227" t="s">
        <v>34</v>
      </c>
      <c r="N2227" t="s">
        <v>35</v>
      </c>
      <c r="O2227">
        <v>0.65439166233223001</v>
      </c>
      <c r="P2227" t="s">
        <v>36</v>
      </c>
    </row>
    <row r="2228" spans="1:16">
      <c r="A2228">
        <v>2227</v>
      </c>
      <c r="B2228" t="s">
        <v>2290</v>
      </c>
      <c r="C2228">
        <v>90</v>
      </c>
      <c r="D2228">
        <v>136</v>
      </c>
      <c r="E2228">
        <v>87.911828182894993</v>
      </c>
      <c r="F2228">
        <v>0.66030897425023005</v>
      </c>
      <c r="G2228">
        <v>6069.9414862003796</v>
      </c>
      <c r="H2228">
        <v>878.86222806712897</v>
      </c>
      <c r="I2228">
        <v>0.71943842506102396</v>
      </c>
      <c r="J2228">
        <v>9.8753561956082106E-2</v>
      </c>
      <c r="K2228">
        <v>0.64402636724910101</v>
      </c>
      <c r="L2228" t="s">
        <v>58</v>
      </c>
      <c r="M2228" t="s">
        <v>34</v>
      </c>
      <c r="N2228" t="s">
        <v>35</v>
      </c>
      <c r="O2228">
        <v>0.65748377725610496</v>
      </c>
      <c r="P2228" t="s">
        <v>36</v>
      </c>
    </row>
    <row r="2229" spans="1:16">
      <c r="A2229">
        <v>2228</v>
      </c>
      <c r="B2229" t="s">
        <v>2291</v>
      </c>
      <c r="C2229">
        <v>88</v>
      </c>
      <c r="D2229">
        <v>180</v>
      </c>
      <c r="E2229">
        <v>99.011859654047896</v>
      </c>
      <c r="F2229">
        <v>0.48977101624692998</v>
      </c>
      <c r="G2229">
        <v>7699.5317909262803</v>
      </c>
      <c r="H2229">
        <v>890.747416274133</v>
      </c>
      <c r="I2229">
        <v>0.43131473719487101</v>
      </c>
      <c r="J2229">
        <v>0.121945291989507</v>
      </c>
      <c r="K2229">
        <v>0.563204644538427</v>
      </c>
      <c r="L2229" t="s">
        <v>55</v>
      </c>
      <c r="M2229" t="s">
        <v>34</v>
      </c>
      <c r="N2229" t="s">
        <v>35</v>
      </c>
      <c r="O2229">
        <v>0.72587733260731002</v>
      </c>
      <c r="P2229" t="s">
        <v>36</v>
      </c>
    </row>
    <row r="2230" spans="1:16">
      <c r="A2230">
        <v>2229</v>
      </c>
      <c r="B2230" t="s">
        <v>2292</v>
      </c>
      <c r="C2230">
        <v>64</v>
      </c>
      <c r="D2230">
        <v>75</v>
      </c>
      <c r="E2230">
        <v>59.378311660910803</v>
      </c>
      <c r="F2230">
        <v>0.85865726149104105</v>
      </c>
      <c r="G2230">
        <v>2769.1441962192798</v>
      </c>
      <c r="H2230">
        <v>354.53689147337599</v>
      </c>
      <c r="I2230">
        <v>0.63628985156945805</v>
      </c>
      <c r="J2230">
        <v>0.27684237735798001</v>
      </c>
      <c r="K2230">
        <v>0.74781247491370295</v>
      </c>
      <c r="L2230" t="s">
        <v>41</v>
      </c>
      <c r="M2230" t="s">
        <v>34</v>
      </c>
      <c r="N2230" t="s">
        <v>35</v>
      </c>
      <c r="O2230">
        <v>0.67470314209785998</v>
      </c>
      <c r="P2230" t="s">
        <v>36</v>
      </c>
    </row>
    <row r="2231" spans="1:16">
      <c r="A2231">
        <v>2230</v>
      </c>
      <c r="B2231" t="s">
        <v>2293</v>
      </c>
      <c r="C2231">
        <v>121</v>
      </c>
      <c r="D2231">
        <v>77</v>
      </c>
      <c r="E2231">
        <v>78.596787330374994</v>
      </c>
      <c r="F2231">
        <v>1.55843664554674</v>
      </c>
      <c r="G2231">
        <v>4851.7617947069903</v>
      </c>
      <c r="H2231">
        <v>575.78555794124998</v>
      </c>
      <c r="I2231">
        <v>0.60129663252007703</v>
      </c>
      <c r="J2231">
        <v>0.183902570329363</v>
      </c>
      <c r="K2231">
        <v>0.68923798061696295</v>
      </c>
      <c r="L2231" t="s">
        <v>44</v>
      </c>
      <c r="M2231" t="s">
        <v>34</v>
      </c>
      <c r="N2231" t="s">
        <v>35</v>
      </c>
      <c r="O2231">
        <v>0.83156133934521603</v>
      </c>
      <c r="P2231" t="s">
        <v>36</v>
      </c>
    </row>
    <row r="2232" spans="1:16">
      <c r="A2232">
        <v>2231</v>
      </c>
      <c r="B2232" t="s">
        <v>2294</v>
      </c>
      <c r="C2232">
        <v>165</v>
      </c>
      <c r="D2232">
        <v>86</v>
      </c>
      <c r="E2232">
        <v>104.94532891919999</v>
      </c>
      <c r="F2232">
        <v>1.9053629488508901</v>
      </c>
      <c r="G2232">
        <v>8650</v>
      </c>
      <c r="H2232">
        <v>593.55338454246498</v>
      </c>
      <c r="I2232">
        <v>0.57161028647494405</v>
      </c>
      <c r="J2232">
        <v>0.30853639439837999</v>
      </c>
      <c r="K2232">
        <v>0.72008324661810597</v>
      </c>
      <c r="L2232" t="s">
        <v>38</v>
      </c>
      <c r="M2232" t="s">
        <v>34</v>
      </c>
      <c r="N2232" t="s">
        <v>35</v>
      </c>
      <c r="O2232">
        <v>0.827296114171027</v>
      </c>
      <c r="P2232" t="s">
        <v>36</v>
      </c>
    </row>
    <row r="2233" spans="1:16">
      <c r="A2233">
        <v>2232</v>
      </c>
      <c r="B2233" t="s">
        <v>2295</v>
      </c>
      <c r="C2233">
        <v>59</v>
      </c>
      <c r="D2233">
        <v>97</v>
      </c>
      <c r="E2233">
        <v>59.797525142466299</v>
      </c>
      <c r="F2233">
        <v>0.60674157303370801</v>
      </c>
      <c r="G2233">
        <v>2808.3827807183402</v>
      </c>
      <c r="H2233">
        <v>387.54661843704099</v>
      </c>
      <c r="I2233">
        <v>0.82571931319579595</v>
      </c>
      <c r="J2233">
        <v>0.23497316245979799</v>
      </c>
      <c r="K2233">
        <v>0.63198207237942305</v>
      </c>
      <c r="L2233" t="s">
        <v>74</v>
      </c>
      <c r="M2233" t="s">
        <v>34</v>
      </c>
      <c r="N2233" t="s">
        <v>35</v>
      </c>
      <c r="O2233">
        <v>0.71987277055899701</v>
      </c>
      <c r="P2233" t="s">
        <v>36</v>
      </c>
    </row>
    <row r="2234" spans="1:16">
      <c r="A2234">
        <v>2233</v>
      </c>
      <c r="B2234" t="s">
        <v>2296</v>
      </c>
      <c r="C2234">
        <v>38</v>
      </c>
      <c r="D2234">
        <v>93</v>
      </c>
      <c r="E2234">
        <v>52.940408881703</v>
      </c>
      <c r="F2234">
        <v>0.41176470588235298</v>
      </c>
      <c r="G2234">
        <v>2201.2251379962199</v>
      </c>
      <c r="H2234">
        <v>365.30894741659603</v>
      </c>
      <c r="I2234">
        <v>0.77730289090330895</v>
      </c>
      <c r="J2234">
        <v>0.20727823839092499</v>
      </c>
      <c r="K2234">
        <v>0.726015981175548</v>
      </c>
      <c r="L2234" t="s">
        <v>38</v>
      </c>
      <c r="M2234" t="s">
        <v>34</v>
      </c>
      <c r="N2234" t="s">
        <v>35</v>
      </c>
      <c r="O2234">
        <v>0.70940012166870503</v>
      </c>
      <c r="P2234" t="s">
        <v>36</v>
      </c>
    </row>
    <row r="2235" spans="1:16">
      <c r="A2235">
        <v>2234</v>
      </c>
      <c r="B2235" t="s">
        <v>2297</v>
      </c>
      <c r="C2235">
        <v>73</v>
      </c>
      <c r="D2235">
        <v>73</v>
      </c>
      <c r="E2235">
        <v>59.338459905618897</v>
      </c>
      <c r="F2235">
        <v>0.99341085280145802</v>
      </c>
      <c r="G2235">
        <v>2765.4284211720201</v>
      </c>
      <c r="H2235">
        <v>393.73774644644402</v>
      </c>
      <c r="I2235">
        <v>0.70547103160440405</v>
      </c>
      <c r="J2235">
        <v>0.22416003376822</v>
      </c>
      <c r="K2235">
        <v>0.67633587786259497</v>
      </c>
      <c r="L2235" t="s">
        <v>38</v>
      </c>
      <c r="M2235" t="s">
        <v>34</v>
      </c>
      <c r="N2235" t="s">
        <v>35</v>
      </c>
      <c r="O2235">
        <v>0.77069154407908202</v>
      </c>
      <c r="P2235" t="s">
        <v>36</v>
      </c>
    </row>
    <row r="2236" spans="1:16">
      <c r="A2236">
        <v>2235</v>
      </c>
      <c r="B2236" t="s">
        <v>2298</v>
      </c>
      <c r="C2236">
        <v>64</v>
      </c>
      <c r="D2236">
        <v>68</v>
      </c>
      <c r="E2236">
        <v>61.875459484265001</v>
      </c>
      <c r="F2236">
        <v>0.93600000000000005</v>
      </c>
      <c r="G2236">
        <v>3006.95379924386</v>
      </c>
      <c r="H2236">
        <v>349.755579213163</v>
      </c>
      <c r="I2236">
        <v>0.70097082837096403</v>
      </c>
      <c r="J2236">
        <v>0.30889246714902702</v>
      </c>
      <c r="K2236">
        <v>0.79265760294636201</v>
      </c>
      <c r="L2236" t="s">
        <v>151</v>
      </c>
      <c r="M2236" t="s">
        <v>34</v>
      </c>
      <c r="N2236" t="s">
        <v>35</v>
      </c>
      <c r="O2236">
        <v>0.89610794994492105</v>
      </c>
      <c r="P2236" t="s">
        <v>36</v>
      </c>
    </row>
    <row r="2237" spans="1:16">
      <c r="A2237">
        <v>2236</v>
      </c>
      <c r="B2237" t="s">
        <v>2299</v>
      </c>
      <c r="C2237">
        <v>131</v>
      </c>
      <c r="D2237">
        <v>88</v>
      </c>
      <c r="E2237">
        <v>66.749787355343798</v>
      </c>
      <c r="F2237">
        <v>1.4924292196213</v>
      </c>
      <c r="G2237">
        <v>3499.36830850662</v>
      </c>
      <c r="H2237">
        <v>716.784321107035</v>
      </c>
      <c r="I2237">
        <v>0.73338694283844696</v>
      </c>
      <c r="J2237">
        <v>8.5589901060645707E-2</v>
      </c>
      <c r="K2237">
        <v>0.41786912304989099</v>
      </c>
      <c r="L2237" t="s">
        <v>41</v>
      </c>
      <c r="M2237" t="s">
        <v>34</v>
      </c>
      <c r="N2237" t="s">
        <v>35</v>
      </c>
      <c r="O2237">
        <v>0.84450233094448701</v>
      </c>
      <c r="P2237" t="s">
        <v>36</v>
      </c>
    </row>
    <row r="2238" spans="1:16">
      <c r="A2238">
        <v>2237</v>
      </c>
      <c r="B2238" t="s">
        <v>2300</v>
      </c>
      <c r="C2238">
        <v>49</v>
      </c>
      <c r="D2238">
        <v>113</v>
      </c>
      <c r="E2238">
        <v>60.273504623975299</v>
      </c>
      <c r="F2238">
        <v>0.42995169082125601</v>
      </c>
      <c r="G2238">
        <v>2853.2693432892302</v>
      </c>
      <c r="H2238">
        <v>323.24306598279799</v>
      </c>
      <c r="I2238">
        <v>0.76087555768405202</v>
      </c>
      <c r="J2238">
        <v>0.34315805637711699</v>
      </c>
      <c r="K2238">
        <v>0.89852562602387098</v>
      </c>
      <c r="L2238" t="s">
        <v>55</v>
      </c>
      <c r="M2238" t="s">
        <v>34</v>
      </c>
      <c r="N2238" t="s">
        <v>35</v>
      </c>
      <c r="O2238">
        <v>0.70770495337133599</v>
      </c>
      <c r="P2238" t="s">
        <v>36</v>
      </c>
    </row>
    <row r="2239" spans="1:16">
      <c r="A2239">
        <v>2238</v>
      </c>
      <c r="B2239" t="s">
        <v>2301</v>
      </c>
      <c r="C2239">
        <v>64</v>
      </c>
      <c r="D2239">
        <v>52</v>
      </c>
      <c r="E2239">
        <v>54.521802878168998</v>
      </c>
      <c r="F2239">
        <v>1.22927127066081</v>
      </c>
      <c r="G2239">
        <v>2334.6957776937602</v>
      </c>
      <c r="H2239">
        <v>225.68790028033101</v>
      </c>
      <c r="I2239">
        <v>0.65136299244027795</v>
      </c>
      <c r="J2239">
        <v>0.57600149395231204</v>
      </c>
      <c r="K2239">
        <v>0.89042571282807104</v>
      </c>
      <c r="L2239" t="s">
        <v>41</v>
      </c>
      <c r="M2239" t="s">
        <v>34</v>
      </c>
      <c r="N2239" t="s">
        <v>35</v>
      </c>
      <c r="O2239">
        <v>0.65372348662715096</v>
      </c>
      <c r="P2239" t="s">
        <v>36</v>
      </c>
    </row>
    <row r="2240" spans="1:16">
      <c r="A2240">
        <v>2239</v>
      </c>
      <c r="B2240" t="s">
        <v>2302</v>
      </c>
      <c r="C2240">
        <v>106</v>
      </c>
      <c r="D2240">
        <v>89</v>
      </c>
      <c r="E2240">
        <v>81.262721588994793</v>
      </c>
      <c r="F2240">
        <v>1.1902718465232101</v>
      </c>
      <c r="G2240">
        <v>5186.4788109640804</v>
      </c>
      <c r="H2240">
        <v>429.78467748175501</v>
      </c>
      <c r="I2240">
        <v>0.66877922344332896</v>
      </c>
      <c r="J2240">
        <v>0.35284227672417301</v>
      </c>
      <c r="K2240">
        <v>0.73881560839279303</v>
      </c>
      <c r="L2240" t="s">
        <v>151</v>
      </c>
      <c r="M2240" t="s">
        <v>34</v>
      </c>
      <c r="N2240" t="s">
        <v>35</v>
      </c>
      <c r="O2240">
        <v>0.81368272215595305</v>
      </c>
      <c r="P2240" t="s">
        <v>36</v>
      </c>
    </row>
    <row r="2241" spans="1:16">
      <c r="A2241">
        <v>2240</v>
      </c>
      <c r="B2241" t="s">
        <v>2303</v>
      </c>
      <c r="C2241">
        <v>75</v>
      </c>
      <c r="D2241">
        <v>89</v>
      </c>
      <c r="E2241">
        <v>74.683030759030402</v>
      </c>
      <c r="F2241">
        <v>0.83744086584815702</v>
      </c>
      <c r="G2241">
        <v>4380.6015187145604</v>
      </c>
      <c r="H2241">
        <v>377.62311099187201</v>
      </c>
      <c r="I2241">
        <v>0.77216692084324601</v>
      </c>
      <c r="J2241">
        <v>0.38603482215051999</v>
      </c>
      <c r="K2241">
        <v>0.84466798498266105</v>
      </c>
      <c r="L2241" t="s">
        <v>41</v>
      </c>
      <c r="M2241" t="s">
        <v>34</v>
      </c>
      <c r="N2241" t="s">
        <v>35</v>
      </c>
      <c r="O2241">
        <v>0.79040644011495198</v>
      </c>
      <c r="P2241" t="s">
        <v>36</v>
      </c>
    </row>
    <row r="2242" spans="1:16">
      <c r="A2242">
        <v>2241</v>
      </c>
      <c r="B2242" t="s">
        <v>2304</v>
      </c>
      <c r="C2242">
        <v>117</v>
      </c>
      <c r="D2242">
        <v>93</v>
      </c>
      <c r="E2242">
        <v>71.149467675984894</v>
      </c>
      <c r="F2242">
        <v>1.26470588235294</v>
      </c>
      <c r="G2242">
        <v>3975.87930056711</v>
      </c>
      <c r="H2242">
        <v>686.28424691366104</v>
      </c>
      <c r="I2242">
        <v>0.37413111455291598</v>
      </c>
      <c r="J2242">
        <v>0.10608036256258099</v>
      </c>
      <c r="K2242">
        <v>0.49526948214252697</v>
      </c>
      <c r="L2242" t="s">
        <v>38</v>
      </c>
      <c r="M2242" t="s">
        <v>34</v>
      </c>
      <c r="N2242" t="s">
        <v>35</v>
      </c>
      <c r="O2242">
        <v>0.86419232181516203</v>
      </c>
      <c r="P2242" t="s">
        <v>36</v>
      </c>
    </row>
    <row r="2243" spans="1:16">
      <c r="A2243">
        <v>2242</v>
      </c>
      <c r="B2243" t="s">
        <v>2305</v>
      </c>
      <c r="C2243">
        <v>69</v>
      </c>
      <c r="D2243">
        <v>49</v>
      </c>
      <c r="E2243">
        <v>55.067483470256001</v>
      </c>
      <c r="F2243">
        <v>1.4</v>
      </c>
      <c r="G2243">
        <v>2381.66317429112</v>
      </c>
      <c r="H2243">
        <v>240.95398723685199</v>
      </c>
      <c r="I2243">
        <v>0.65733465411640002</v>
      </c>
      <c r="J2243">
        <v>0.51549204897056999</v>
      </c>
      <c r="K2243">
        <v>0.88859313480840696</v>
      </c>
      <c r="L2243" t="s">
        <v>44</v>
      </c>
      <c r="M2243" t="s">
        <v>34</v>
      </c>
      <c r="N2243" t="s">
        <v>35</v>
      </c>
      <c r="O2243">
        <v>0.69778992651925298</v>
      </c>
      <c r="P2243" t="s">
        <v>36</v>
      </c>
    </row>
    <row r="2244" spans="1:16">
      <c r="A2244">
        <v>2243</v>
      </c>
      <c r="B2244" t="s">
        <v>2306</v>
      </c>
      <c r="C2244">
        <v>118</v>
      </c>
      <c r="D2244">
        <v>201</v>
      </c>
      <c r="E2244">
        <v>112.96303231073099</v>
      </c>
      <c r="F2244">
        <v>0.58695652173913004</v>
      </c>
      <c r="G2244">
        <v>10022.1884574669</v>
      </c>
      <c r="H2244">
        <v>1515.4154503490599</v>
      </c>
      <c r="I2244">
        <v>0.66592215289477696</v>
      </c>
      <c r="J2244">
        <v>5.4841459913428599E-2</v>
      </c>
      <c r="K2244">
        <v>0.56629602257457701</v>
      </c>
      <c r="L2244" t="s">
        <v>55</v>
      </c>
      <c r="M2244" t="s">
        <v>34</v>
      </c>
      <c r="N2244" t="s">
        <v>35</v>
      </c>
      <c r="O2244">
        <v>0.74116902857752398</v>
      </c>
      <c r="P2244" t="s">
        <v>36</v>
      </c>
    </row>
    <row r="2245" spans="1:16">
      <c r="A2245">
        <v>2244</v>
      </c>
      <c r="B2245" t="s">
        <v>2307</v>
      </c>
      <c r="C2245">
        <v>117</v>
      </c>
      <c r="D2245">
        <v>77</v>
      </c>
      <c r="E2245">
        <v>78.494390466936295</v>
      </c>
      <c r="F2245">
        <v>1.5140845070422499</v>
      </c>
      <c r="G2245">
        <v>4839.1281595463097</v>
      </c>
      <c r="H2245">
        <v>626.87160112132199</v>
      </c>
      <c r="I2245">
        <v>0.67007388639009802</v>
      </c>
      <c r="J2245">
        <v>0.154746130064043</v>
      </c>
      <c r="K2245">
        <v>0.66347407890446697</v>
      </c>
      <c r="L2245" t="s">
        <v>151</v>
      </c>
      <c r="M2245" t="s">
        <v>34</v>
      </c>
      <c r="N2245" t="s">
        <v>35</v>
      </c>
      <c r="O2245">
        <v>0.74577170572989404</v>
      </c>
      <c r="P2245" t="s">
        <v>36</v>
      </c>
    </row>
    <row r="2246" spans="1:16">
      <c r="A2246">
        <v>2245</v>
      </c>
      <c r="B2246" t="s">
        <v>2308</v>
      </c>
      <c r="C2246">
        <v>152</v>
      </c>
      <c r="D2246">
        <v>162</v>
      </c>
      <c r="E2246">
        <v>103.801684221988</v>
      </c>
      <c r="F2246">
        <v>0.94235917115384404</v>
      </c>
      <c r="G2246">
        <v>8462.5</v>
      </c>
      <c r="H2246">
        <v>1021.0407537221899</v>
      </c>
      <c r="I2246">
        <v>0.474009618493061</v>
      </c>
      <c r="J2246">
        <v>0.10200521887762901</v>
      </c>
      <c r="K2246">
        <v>0.41790123456790101</v>
      </c>
      <c r="L2246" t="s">
        <v>74</v>
      </c>
      <c r="M2246" t="s">
        <v>34</v>
      </c>
      <c r="N2246" t="s">
        <v>35</v>
      </c>
      <c r="O2246">
        <v>0.72276384343290301</v>
      </c>
      <c r="P2246" t="s">
        <v>36</v>
      </c>
    </row>
    <row r="2247" spans="1:16">
      <c r="A2247">
        <v>2246</v>
      </c>
      <c r="B2247" t="s">
        <v>2309</v>
      </c>
      <c r="C2247">
        <v>54</v>
      </c>
      <c r="D2247">
        <v>73</v>
      </c>
      <c r="E2247">
        <v>56.562708089023197</v>
      </c>
      <c r="F2247">
        <v>0.73880597014925398</v>
      </c>
      <c r="G2247">
        <v>2512.7557179584101</v>
      </c>
      <c r="H2247">
        <v>344.80987535041299</v>
      </c>
      <c r="I2247">
        <v>0.830899382158508</v>
      </c>
      <c r="J2247">
        <v>0.265583287766819</v>
      </c>
      <c r="K2247">
        <v>0.77330527856554798</v>
      </c>
      <c r="L2247" t="s">
        <v>111</v>
      </c>
      <c r="M2247" t="s">
        <v>34</v>
      </c>
      <c r="N2247" t="s">
        <v>35</v>
      </c>
      <c r="O2247">
        <v>0.85649073508465901</v>
      </c>
      <c r="P2247" t="s">
        <v>36</v>
      </c>
    </row>
    <row r="2248" spans="1:16">
      <c r="A2248">
        <v>2247</v>
      </c>
      <c r="B2248" t="s">
        <v>2310</v>
      </c>
      <c r="C2248">
        <v>102</v>
      </c>
      <c r="D2248">
        <v>80</v>
      </c>
      <c r="E2248">
        <v>69.951789601109695</v>
      </c>
      <c r="F2248">
        <v>1.2709646240153101</v>
      </c>
      <c r="G2248">
        <v>3843.15181587902</v>
      </c>
      <c r="H2248">
        <v>656.18104836888904</v>
      </c>
      <c r="I2248">
        <v>0.66691947642688598</v>
      </c>
      <c r="J2248">
        <v>0.112163108950601</v>
      </c>
      <c r="K2248">
        <v>0.58571558012050895</v>
      </c>
      <c r="L2248" t="s">
        <v>41</v>
      </c>
      <c r="M2248" t="s">
        <v>34</v>
      </c>
      <c r="N2248" t="s">
        <v>35</v>
      </c>
      <c r="O2248">
        <v>0.73399580313874602</v>
      </c>
      <c r="P2248" t="s">
        <v>36</v>
      </c>
    </row>
    <row r="2249" spans="1:16">
      <c r="A2249">
        <v>2248</v>
      </c>
      <c r="B2249" t="s">
        <v>2311</v>
      </c>
      <c r="C2249">
        <v>157</v>
      </c>
      <c r="D2249">
        <v>84</v>
      </c>
      <c r="E2249">
        <v>76.688334481325597</v>
      </c>
      <c r="F2249">
        <v>1.8667145353368499</v>
      </c>
      <c r="G2249">
        <v>4619.0056457466899</v>
      </c>
      <c r="H2249">
        <v>893.90912622026804</v>
      </c>
      <c r="I2249">
        <v>0.58281264036979696</v>
      </c>
      <c r="J2249">
        <v>7.2639294044935299E-2</v>
      </c>
      <c r="K2249">
        <v>0.50542391074536097</v>
      </c>
      <c r="L2249" t="s">
        <v>106</v>
      </c>
      <c r="M2249" t="s">
        <v>34</v>
      </c>
      <c r="N2249" t="s">
        <v>35</v>
      </c>
      <c r="O2249">
        <v>0.66319537778216198</v>
      </c>
      <c r="P2249" t="s">
        <v>36</v>
      </c>
    </row>
    <row r="2250" spans="1:16">
      <c r="A2250">
        <v>2249</v>
      </c>
      <c r="B2250" t="s">
        <v>2312</v>
      </c>
      <c r="C2250">
        <v>195</v>
      </c>
      <c r="D2250">
        <v>107</v>
      </c>
      <c r="E2250">
        <v>103.57143990692499</v>
      </c>
      <c r="F2250">
        <v>1.8215011999224799</v>
      </c>
      <c r="G2250">
        <v>8425</v>
      </c>
      <c r="H2250">
        <v>1057.4011445045501</v>
      </c>
      <c r="I2250">
        <v>0.74717263305454495</v>
      </c>
      <c r="J2250">
        <v>9.46891507124141E-2</v>
      </c>
      <c r="K2250">
        <v>0.50373692077727905</v>
      </c>
      <c r="L2250" t="s">
        <v>106</v>
      </c>
      <c r="M2250" t="s">
        <v>34</v>
      </c>
      <c r="N2250" t="s">
        <v>35</v>
      </c>
      <c r="O2250">
        <v>0.69924683063775905</v>
      </c>
      <c r="P2250" t="s">
        <v>36</v>
      </c>
    </row>
    <row r="2251" spans="1:16">
      <c r="A2251">
        <v>2250</v>
      </c>
      <c r="B2251" t="s">
        <v>2313</v>
      </c>
      <c r="C2251">
        <v>144</v>
      </c>
      <c r="D2251">
        <v>174</v>
      </c>
      <c r="E2251">
        <v>103.494577974329</v>
      </c>
      <c r="F2251">
        <v>0.82836877194747005</v>
      </c>
      <c r="G2251">
        <v>8412.5</v>
      </c>
      <c r="H2251">
        <v>869.619399905205</v>
      </c>
      <c r="I2251">
        <v>0.53129505086640005</v>
      </c>
      <c r="J2251">
        <v>0.139790127811147</v>
      </c>
      <c r="K2251">
        <v>0.45875937286980201</v>
      </c>
      <c r="L2251" t="s">
        <v>194</v>
      </c>
      <c r="M2251" t="s">
        <v>34</v>
      </c>
      <c r="N2251" t="s">
        <v>35</v>
      </c>
      <c r="O2251">
        <v>0.61775546219699295</v>
      </c>
      <c r="P2251" t="s">
        <v>36</v>
      </c>
    </row>
    <row r="2252" spans="1:16">
      <c r="A2252">
        <v>2251</v>
      </c>
      <c r="B2252" t="s">
        <v>2314</v>
      </c>
      <c r="C2252">
        <v>118</v>
      </c>
      <c r="D2252">
        <v>117</v>
      </c>
      <c r="E2252">
        <v>85.008400776177496</v>
      </c>
      <c r="F2252">
        <v>1.01587796001263</v>
      </c>
      <c r="G2252">
        <v>5675.6234381852601</v>
      </c>
      <c r="H2252">
        <v>725.35508677793598</v>
      </c>
      <c r="I2252">
        <v>0.60569919341155998</v>
      </c>
      <c r="J2252">
        <v>0.135557051986616</v>
      </c>
      <c r="K2252">
        <v>0.480121708954661</v>
      </c>
      <c r="L2252" t="s">
        <v>41</v>
      </c>
      <c r="M2252" t="s">
        <v>34</v>
      </c>
      <c r="N2252" t="s">
        <v>35</v>
      </c>
      <c r="O2252">
        <v>0.64112305839045003</v>
      </c>
      <c r="P2252" t="s">
        <v>36</v>
      </c>
    </row>
    <row r="2253" spans="1:16">
      <c r="A2253">
        <v>2252</v>
      </c>
      <c r="B2253" t="s">
        <v>2315</v>
      </c>
      <c r="C2253">
        <v>73</v>
      </c>
      <c r="D2253">
        <v>52</v>
      </c>
      <c r="E2253">
        <v>55.2972538216601</v>
      </c>
      <c r="F2253">
        <v>1.40365047916662</v>
      </c>
      <c r="G2253">
        <v>2401.57972854442</v>
      </c>
      <c r="H2253">
        <v>290.70770934975701</v>
      </c>
      <c r="I2253">
        <v>0.76688143063150704</v>
      </c>
      <c r="J2253">
        <v>0.357103227146427</v>
      </c>
      <c r="K2253">
        <v>0.80280220599195096</v>
      </c>
      <c r="L2253" t="s">
        <v>41</v>
      </c>
      <c r="M2253" t="s">
        <v>34</v>
      </c>
      <c r="N2253" t="s">
        <v>35</v>
      </c>
      <c r="O2253">
        <v>0.69474023066409096</v>
      </c>
      <c r="P2253" t="s">
        <v>36</v>
      </c>
    </row>
    <row r="2254" spans="1:16">
      <c r="A2254">
        <v>2253</v>
      </c>
      <c r="B2254" t="s">
        <v>2316</v>
      </c>
      <c r="C2254">
        <v>88</v>
      </c>
      <c r="D2254">
        <v>149</v>
      </c>
      <c r="E2254">
        <v>85.3006393710954</v>
      </c>
      <c r="F2254">
        <v>0.59451191252357605</v>
      </c>
      <c r="G2254">
        <v>5714.7133916824196</v>
      </c>
      <c r="H2254">
        <v>1009.08893528969</v>
      </c>
      <c r="I2254">
        <v>0.60503964772680696</v>
      </c>
      <c r="J2254">
        <v>7.0525379205909802E-2</v>
      </c>
      <c r="K2254">
        <v>0.59274504362840297</v>
      </c>
      <c r="L2254" t="s">
        <v>41</v>
      </c>
      <c r="M2254" t="s">
        <v>34</v>
      </c>
      <c r="N2254" t="s">
        <v>35</v>
      </c>
      <c r="O2254">
        <v>0.74116739162921197</v>
      </c>
      <c r="P2254" t="s">
        <v>36</v>
      </c>
    </row>
    <row r="2255" spans="1:16">
      <c r="A2255">
        <v>2254</v>
      </c>
      <c r="B2255" t="s">
        <v>2317</v>
      </c>
      <c r="C2255">
        <v>184</v>
      </c>
      <c r="D2255">
        <v>130</v>
      </c>
      <c r="E2255">
        <v>109.434256475493</v>
      </c>
      <c r="F2255">
        <v>1.41377632491631</v>
      </c>
      <c r="G2255">
        <v>9405.8156926276006</v>
      </c>
      <c r="H2255">
        <v>1435.4988838002</v>
      </c>
      <c r="I2255">
        <v>0.65816733122502102</v>
      </c>
      <c r="J2255">
        <v>5.7358873078004899E-2</v>
      </c>
      <c r="K2255">
        <v>0.50991499133798002</v>
      </c>
      <c r="L2255" t="s">
        <v>41</v>
      </c>
      <c r="M2255" t="s">
        <v>34</v>
      </c>
      <c r="N2255" t="s">
        <v>35</v>
      </c>
      <c r="O2255">
        <v>0.60569069546189203</v>
      </c>
      <c r="P2255" t="s">
        <v>36</v>
      </c>
    </row>
    <row r="2256" spans="1:16">
      <c r="A2256">
        <v>2255</v>
      </c>
      <c r="B2256" t="s">
        <v>2318</v>
      </c>
      <c r="C2256">
        <v>145</v>
      </c>
      <c r="D2256">
        <v>236</v>
      </c>
      <c r="E2256">
        <v>136.229513879759</v>
      </c>
      <c r="F2256">
        <v>0.61567745584560496</v>
      </c>
      <c r="G2256">
        <v>14575.796462381901</v>
      </c>
      <c r="H2256">
        <v>1102.12803304164</v>
      </c>
      <c r="I2256">
        <v>0.80835755165862599</v>
      </c>
      <c r="J2256">
        <v>0.150791916597354</v>
      </c>
      <c r="K2256">
        <v>0.56887040356403296</v>
      </c>
      <c r="L2256" t="s">
        <v>44</v>
      </c>
      <c r="M2256" t="s">
        <v>34</v>
      </c>
      <c r="N2256" t="s">
        <v>35</v>
      </c>
      <c r="O2256">
        <v>0.68755456000701398</v>
      </c>
      <c r="P2256" t="s">
        <v>36</v>
      </c>
    </row>
    <row r="2257" spans="1:16">
      <c r="A2257">
        <v>2256</v>
      </c>
      <c r="B2257" t="s">
        <v>2319</v>
      </c>
      <c r="C2257">
        <v>53</v>
      </c>
      <c r="D2257">
        <v>82</v>
      </c>
      <c r="E2257">
        <v>59.7991074852549</v>
      </c>
      <c r="F2257">
        <v>0.64900662251655605</v>
      </c>
      <c r="G2257">
        <v>2808.5314117202302</v>
      </c>
      <c r="H2257">
        <v>307.890082105761</v>
      </c>
      <c r="I2257">
        <v>0.68593032471844195</v>
      </c>
      <c r="J2257">
        <v>0.37230404152646202</v>
      </c>
      <c r="K2257">
        <v>0.82735671439204905</v>
      </c>
      <c r="L2257" t="s">
        <v>41</v>
      </c>
      <c r="M2257" t="s">
        <v>34</v>
      </c>
      <c r="N2257" t="s">
        <v>35</v>
      </c>
      <c r="O2257">
        <v>0.68678641950848096</v>
      </c>
      <c r="P2257" t="s">
        <v>36</v>
      </c>
    </row>
    <row r="2258" spans="1:16">
      <c r="A2258">
        <v>2257</v>
      </c>
      <c r="B2258" t="s">
        <v>2320</v>
      </c>
      <c r="C2258">
        <v>99</v>
      </c>
      <c r="D2258">
        <v>68</v>
      </c>
      <c r="E2258">
        <v>56.479003203890102</v>
      </c>
      <c r="F2258">
        <v>1.45571304268642</v>
      </c>
      <c r="G2258">
        <v>2505.3241678638901</v>
      </c>
      <c r="H2258">
        <v>785.21712864564802</v>
      </c>
      <c r="I2258">
        <v>0.55177334900300301</v>
      </c>
      <c r="J2258">
        <v>5.1061581584442801E-2</v>
      </c>
      <c r="K2258">
        <v>0.47556709175036699</v>
      </c>
      <c r="L2258" t="s">
        <v>151</v>
      </c>
      <c r="M2258" t="s">
        <v>34</v>
      </c>
      <c r="N2258" t="s">
        <v>35</v>
      </c>
      <c r="O2258">
        <v>0.80608483299308797</v>
      </c>
      <c r="P2258" t="s">
        <v>36</v>
      </c>
    </row>
    <row r="2259" spans="1:16">
      <c r="A2259">
        <v>2258</v>
      </c>
      <c r="B2259" t="s">
        <v>2321</v>
      </c>
      <c r="C2259">
        <v>90</v>
      </c>
      <c r="D2259">
        <v>183</v>
      </c>
      <c r="E2259">
        <v>105.847747184756</v>
      </c>
      <c r="F2259">
        <v>0.49355923126726098</v>
      </c>
      <c r="G2259">
        <v>8799.4012049149405</v>
      </c>
      <c r="H2259">
        <v>610.04298582564195</v>
      </c>
      <c r="I2259">
        <v>0.76892825680096299</v>
      </c>
      <c r="J2259">
        <v>0.29712699283112898</v>
      </c>
      <c r="K2259">
        <v>0.76922976976248603</v>
      </c>
      <c r="L2259" t="s">
        <v>41</v>
      </c>
      <c r="M2259" t="s">
        <v>34</v>
      </c>
      <c r="N2259" t="s">
        <v>35</v>
      </c>
      <c r="O2259">
        <v>0.82856693609640897</v>
      </c>
      <c r="P2259" t="s">
        <v>36</v>
      </c>
    </row>
    <row r="2260" spans="1:16">
      <c r="A2260">
        <v>2259</v>
      </c>
      <c r="B2260" t="s">
        <v>2322</v>
      </c>
      <c r="C2260">
        <v>83</v>
      </c>
      <c r="D2260">
        <v>70</v>
      </c>
      <c r="E2260">
        <v>67.808804682551894</v>
      </c>
      <c r="F2260">
        <v>1.18215823914845</v>
      </c>
      <c r="G2260">
        <v>3611.2874529300602</v>
      </c>
      <c r="H2260">
        <v>341.45167408207197</v>
      </c>
      <c r="I2260">
        <v>0.62155562688588994</v>
      </c>
      <c r="J2260">
        <v>0.38923638490856499</v>
      </c>
      <c r="K2260">
        <v>0.76130346232179202</v>
      </c>
      <c r="L2260" t="s">
        <v>134</v>
      </c>
      <c r="M2260" t="s">
        <v>34</v>
      </c>
      <c r="N2260" t="s">
        <v>35</v>
      </c>
      <c r="O2260">
        <v>0.75410031194839799</v>
      </c>
      <c r="P2260" t="s">
        <v>36</v>
      </c>
    </row>
    <row r="2261" spans="1:16">
      <c r="A2261">
        <v>2260</v>
      </c>
      <c r="B2261" t="s">
        <v>2323</v>
      </c>
      <c r="C2261">
        <v>108</v>
      </c>
      <c r="D2261">
        <v>53</v>
      </c>
      <c r="E2261">
        <v>57.363359466727601</v>
      </c>
      <c r="F2261">
        <v>2.0204081632653099</v>
      </c>
      <c r="G2261">
        <v>2584.3958608695698</v>
      </c>
      <c r="H2261">
        <v>502.032868372461</v>
      </c>
      <c r="I2261">
        <v>0.78878704060903604</v>
      </c>
      <c r="J2261">
        <v>0.12885598575822599</v>
      </c>
      <c r="K2261">
        <v>0.57526632700324198</v>
      </c>
      <c r="L2261" t="s">
        <v>41</v>
      </c>
      <c r="M2261" t="s">
        <v>34</v>
      </c>
      <c r="N2261" t="s">
        <v>35</v>
      </c>
      <c r="O2261">
        <v>0.76049936903742299</v>
      </c>
      <c r="P2261" t="s">
        <v>36</v>
      </c>
    </row>
    <row r="2262" spans="1:16">
      <c r="A2262">
        <v>2261</v>
      </c>
      <c r="B2262" t="s">
        <v>2324</v>
      </c>
      <c r="C2262">
        <v>100</v>
      </c>
      <c r="D2262">
        <v>112</v>
      </c>
      <c r="E2262">
        <v>102.877615230968</v>
      </c>
      <c r="F2262">
        <v>0.88659787690466596</v>
      </c>
      <c r="G2262">
        <v>8312.5</v>
      </c>
      <c r="H2262">
        <v>416.776692271233</v>
      </c>
      <c r="I2262">
        <v>0.68122202466168302</v>
      </c>
      <c r="J2262">
        <v>0.60136019099443805</v>
      </c>
      <c r="K2262">
        <v>0.88079470198675502</v>
      </c>
      <c r="L2262" t="s">
        <v>41</v>
      </c>
      <c r="M2262" t="s">
        <v>34</v>
      </c>
      <c r="N2262" t="s">
        <v>35</v>
      </c>
      <c r="O2262">
        <v>0.82356741131354405</v>
      </c>
      <c r="P2262" t="s">
        <v>36</v>
      </c>
    </row>
    <row r="2263" spans="1:16">
      <c r="A2263">
        <v>2262</v>
      </c>
      <c r="B2263" t="s">
        <v>2325</v>
      </c>
      <c r="C2263">
        <v>107</v>
      </c>
      <c r="D2263">
        <v>49</v>
      </c>
      <c r="E2263">
        <v>57.757885157892503</v>
      </c>
      <c r="F2263">
        <v>2.21348314606742</v>
      </c>
      <c r="G2263">
        <v>2620.0673013232499</v>
      </c>
      <c r="H2263">
        <v>466.50019339582201</v>
      </c>
      <c r="I2263">
        <v>0.78027972855663796</v>
      </c>
      <c r="J2263">
        <v>0.15129293739011301</v>
      </c>
      <c r="K2263">
        <v>0.65928640885630896</v>
      </c>
      <c r="L2263" t="s">
        <v>38</v>
      </c>
      <c r="M2263" t="s">
        <v>34</v>
      </c>
      <c r="N2263" t="s">
        <v>35</v>
      </c>
      <c r="O2263">
        <v>0.71314340472719595</v>
      </c>
      <c r="P2263" t="s">
        <v>36</v>
      </c>
    </row>
    <row r="2264" spans="1:16">
      <c r="A2264">
        <v>2263</v>
      </c>
      <c r="B2264" t="s">
        <v>2326</v>
      </c>
      <c r="C2264">
        <v>53</v>
      </c>
      <c r="D2264">
        <v>91</v>
      </c>
      <c r="E2264">
        <v>64.421239673933897</v>
      </c>
      <c r="F2264">
        <v>0.58430716383433601</v>
      </c>
      <c r="G2264">
        <v>3259.47787145558</v>
      </c>
      <c r="H2264">
        <v>310.70971360413898</v>
      </c>
      <c r="I2264">
        <v>0.88118514058416597</v>
      </c>
      <c r="J2264">
        <v>0.42427577914502301</v>
      </c>
      <c r="K2264">
        <v>0.84560808205444604</v>
      </c>
      <c r="L2264" t="s">
        <v>111</v>
      </c>
      <c r="M2264" t="s">
        <v>34</v>
      </c>
      <c r="N2264" t="s">
        <v>35</v>
      </c>
      <c r="O2264">
        <v>0.860035545374082</v>
      </c>
      <c r="P2264" t="s">
        <v>36</v>
      </c>
    </row>
    <row r="2265" spans="1:16">
      <c r="A2265">
        <v>2264</v>
      </c>
      <c r="B2265" t="s">
        <v>2327</v>
      </c>
      <c r="C2265">
        <v>149</v>
      </c>
      <c r="D2265">
        <v>97</v>
      </c>
      <c r="E2265">
        <v>90.078668406279903</v>
      </c>
      <c r="F2265">
        <v>1.5417000361134701</v>
      </c>
      <c r="G2265">
        <v>6372.8514680529297</v>
      </c>
      <c r="H2265">
        <v>688.14801228637305</v>
      </c>
      <c r="I2265">
        <v>0.66055570018371801</v>
      </c>
      <c r="J2265">
        <v>0.16911414763034099</v>
      </c>
      <c r="K2265">
        <v>0.59429228807451395</v>
      </c>
      <c r="L2265" t="s">
        <v>507</v>
      </c>
      <c r="M2265" t="s">
        <v>34</v>
      </c>
      <c r="N2265" t="s">
        <v>35</v>
      </c>
      <c r="O2265">
        <v>0.687501173543832</v>
      </c>
      <c r="P2265" t="s">
        <v>36</v>
      </c>
    </row>
    <row r="2266" spans="1:16">
      <c r="A2266">
        <v>2265</v>
      </c>
      <c r="B2266" t="s">
        <v>2328</v>
      </c>
      <c r="C2266">
        <v>127</v>
      </c>
      <c r="D2266">
        <v>58</v>
      </c>
      <c r="E2266">
        <v>65.244379829562206</v>
      </c>
      <c r="F2266">
        <v>2.1775700934579398</v>
      </c>
      <c r="G2266">
        <v>3343.30575652174</v>
      </c>
      <c r="H2266">
        <v>600.35908789095697</v>
      </c>
      <c r="I2266">
        <v>0.83458526193357596</v>
      </c>
      <c r="J2266">
        <v>0.116563822762835</v>
      </c>
      <c r="K2266">
        <v>0.583698782987778</v>
      </c>
      <c r="L2266" t="s">
        <v>44</v>
      </c>
      <c r="M2266" t="s">
        <v>34</v>
      </c>
      <c r="N2266" t="s">
        <v>35</v>
      </c>
      <c r="O2266">
        <v>0.73597416346428601</v>
      </c>
      <c r="P2266" t="s">
        <v>36</v>
      </c>
    </row>
    <row r="2267" spans="1:16">
      <c r="A2267">
        <v>2266</v>
      </c>
      <c r="B2267" t="s">
        <v>2329</v>
      </c>
      <c r="C2267">
        <v>60</v>
      </c>
      <c r="D2267">
        <v>55</v>
      </c>
      <c r="E2267">
        <v>54.391486226222803</v>
      </c>
      <c r="F2267">
        <v>1.09055130261025</v>
      </c>
      <c r="G2267">
        <v>2323.5484525519901</v>
      </c>
      <c r="H2267">
        <v>253.31354577448101</v>
      </c>
      <c r="I2267">
        <v>0.70534086183108002</v>
      </c>
      <c r="J2267">
        <v>0.455034964915559</v>
      </c>
      <c r="K2267">
        <v>0.86633416458852897</v>
      </c>
      <c r="L2267" t="s">
        <v>41</v>
      </c>
      <c r="M2267" t="s">
        <v>34</v>
      </c>
      <c r="N2267" t="s">
        <v>35</v>
      </c>
      <c r="O2267">
        <v>0.68266825407923504</v>
      </c>
      <c r="P2267" t="s">
        <v>36</v>
      </c>
    </row>
    <row r="2268" spans="1:16">
      <c r="A2268">
        <v>2267</v>
      </c>
      <c r="B2268" t="s">
        <v>2330</v>
      </c>
      <c r="C2268">
        <v>232</v>
      </c>
      <c r="D2268">
        <v>93</v>
      </c>
      <c r="E2268">
        <v>120.411139112033</v>
      </c>
      <c r="F2268">
        <v>2.4853801169590599</v>
      </c>
      <c r="G2268">
        <v>11387.364209829901</v>
      </c>
      <c r="H2268">
        <v>778.93748748561597</v>
      </c>
      <c r="I2268">
        <v>0.79775029022913102</v>
      </c>
      <c r="J2268">
        <v>0.23584564676415001</v>
      </c>
      <c r="K2268">
        <v>0.75145897699965702</v>
      </c>
      <c r="L2268" t="s">
        <v>151</v>
      </c>
      <c r="M2268" t="s">
        <v>34</v>
      </c>
      <c r="N2268" t="s">
        <v>35</v>
      </c>
      <c r="O2268">
        <v>0.710612081225929</v>
      </c>
      <c r="P2268" t="s">
        <v>36</v>
      </c>
    </row>
    <row r="2269" spans="1:16">
      <c r="A2269">
        <v>2268</v>
      </c>
      <c r="B2269" t="s">
        <v>2331</v>
      </c>
      <c r="C2269">
        <v>54</v>
      </c>
      <c r="D2269">
        <v>72</v>
      </c>
      <c r="E2269">
        <v>58.091125339634303</v>
      </c>
      <c r="F2269">
        <v>0.75326200984105796</v>
      </c>
      <c r="G2269">
        <v>2650.3880257088799</v>
      </c>
      <c r="H2269">
        <v>263.10476133678299</v>
      </c>
      <c r="I2269">
        <v>0.75107330239645498</v>
      </c>
      <c r="J2269">
        <v>0.481129415553262</v>
      </c>
      <c r="K2269">
        <v>0.85267536938746202</v>
      </c>
      <c r="L2269" t="s">
        <v>41</v>
      </c>
      <c r="M2269" t="s">
        <v>34</v>
      </c>
      <c r="N2269" t="s">
        <v>35</v>
      </c>
      <c r="O2269">
        <v>0.69392281349934604</v>
      </c>
      <c r="P2269" t="s">
        <v>36</v>
      </c>
    </row>
    <row r="2270" spans="1:16">
      <c r="A2270">
        <v>2269</v>
      </c>
      <c r="B2270" t="s">
        <v>2332</v>
      </c>
      <c r="C2270">
        <v>97</v>
      </c>
      <c r="D2270">
        <v>69</v>
      </c>
      <c r="E2270">
        <v>68.155377388012397</v>
      </c>
      <c r="F2270">
        <v>1.4126984126984099</v>
      </c>
      <c r="G2270">
        <v>3648.2965724007599</v>
      </c>
      <c r="H2270">
        <v>578.81497600451803</v>
      </c>
      <c r="I2270">
        <v>0.69771076399270804</v>
      </c>
      <c r="J2270">
        <v>0.13684233638299001</v>
      </c>
      <c r="K2270">
        <v>0.69464568711795305</v>
      </c>
      <c r="L2270" t="s">
        <v>44</v>
      </c>
      <c r="M2270" t="s">
        <v>34</v>
      </c>
      <c r="N2270" t="s">
        <v>35</v>
      </c>
      <c r="O2270">
        <v>0.72092222596962097</v>
      </c>
      <c r="P2270" t="s">
        <v>36</v>
      </c>
    </row>
    <row r="2271" spans="1:16">
      <c r="A2271">
        <v>2270</v>
      </c>
      <c r="B2271" t="s">
        <v>2333</v>
      </c>
      <c r="C2271">
        <v>87</v>
      </c>
      <c r="D2271">
        <v>103</v>
      </c>
      <c r="E2271">
        <v>71.745425231907305</v>
      </c>
      <c r="F2271">
        <v>0.84656082178522696</v>
      </c>
      <c r="G2271">
        <v>4042.7632514177699</v>
      </c>
      <c r="H2271">
        <v>631.65291338153497</v>
      </c>
      <c r="I2271">
        <v>0.77318791076340998</v>
      </c>
      <c r="J2271">
        <v>0.127330125221507</v>
      </c>
      <c r="K2271">
        <v>0.59801248790783601</v>
      </c>
      <c r="L2271" t="s">
        <v>38</v>
      </c>
      <c r="M2271" t="s">
        <v>34</v>
      </c>
      <c r="N2271" t="s">
        <v>35</v>
      </c>
      <c r="O2271">
        <v>0.72995289576305999</v>
      </c>
      <c r="P2271" t="s">
        <v>36</v>
      </c>
    </row>
    <row r="2272" spans="1:16">
      <c r="A2272">
        <v>2271</v>
      </c>
      <c r="B2272" t="s">
        <v>2334</v>
      </c>
      <c r="C2272">
        <v>94</v>
      </c>
      <c r="D2272">
        <v>92</v>
      </c>
      <c r="E2272">
        <v>72.142618390239306</v>
      </c>
      <c r="F2272">
        <v>1.0272559038861799</v>
      </c>
      <c r="G2272">
        <v>4087.6498139886598</v>
      </c>
      <c r="H2272">
        <v>464.21751543729198</v>
      </c>
      <c r="I2272">
        <v>0.65027903905735196</v>
      </c>
      <c r="J2272">
        <v>0.238363910338215</v>
      </c>
      <c r="K2272">
        <v>0.61760610824163498</v>
      </c>
      <c r="L2272" t="s">
        <v>151</v>
      </c>
      <c r="M2272" t="s">
        <v>34</v>
      </c>
      <c r="N2272" t="s">
        <v>35</v>
      </c>
      <c r="O2272">
        <v>0.76186652262236798</v>
      </c>
      <c r="P2272" t="s">
        <v>36</v>
      </c>
    </row>
    <row r="2273" spans="1:16">
      <c r="A2273">
        <v>2272</v>
      </c>
      <c r="B2273" t="s">
        <v>2335</v>
      </c>
      <c r="C2273">
        <v>72</v>
      </c>
      <c r="D2273">
        <v>64</v>
      </c>
      <c r="E2273">
        <v>56.716402304171602</v>
      </c>
      <c r="F2273">
        <v>1.1155789260617299</v>
      </c>
      <c r="G2273">
        <v>2526.4297701323298</v>
      </c>
      <c r="H2273">
        <v>354.06252114275202</v>
      </c>
      <c r="I2273">
        <v>0.64843278472474297</v>
      </c>
      <c r="J2273">
        <v>0.25325450485065398</v>
      </c>
      <c r="K2273">
        <v>0.73049980660965197</v>
      </c>
      <c r="L2273" t="s">
        <v>41</v>
      </c>
      <c r="M2273" t="s">
        <v>34</v>
      </c>
      <c r="N2273" t="s">
        <v>35</v>
      </c>
      <c r="O2273">
        <v>0.75920705277426304</v>
      </c>
      <c r="P2273" t="s">
        <v>36</v>
      </c>
    </row>
    <row r="2274" spans="1:16">
      <c r="A2274">
        <v>2273</v>
      </c>
      <c r="B2274" t="s">
        <v>2336</v>
      </c>
      <c r="C2274">
        <v>98</v>
      </c>
      <c r="D2274">
        <v>138</v>
      </c>
      <c r="E2274">
        <v>86.547224132434707</v>
      </c>
      <c r="F2274">
        <v>0.71507604149834303</v>
      </c>
      <c r="G2274">
        <v>5882.9636858223103</v>
      </c>
      <c r="H2274">
        <v>915.24962132008204</v>
      </c>
      <c r="I2274">
        <v>0.80430383769011504</v>
      </c>
      <c r="J2274">
        <v>8.8252479483999002E-2</v>
      </c>
      <c r="K2274">
        <v>0.586185447921449</v>
      </c>
      <c r="L2274" t="s">
        <v>507</v>
      </c>
      <c r="M2274" t="s">
        <v>34</v>
      </c>
      <c r="N2274" t="s">
        <v>35</v>
      </c>
      <c r="O2274">
        <v>0.69743598916013205</v>
      </c>
      <c r="P2274" t="s">
        <v>36</v>
      </c>
    </row>
    <row r="2275" spans="1:16">
      <c r="A2275">
        <v>2274</v>
      </c>
      <c r="B2275" t="s">
        <v>2337</v>
      </c>
      <c r="C2275">
        <v>93</v>
      </c>
      <c r="D2275">
        <v>48</v>
      </c>
      <c r="E2275">
        <v>60.521035458647603</v>
      </c>
      <c r="F2275">
        <v>1.9318181818181801</v>
      </c>
      <c r="G2275">
        <v>2876.7530415879</v>
      </c>
      <c r="H2275">
        <v>318.32005960122399</v>
      </c>
      <c r="I2275">
        <v>0.75885630612464505</v>
      </c>
      <c r="J2275">
        <v>0.35676679757198398</v>
      </c>
      <c r="K2275">
        <v>0.81974503409427801</v>
      </c>
      <c r="L2275" t="s">
        <v>111</v>
      </c>
      <c r="M2275" t="s">
        <v>34</v>
      </c>
      <c r="N2275" t="s">
        <v>35</v>
      </c>
      <c r="O2275">
        <v>0.83020563269472702</v>
      </c>
      <c r="P2275" t="s">
        <v>36</v>
      </c>
    </row>
    <row r="2276" spans="1:16">
      <c r="A2276">
        <v>2275</v>
      </c>
      <c r="B2276" t="s">
        <v>2338</v>
      </c>
      <c r="C2276">
        <v>73</v>
      </c>
      <c r="D2276">
        <v>54</v>
      </c>
      <c r="E2276">
        <v>56.956134555380601</v>
      </c>
      <c r="F2276">
        <v>1.33640169627424</v>
      </c>
      <c r="G2276">
        <v>2547.8326344045399</v>
      </c>
      <c r="H2276">
        <v>300.069949543787</v>
      </c>
      <c r="I2276">
        <v>0.73104952038968396</v>
      </c>
      <c r="J2276">
        <v>0.35557870962611599</v>
      </c>
      <c r="K2276">
        <v>0.79707988468334401</v>
      </c>
      <c r="L2276" t="s">
        <v>41</v>
      </c>
      <c r="M2276" t="s">
        <v>34</v>
      </c>
      <c r="N2276" t="s">
        <v>35</v>
      </c>
      <c r="O2276">
        <v>0.68431623331959801</v>
      </c>
      <c r="P2276" t="s">
        <v>36</v>
      </c>
    </row>
    <row r="2277" spans="1:16">
      <c r="A2277">
        <v>2276</v>
      </c>
      <c r="B2277" t="s">
        <v>2339</v>
      </c>
      <c r="C2277">
        <v>116</v>
      </c>
      <c r="D2277">
        <v>58</v>
      </c>
      <c r="E2277">
        <v>65.804675613410495</v>
      </c>
      <c r="F2277">
        <v>2.00564550303916</v>
      </c>
      <c r="G2277">
        <v>3400.9745852552001</v>
      </c>
      <c r="H2277">
        <v>598.06862392404798</v>
      </c>
      <c r="I2277">
        <v>0.73626708224570203</v>
      </c>
      <c r="J2277">
        <v>0.119484401565443</v>
      </c>
      <c r="K2277">
        <v>0.65534425478290803</v>
      </c>
      <c r="L2277" t="s">
        <v>41</v>
      </c>
      <c r="M2277" t="s">
        <v>34</v>
      </c>
      <c r="N2277" t="s">
        <v>35</v>
      </c>
      <c r="O2277">
        <v>0.73705966628540398</v>
      </c>
      <c r="P2277" t="s">
        <v>36</v>
      </c>
    </row>
    <row r="2278" spans="1:16">
      <c r="A2278">
        <v>2277</v>
      </c>
      <c r="B2278" t="s">
        <v>2340</v>
      </c>
      <c r="C2278">
        <v>180</v>
      </c>
      <c r="D2278">
        <v>85</v>
      </c>
      <c r="E2278">
        <v>100.133717671868</v>
      </c>
      <c r="F2278">
        <v>2.1176470588235299</v>
      </c>
      <c r="G2278">
        <v>7875</v>
      </c>
      <c r="H2278">
        <v>753.55338454246498</v>
      </c>
      <c r="I2278">
        <v>0.784764034232587</v>
      </c>
      <c r="J2278">
        <v>0.174273910720907</v>
      </c>
      <c r="K2278">
        <v>0.62068965517241403</v>
      </c>
      <c r="L2278" t="s">
        <v>74</v>
      </c>
      <c r="M2278" t="s">
        <v>34</v>
      </c>
      <c r="N2278" t="s">
        <v>35</v>
      </c>
      <c r="O2278">
        <v>0.75579642644259204</v>
      </c>
      <c r="P2278" t="s">
        <v>36</v>
      </c>
    </row>
    <row r="2279" spans="1:16">
      <c r="A2279">
        <v>2278</v>
      </c>
      <c r="B2279" t="s">
        <v>2341</v>
      </c>
      <c r="C2279">
        <v>102</v>
      </c>
      <c r="D2279">
        <v>225</v>
      </c>
      <c r="E2279">
        <v>115.574732005877</v>
      </c>
      <c r="F2279">
        <v>0.45278449665422399</v>
      </c>
      <c r="G2279">
        <v>10490.9706374291</v>
      </c>
      <c r="H2279">
        <v>1353.4698352718401</v>
      </c>
      <c r="I2279">
        <v>0.88672684403304902</v>
      </c>
      <c r="J2279">
        <v>7.1966167169841305E-2</v>
      </c>
      <c r="K2279">
        <v>0.59305813455220702</v>
      </c>
      <c r="L2279" t="s">
        <v>44</v>
      </c>
      <c r="M2279" t="s">
        <v>34</v>
      </c>
      <c r="N2279" t="s">
        <v>35</v>
      </c>
      <c r="O2279">
        <v>0.71666081419713701</v>
      </c>
      <c r="P2279" t="s">
        <v>36</v>
      </c>
    </row>
    <row r="2280" spans="1:16">
      <c r="A2280">
        <v>2279</v>
      </c>
      <c r="B2280" t="s">
        <v>2342</v>
      </c>
      <c r="C2280">
        <v>76</v>
      </c>
      <c r="D2280">
        <v>99</v>
      </c>
      <c r="E2280">
        <v>61.818852304367802</v>
      </c>
      <c r="F2280">
        <v>0.76283531093976797</v>
      </c>
      <c r="G2280">
        <v>3001.4544521739099</v>
      </c>
      <c r="H2280">
        <v>487.77972151652602</v>
      </c>
      <c r="I2280">
        <v>0.71118581336678699</v>
      </c>
      <c r="J2280">
        <v>0.158523677383751</v>
      </c>
      <c r="K2280">
        <v>0.56732687175165097</v>
      </c>
      <c r="L2280" t="s">
        <v>41</v>
      </c>
      <c r="M2280" t="s">
        <v>34</v>
      </c>
      <c r="N2280" t="s">
        <v>35</v>
      </c>
      <c r="O2280">
        <v>0.727146618097121</v>
      </c>
      <c r="P2280" t="s">
        <v>36</v>
      </c>
    </row>
    <row r="2281" spans="1:16">
      <c r="A2281">
        <v>2280</v>
      </c>
      <c r="B2281" t="s">
        <v>2343</v>
      </c>
      <c r="C2281">
        <v>77</v>
      </c>
      <c r="D2281">
        <v>64</v>
      </c>
      <c r="E2281">
        <v>59.531094489699903</v>
      </c>
      <c r="F2281">
        <v>1.21367521367521</v>
      </c>
      <c r="G2281">
        <v>2783.4127724007599</v>
      </c>
      <c r="H2281">
        <v>422.78260992827597</v>
      </c>
      <c r="I2281">
        <v>0.72804073635253896</v>
      </c>
      <c r="J2281">
        <v>0.19568306807504801</v>
      </c>
      <c r="K2281">
        <v>0.73312715314750998</v>
      </c>
      <c r="L2281" t="s">
        <v>38</v>
      </c>
      <c r="M2281" t="s">
        <v>34</v>
      </c>
      <c r="N2281" t="s">
        <v>35</v>
      </c>
      <c r="O2281">
        <v>0.81088122667123796</v>
      </c>
      <c r="P2281" t="s">
        <v>36</v>
      </c>
    </row>
    <row r="2282" spans="1:16">
      <c r="A2282">
        <v>2281</v>
      </c>
      <c r="B2282" t="s">
        <v>2344</v>
      </c>
      <c r="C2282">
        <v>53</v>
      </c>
      <c r="D2282">
        <v>83</v>
      </c>
      <c r="E2282">
        <v>56.129451147463598</v>
      </c>
      <c r="F2282">
        <v>0.64138677525920995</v>
      </c>
      <c r="G2282">
        <v>2474.4089194706999</v>
      </c>
      <c r="H2282">
        <v>417.54022258012202</v>
      </c>
      <c r="I2282">
        <v>0.72221873184311103</v>
      </c>
      <c r="J2282">
        <v>0.17835475806550999</v>
      </c>
      <c r="K2282">
        <v>0.65250450732930898</v>
      </c>
      <c r="L2282" t="s">
        <v>41</v>
      </c>
      <c r="M2282" t="s">
        <v>34</v>
      </c>
      <c r="N2282" t="s">
        <v>35</v>
      </c>
      <c r="O2282">
        <v>0.69684033813633495</v>
      </c>
      <c r="P2282" t="s">
        <v>36</v>
      </c>
    </row>
    <row r="2283" spans="1:16">
      <c r="A2283">
        <v>2282</v>
      </c>
      <c r="B2283" t="s">
        <v>2345</v>
      </c>
      <c r="C2283">
        <v>365</v>
      </c>
      <c r="D2283">
        <v>95</v>
      </c>
      <c r="E2283">
        <v>99.4159039892848</v>
      </c>
      <c r="F2283">
        <v>3.8421052631578898</v>
      </c>
      <c r="G2283">
        <v>7762.5</v>
      </c>
      <c r="H2283">
        <v>1633.17278444767</v>
      </c>
      <c r="I2283">
        <v>0.855641985507958</v>
      </c>
      <c r="J2283">
        <v>3.6571873503690303E-2</v>
      </c>
      <c r="K2283">
        <v>0.29613733905579398</v>
      </c>
      <c r="L2283" t="s">
        <v>151</v>
      </c>
      <c r="M2283" t="s">
        <v>34</v>
      </c>
      <c r="N2283" t="s">
        <v>35</v>
      </c>
      <c r="O2283">
        <v>0.81715923946856095</v>
      </c>
      <c r="P2283" t="s">
        <v>36</v>
      </c>
    </row>
    <row r="2284" spans="1:16">
      <c r="A2284">
        <v>2283</v>
      </c>
      <c r="B2284" t="s">
        <v>2346</v>
      </c>
      <c r="C2284">
        <v>85</v>
      </c>
      <c r="D2284">
        <v>191</v>
      </c>
      <c r="E2284">
        <v>95.492705974474006</v>
      </c>
      <c r="F2284">
        <v>0.44581286653076702</v>
      </c>
      <c r="G2284">
        <v>7161.9334570888504</v>
      </c>
      <c r="H2284">
        <v>644.50792350084896</v>
      </c>
      <c r="I2284">
        <v>0.89932115561093195</v>
      </c>
      <c r="J2284">
        <v>0.216662437044189</v>
      </c>
      <c r="K2284">
        <v>0.58340799573818902</v>
      </c>
      <c r="L2284" t="s">
        <v>74</v>
      </c>
      <c r="M2284" t="s">
        <v>34</v>
      </c>
      <c r="N2284" t="s">
        <v>35</v>
      </c>
      <c r="O2284">
        <v>0.69308298831652404</v>
      </c>
      <c r="P2284" t="s">
        <v>36</v>
      </c>
    </row>
    <row r="2285" spans="1:16">
      <c r="A2285">
        <v>2284</v>
      </c>
      <c r="B2285" t="s">
        <v>2347</v>
      </c>
      <c r="C2285">
        <v>77</v>
      </c>
      <c r="D2285">
        <v>64</v>
      </c>
      <c r="E2285">
        <v>55.304097964742397</v>
      </c>
      <c r="F2285">
        <v>1.20029951532833</v>
      </c>
      <c r="G2285">
        <v>2402.1742525519899</v>
      </c>
      <c r="H2285">
        <v>336.235877219283</v>
      </c>
      <c r="I2285">
        <v>0.58875955676775904</v>
      </c>
      <c r="J2285">
        <v>0.26700922606073402</v>
      </c>
      <c r="K2285">
        <v>0.64769767162265102</v>
      </c>
      <c r="L2285" t="s">
        <v>111</v>
      </c>
      <c r="M2285" t="s">
        <v>34</v>
      </c>
      <c r="N2285" t="s">
        <v>35</v>
      </c>
      <c r="O2285">
        <v>0.6342274605589</v>
      </c>
      <c r="P2285" t="s">
        <v>36</v>
      </c>
    </row>
    <row r="2286" spans="1:16">
      <c r="A2286">
        <v>2285</v>
      </c>
      <c r="B2286" t="s">
        <v>2348</v>
      </c>
      <c r="C2286">
        <v>98</v>
      </c>
      <c r="D2286">
        <v>54</v>
      </c>
      <c r="E2286">
        <v>62.872132550442799</v>
      </c>
      <c r="F2286">
        <v>1.80808080808081</v>
      </c>
      <c r="G2286">
        <v>3104.6043674858201</v>
      </c>
      <c r="H2286">
        <v>412.19764306876999</v>
      </c>
      <c r="I2286">
        <v>0.77254578159506204</v>
      </c>
      <c r="J2286">
        <v>0.22961757169829999</v>
      </c>
      <c r="K2286">
        <v>0.75530645452901801</v>
      </c>
      <c r="L2286" t="s">
        <v>38</v>
      </c>
      <c r="M2286" t="s">
        <v>34</v>
      </c>
      <c r="N2286" t="s">
        <v>35</v>
      </c>
      <c r="O2286">
        <v>0.81984287908069498</v>
      </c>
      <c r="P2286" t="s">
        <v>36</v>
      </c>
    </row>
    <row r="2287" spans="1:16">
      <c r="A2287">
        <v>2286</v>
      </c>
      <c r="B2287" t="s">
        <v>2349</v>
      </c>
      <c r="C2287">
        <v>120</v>
      </c>
      <c r="D2287">
        <v>167</v>
      </c>
      <c r="E2287">
        <v>98.854000960215998</v>
      </c>
      <c r="F2287">
        <v>0.71747210663344696</v>
      </c>
      <c r="G2287">
        <v>7675</v>
      </c>
      <c r="H2287">
        <v>880.83260297775303</v>
      </c>
      <c r="I2287">
        <v>0.73013481673336</v>
      </c>
      <c r="J2287">
        <v>0.12430868888199401</v>
      </c>
      <c r="K2287">
        <v>0.47893915756630301</v>
      </c>
      <c r="L2287" t="s">
        <v>55</v>
      </c>
      <c r="M2287" t="s">
        <v>34</v>
      </c>
      <c r="N2287" t="s">
        <v>35</v>
      </c>
      <c r="O2287">
        <v>0.75417399828293197</v>
      </c>
      <c r="P2287" t="s">
        <v>36</v>
      </c>
    </row>
    <row r="2288" spans="1:16">
      <c r="A2288">
        <v>2287</v>
      </c>
      <c r="B2288" t="s">
        <v>2350</v>
      </c>
      <c r="C2288">
        <v>49</v>
      </c>
      <c r="D2288">
        <v>117</v>
      </c>
      <c r="E2288">
        <v>59.908188205006802</v>
      </c>
      <c r="F2288">
        <v>0.41546265897302997</v>
      </c>
      <c r="G2288">
        <v>2818.7869508506601</v>
      </c>
      <c r="H2288">
        <v>483.55027426895901</v>
      </c>
      <c r="I2288">
        <v>0.85451917262793697</v>
      </c>
      <c r="J2288">
        <v>0.15149170323775599</v>
      </c>
      <c r="K2288">
        <v>0.62388972958747302</v>
      </c>
      <c r="L2288" t="s">
        <v>111</v>
      </c>
      <c r="M2288" t="s">
        <v>34</v>
      </c>
      <c r="N2288" t="s">
        <v>35</v>
      </c>
      <c r="O2288">
        <v>0.678719239612813</v>
      </c>
      <c r="P2288" t="s">
        <v>36</v>
      </c>
    </row>
    <row r="2289" spans="1:16">
      <c r="A2289">
        <v>2288</v>
      </c>
      <c r="B2289" t="s">
        <v>2351</v>
      </c>
      <c r="C2289">
        <v>52</v>
      </c>
      <c r="D2289">
        <v>63</v>
      </c>
      <c r="E2289">
        <v>50.085960845885197</v>
      </c>
      <c r="F2289">
        <v>0.83018863451668101</v>
      </c>
      <c r="G2289">
        <v>1970.2525610585999</v>
      </c>
      <c r="H2289">
        <v>270.737804815044</v>
      </c>
      <c r="I2289">
        <v>0.62140574036181495</v>
      </c>
      <c r="J2289">
        <v>0.33778002087303599</v>
      </c>
      <c r="K2289">
        <v>0.78479663726244697</v>
      </c>
      <c r="L2289" t="s">
        <v>41</v>
      </c>
      <c r="M2289" t="s">
        <v>34</v>
      </c>
      <c r="N2289" t="s">
        <v>35</v>
      </c>
      <c r="O2289">
        <v>0.72031733365487705</v>
      </c>
      <c r="P2289" t="s">
        <v>36</v>
      </c>
    </row>
    <row r="2290" spans="1:16">
      <c r="A2290">
        <v>2289</v>
      </c>
      <c r="B2290" t="s">
        <v>2352</v>
      </c>
      <c r="C2290">
        <v>65</v>
      </c>
      <c r="D2290">
        <v>163</v>
      </c>
      <c r="E2290">
        <v>74.196193059065905</v>
      </c>
      <c r="F2290">
        <v>0.39551873888748101</v>
      </c>
      <c r="G2290">
        <v>4323.6758449905501</v>
      </c>
      <c r="H2290">
        <v>646.54482217063105</v>
      </c>
      <c r="I2290">
        <v>0.65598054896177604</v>
      </c>
      <c r="J2290">
        <v>0.12997676228285901</v>
      </c>
      <c r="K2290">
        <v>0.56636099916282101</v>
      </c>
      <c r="L2290" t="s">
        <v>74</v>
      </c>
      <c r="M2290" t="s">
        <v>34</v>
      </c>
      <c r="N2290" t="s">
        <v>35</v>
      </c>
      <c r="O2290">
        <v>0.72092198668752905</v>
      </c>
      <c r="P2290" t="s">
        <v>36</v>
      </c>
    </row>
    <row r="2291" spans="1:16">
      <c r="A2291">
        <v>2290</v>
      </c>
      <c r="B2291" t="s">
        <v>2353</v>
      </c>
      <c r="C2291">
        <v>155</v>
      </c>
      <c r="D2291">
        <v>160</v>
      </c>
      <c r="E2291">
        <v>98.045696298973198</v>
      </c>
      <c r="F2291">
        <v>0.96875</v>
      </c>
      <c r="G2291">
        <v>7550</v>
      </c>
      <c r="H2291">
        <v>1411.2489044666299</v>
      </c>
      <c r="I2291">
        <v>0.62844361765359302</v>
      </c>
      <c r="J2291">
        <v>4.7637567818652499E-2</v>
      </c>
      <c r="K2291">
        <v>0.36784409257003697</v>
      </c>
      <c r="L2291" t="s">
        <v>74</v>
      </c>
      <c r="M2291" t="s">
        <v>34</v>
      </c>
      <c r="N2291" t="s">
        <v>35</v>
      </c>
      <c r="O2291">
        <v>0.68312437219149702</v>
      </c>
      <c r="P2291" t="s">
        <v>36</v>
      </c>
    </row>
    <row r="2292" spans="1:16">
      <c r="A2292">
        <v>2291</v>
      </c>
      <c r="B2292" t="s">
        <v>2354</v>
      </c>
      <c r="C2292">
        <v>157</v>
      </c>
      <c r="D2292">
        <v>134</v>
      </c>
      <c r="E2292">
        <v>81.138036290313195</v>
      </c>
      <c r="F2292">
        <v>1.1736663260820099</v>
      </c>
      <c r="G2292">
        <v>5170.5752937618199</v>
      </c>
      <c r="H2292">
        <v>1054.6453098746999</v>
      </c>
      <c r="I2292">
        <v>0.51800285674630497</v>
      </c>
      <c r="J2292">
        <v>5.8416546619517E-2</v>
      </c>
      <c r="K2292">
        <v>0.34618025494820398</v>
      </c>
      <c r="L2292" t="s">
        <v>2046</v>
      </c>
      <c r="M2292" t="s">
        <v>34</v>
      </c>
      <c r="N2292" t="s">
        <v>35</v>
      </c>
      <c r="O2292">
        <v>0.63700607477429005</v>
      </c>
      <c r="P2292" t="s">
        <v>36</v>
      </c>
    </row>
    <row r="2293" spans="1:16">
      <c r="A2293">
        <v>2292</v>
      </c>
      <c r="B2293" t="s">
        <v>2355</v>
      </c>
      <c r="C2293">
        <v>165</v>
      </c>
      <c r="D2293">
        <v>102</v>
      </c>
      <c r="E2293">
        <v>97.964499021029496</v>
      </c>
      <c r="F2293">
        <v>1.6167800569956401</v>
      </c>
      <c r="G2293">
        <v>7537.5</v>
      </c>
      <c r="H2293">
        <v>741.33512914180801</v>
      </c>
      <c r="I2293">
        <v>0.58401803824255405</v>
      </c>
      <c r="J2293">
        <v>0.17234870665910201</v>
      </c>
      <c r="K2293">
        <v>0.64630225080385895</v>
      </c>
      <c r="L2293" t="s">
        <v>41</v>
      </c>
      <c r="M2293" t="s">
        <v>34</v>
      </c>
      <c r="N2293" t="s">
        <v>35</v>
      </c>
      <c r="O2293">
        <v>0.65541559596222199</v>
      </c>
      <c r="P2293" t="s">
        <v>36</v>
      </c>
    </row>
    <row r="2294" spans="1:16">
      <c r="A2294">
        <v>2293</v>
      </c>
      <c r="B2294" t="s">
        <v>2356</v>
      </c>
      <c r="C2294">
        <v>143</v>
      </c>
      <c r="D2294">
        <v>99</v>
      </c>
      <c r="E2294">
        <v>97.801902230083996</v>
      </c>
      <c r="F2294">
        <v>1.4521740618929</v>
      </c>
      <c r="G2294">
        <v>7512.5</v>
      </c>
      <c r="H2294">
        <v>501.62950456142403</v>
      </c>
      <c r="I2294">
        <v>0.63110400943526401</v>
      </c>
      <c r="J2294">
        <v>0.37517008675658498</v>
      </c>
      <c r="K2294">
        <v>0.75883838383838398</v>
      </c>
      <c r="L2294" t="s">
        <v>194</v>
      </c>
      <c r="M2294" t="s">
        <v>34</v>
      </c>
      <c r="N2294" t="s">
        <v>35</v>
      </c>
      <c r="O2294">
        <v>0.70202576985973197</v>
      </c>
      <c r="P2294" t="s">
        <v>36</v>
      </c>
    </row>
    <row r="2295" spans="1:16">
      <c r="A2295">
        <v>2294</v>
      </c>
      <c r="B2295" t="s">
        <v>2357</v>
      </c>
      <c r="C2295">
        <v>84</v>
      </c>
      <c r="D2295">
        <v>92</v>
      </c>
      <c r="E2295">
        <v>66.324584386927597</v>
      </c>
      <c r="F2295">
        <v>0.91401148004577004</v>
      </c>
      <c r="G2295">
        <v>3454.9276389413999</v>
      </c>
      <c r="H2295">
        <v>560.40987658303698</v>
      </c>
      <c r="I2295">
        <v>0.75187035206039798</v>
      </c>
      <c r="J2295">
        <v>0.13824112473394001</v>
      </c>
      <c r="K2295">
        <v>0.61222608512431498</v>
      </c>
      <c r="L2295" t="s">
        <v>74</v>
      </c>
      <c r="M2295" t="s">
        <v>34</v>
      </c>
      <c r="N2295" t="s">
        <v>35</v>
      </c>
      <c r="O2295">
        <v>0.78570645714664</v>
      </c>
      <c r="P2295" t="s">
        <v>36</v>
      </c>
    </row>
    <row r="2296" spans="1:16">
      <c r="A2296">
        <v>2295</v>
      </c>
      <c r="B2296" t="s">
        <v>2358</v>
      </c>
      <c r="C2296">
        <v>125</v>
      </c>
      <c r="D2296">
        <v>102</v>
      </c>
      <c r="E2296">
        <v>92.700212764660506</v>
      </c>
      <c r="F2296">
        <v>1.2250548911380901</v>
      </c>
      <c r="G2296">
        <v>6749.1851648393204</v>
      </c>
      <c r="H2296">
        <v>599.40322176529003</v>
      </c>
      <c r="I2296">
        <v>0.62201157215960601</v>
      </c>
      <c r="J2296">
        <v>0.23606035798675801</v>
      </c>
      <c r="K2296">
        <v>0.62130064170098698</v>
      </c>
      <c r="L2296" t="s">
        <v>41</v>
      </c>
      <c r="M2296" t="s">
        <v>34</v>
      </c>
      <c r="N2296" t="s">
        <v>35</v>
      </c>
      <c r="O2296">
        <v>0.74976466853549395</v>
      </c>
      <c r="P2296" t="s">
        <v>36</v>
      </c>
    </row>
    <row r="2297" spans="1:16">
      <c r="A2297">
        <v>2296</v>
      </c>
      <c r="B2297" t="s">
        <v>2359</v>
      </c>
      <c r="C2297">
        <v>85</v>
      </c>
      <c r="D2297">
        <v>130</v>
      </c>
      <c r="E2297">
        <v>80.405871301854702</v>
      </c>
      <c r="F2297">
        <v>0.654913674153768</v>
      </c>
      <c r="G2297">
        <v>5077.6809175803401</v>
      </c>
      <c r="H2297">
        <v>483.79054432340303</v>
      </c>
      <c r="I2297">
        <v>0.80509092394516502</v>
      </c>
      <c r="J2297">
        <v>0.27262176088197299</v>
      </c>
      <c r="K2297">
        <v>0.61424359020460995</v>
      </c>
      <c r="L2297" t="s">
        <v>74</v>
      </c>
      <c r="M2297" t="s">
        <v>34</v>
      </c>
      <c r="N2297" t="s">
        <v>35</v>
      </c>
      <c r="O2297">
        <v>0.692528467264512</v>
      </c>
      <c r="P2297" t="s">
        <v>36</v>
      </c>
    </row>
    <row r="2298" spans="1:16">
      <c r="A2298">
        <v>2297</v>
      </c>
      <c r="B2298" t="s">
        <v>2360</v>
      </c>
      <c r="C2298">
        <v>58</v>
      </c>
      <c r="D2298">
        <v>64</v>
      </c>
      <c r="E2298">
        <v>52.884972947117099</v>
      </c>
      <c r="F2298">
        <v>0.91452991452991494</v>
      </c>
      <c r="G2298">
        <v>2196.61757693762</v>
      </c>
      <c r="H2298">
        <v>394.35381089842798</v>
      </c>
      <c r="I2298">
        <v>0.79074716517063504</v>
      </c>
      <c r="J2298">
        <v>0.177497497472519</v>
      </c>
      <c r="K2298">
        <v>0.71520518776616304</v>
      </c>
      <c r="L2298" t="s">
        <v>38</v>
      </c>
      <c r="M2298" t="s">
        <v>34</v>
      </c>
      <c r="N2298" t="s">
        <v>35</v>
      </c>
      <c r="O2298">
        <v>0.70789658930755806</v>
      </c>
      <c r="P2298" t="s">
        <v>36</v>
      </c>
    </row>
    <row r="2299" spans="1:16">
      <c r="A2299">
        <v>2298</v>
      </c>
      <c r="B2299" t="s">
        <v>2361</v>
      </c>
      <c r="C2299">
        <v>178</v>
      </c>
      <c r="D2299">
        <v>202</v>
      </c>
      <c r="E2299">
        <v>131.50650021976799</v>
      </c>
      <c r="F2299">
        <v>0.88121135909755299</v>
      </c>
      <c r="G2299">
        <v>13582.644107750501</v>
      </c>
      <c r="H2299">
        <v>1263.2289926250101</v>
      </c>
      <c r="I2299">
        <v>0.81917155532890495</v>
      </c>
      <c r="J2299">
        <v>0.10696212344683299</v>
      </c>
      <c r="K2299">
        <v>0.48505838641188997</v>
      </c>
      <c r="L2299" t="s">
        <v>194</v>
      </c>
      <c r="M2299" t="s">
        <v>34</v>
      </c>
      <c r="N2299" t="s">
        <v>35</v>
      </c>
      <c r="O2299">
        <v>0.66642151609839695</v>
      </c>
      <c r="P2299" t="s">
        <v>36</v>
      </c>
    </row>
    <row r="2300" spans="1:16">
      <c r="A2300">
        <v>2299</v>
      </c>
      <c r="B2300" t="s">
        <v>2362</v>
      </c>
      <c r="C2300">
        <v>57</v>
      </c>
      <c r="D2300">
        <v>69</v>
      </c>
      <c r="E2300">
        <v>58.579355978436702</v>
      </c>
      <c r="F2300">
        <v>0.82246096767804699</v>
      </c>
      <c r="G2300">
        <v>2695.1259572778799</v>
      </c>
      <c r="H2300">
        <v>281.58735544028502</v>
      </c>
      <c r="I2300">
        <v>0.71408467264902398</v>
      </c>
      <c r="J2300">
        <v>0.42713251478437603</v>
      </c>
      <c r="K2300">
        <v>0.84757408619239005</v>
      </c>
      <c r="L2300" t="s">
        <v>44</v>
      </c>
      <c r="M2300" t="s">
        <v>34</v>
      </c>
      <c r="N2300" t="s">
        <v>35</v>
      </c>
      <c r="O2300">
        <v>0.76066214533385401</v>
      </c>
      <c r="P2300" t="s">
        <v>36</v>
      </c>
    </row>
    <row r="2301" spans="1:16">
      <c r="A2301">
        <v>2300</v>
      </c>
      <c r="B2301" t="s">
        <v>2363</v>
      </c>
      <c r="C2301">
        <v>80</v>
      </c>
      <c r="D2301">
        <v>71</v>
      </c>
      <c r="E2301">
        <v>68.366076258754404</v>
      </c>
      <c r="F2301">
        <v>1.1233624237461599</v>
      </c>
      <c r="G2301">
        <v>3670.8884846880901</v>
      </c>
      <c r="H2301">
        <v>384.93677350355199</v>
      </c>
      <c r="I2301">
        <v>0.60221927041855206</v>
      </c>
      <c r="J2301">
        <v>0.31131658087173403</v>
      </c>
      <c r="K2301">
        <v>0.80654431454509801</v>
      </c>
      <c r="L2301" t="s">
        <v>38</v>
      </c>
      <c r="M2301" t="s">
        <v>34</v>
      </c>
      <c r="N2301" t="s">
        <v>35</v>
      </c>
      <c r="O2301">
        <v>0.74285805781618697</v>
      </c>
      <c r="P2301" t="s">
        <v>36</v>
      </c>
    </row>
    <row r="2302" spans="1:16">
      <c r="A2302">
        <v>2301</v>
      </c>
      <c r="B2302" t="s">
        <v>2364</v>
      </c>
      <c r="C2302">
        <v>169</v>
      </c>
      <c r="D2302">
        <v>101</v>
      </c>
      <c r="E2302">
        <v>89.427145815434798</v>
      </c>
      <c r="F2302">
        <v>1.6784609021169199</v>
      </c>
      <c r="G2302">
        <v>6280.9975088846904</v>
      </c>
      <c r="H2302">
        <v>670.236087672503</v>
      </c>
      <c r="I2302">
        <v>0.50597997397453098</v>
      </c>
      <c r="J2302">
        <v>0.17570449387411999</v>
      </c>
      <c r="K2302">
        <v>0.49366260528252498</v>
      </c>
      <c r="L2302" t="s">
        <v>151</v>
      </c>
      <c r="M2302" t="s">
        <v>34</v>
      </c>
      <c r="N2302" t="s">
        <v>35</v>
      </c>
      <c r="O2302">
        <v>0.75849952587111502</v>
      </c>
      <c r="P2302" t="s">
        <v>36</v>
      </c>
    </row>
    <row r="2303" spans="1:16">
      <c r="A2303">
        <v>2302</v>
      </c>
      <c r="B2303" t="s">
        <v>2365</v>
      </c>
      <c r="C2303">
        <v>50</v>
      </c>
      <c r="D2303">
        <v>93</v>
      </c>
      <c r="E2303">
        <v>60.6974478640104</v>
      </c>
      <c r="F2303">
        <v>0.53529411764705903</v>
      </c>
      <c r="G2303">
        <v>2893.5483448015102</v>
      </c>
      <c r="H2303">
        <v>290.21064153795697</v>
      </c>
      <c r="I2303">
        <v>0.82999957175581196</v>
      </c>
      <c r="J2303">
        <v>0.43173170238047898</v>
      </c>
      <c r="K2303">
        <v>0.89863367799113703</v>
      </c>
      <c r="L2303" t="s">
        <v>55</v>
      </c>
      <c r="M2303" t="s">
        <v>34</v>
      </c>
      <c r="N2303" t="s">
        <v>35</v>
      </c>
      <c r="O2303">
        <v>0.72552239470296798</v>
      </c>
      <c r="P2303" t="s">
        <v>36</v>
      </c>
    </row>
    <row r="2304" spans="1:16">
      <c r="A2304">
        <v>2303</v>
      </c>
      <c r="B2304" t="s">
        <v>2366</v>
      </c>
      <c r="C2304">
        <v>149</v>
      </c>
      <c r="D2304">
        <v>163</v>
      </c>
      <c r="E2304">
        <v>108.144391048956</v>
      </c>
      <c r="F2304">
        <v>0.91521313659034997</v>
      </c>
      <c r="G2304">
        <v>9185.3959168242</v>
      </c>
      <c r="H2304">
        <v>817.01029872210097</v>
      </c>
      <c r="I2304">
        <v>0.87971417390940199</v>
      </c>
      <c r="J2304">
        <v>0.17292296853585101</v>
      </c>
      <c r="K2304">
        <v>0.53587686971602</v>
      </c>
      <c r="L2304" t="s">
        <v>55</v>
      </c>
      <c r="M2304" t="s">
        <v>34</v>
      </c>
      <c r="N2304" t="s">
        <v>35</v>
      </c>
      <c r="O2304">
        <v>0.672994548266304</v>
      </c>
      <c r="P2304" t="s">
        <v>36</v>
      </c>
    </row>
    <row r="2305" spans="1:16">
      <c r="A2305">
        <v>2304</v>
      </c>
      <c r="B2305" t="s">
        <v>2367</v>
      </c>
      <c r="C2305">
        <v>137</v>
      </c>
      <c r="D2305">
        <v>112</v>
      </c>
      <c r="E2305">
        <v>83.677871385900104</v>
      </c>
      <c r="F2305">
        <v>1.2184466019417499</v>
      </c>
      <c r="G2305">
        <v>5499.3470699432901</v>
      </c>
      <c r="H2305">
        <v>1059.60041597594</v>
      </c>
      <c r="I2305">
        <v>0.688210298694931</v>
      </c>
      <c r="J2305">
        <v>6.1551232427151298E-2</v>
      </c>
      <c r="K2305">
        <v>0.48160778902975598</v>
      </c>
      <c r="L2305" t="s">
        <v>41</v>
      </c>
      <c r="M2305" t="s">
        <v>34</v>
      </c>
      <c r="N2305" t="s">
        <v>35</v>
      </c>
      <c r="O2305">
        <v>0.78929125540989198</v>
      </c>
      <c r="P2305" t="s">
        <v>36</v>
      </c>
    </row>
    <row r="2306" spans="1:16">
      <c r="A2306">
        <v>2305</v>
      </c>
      <c r="B2306" t="s">
        <v>2368</v>
      </c>
      <c r="C2306">
        <v>124</v>
      </c>
      <c r="D2306">
        <v>66</v>
      </c>
      <c r="E2306">
        <v>57.8495540050777</v>
      </c>
      <c r="F2306">
        <v>1.89153581179036</v>
      </c>
      <c r="G2306">
        <v>2628.39063742911</v>
      </c>
      <c r="H2306">
        <v>675.53488845161803</v>
      </c>
      <c r="I2306">
        <v>0.54925840013816596</v>
      </c>
      <c r="J2306">
        <v>7.2377605126294098E-2</v>
      </c>
      <c r="K2306">
        <v>0.43259375229335401</v>
      </c>
      <c r="L2306" t="s">
        <v>44</v>
      </c>
      <c r="M2306" t="s">
        <v>34</v>
      </c>
      <c r="N2306" t="s">
        <v>35</v>
      </c>
      <c r="O2306">
        <v>0.66326462785704599</v>
      </c>
      <c r="P2306" t="s">
        <v>36</v>
      </c>
    </row>
    <row r="2307" spans="1:16">
      <c r="A2307">
        <v>2306</v>
      </c>
      <c r="B2307" t="s">
        <v>2369</v>
      </c>
      <c r="C2307">
        <v>103</v>
      </c>
      <c r="D2307">
        <v>92</v>
      </c>
      <c r="E2307">
        <v>63.657344884625601</v>
      </c>
      <c r="F2307">
        <v>1.11834321663638</v>
      </c>
      <c r="G2307">
        <v>3182.6356434782601</v>
      </c>
      <c r="H2307">
        <v>590.67746673034605</v>
      </c>
      <c r="I2307">
        <v>0.799573990410958</v>
      </c>
      <c r="J2307">
        <v>0.114629389401792</v>
      </c>
      <c r="K2307">
        <v>0.51868807983915899</v>
      </c>
      <c r="L2307" t="s">
        <v>41</v>
      </c>
      <c r="M2307" t="s">
        <v>34</v>
      </c>
      <c r="N2307" t="s">
        <v>35</v>
      </c>
      <c r="O2307">
        <v>0.71872948184637797</v>
      </c>
      <c r="P2307" t="s">
        <v>36</v>
      </c>
    </row>
    <row r="2308" spans="1:16">
      <c r="A2308">
        <v>2307</v>
      </c>
      <c r="B2308" t="s">
        <v>2370</v>
      </c>
      <c r="C2308">
        <v>98</v>
      </c>
      <c r="D2308">
        <v>68</v>
      </c>
      <c r="E2308">
        <v>64.255051761780194</v>
      </c>
      <c r="F2308">
        <v>1.4427739608415799</v>
      </c>
      <c r="G2308">
        <v>3242.6825682419699</v>
      </c>
      <c r="H2308">
        <v>468.17459291074601</v>
      </c>
      <c r="I2308">
        <v>0.66925584454182396</v>
      </c>
      <c r="J2308">
        <v>0.185908230786166</v>
      </c>
      <c r="K2308">
        <v>0.63934474270308295</v>
      </c>
      <c r="L2308" t="s">
        <v>58</v>
      </c>
      <c r="M2308" t="s">
        <v>34</v>
      </c>
      <c r="N2308" t="s">
        <v>35</v>
      </c>
      <c r="O2308">
        <v>0.68528226747195797</v>
      </c>
      <c r="P2308" t="s">
        <v>36</v>
      </c>
    </row>
    <row r="2309" spans="1:16">
      <c r="A2309">
        <v>2308</v>
      </c>
      <c r="B2309" t="s">
        <v>2371</v>
      </c>
      <c r="C2309">
        <v>152</v>
      </c>
      <c r="D2309">
        <v>105</v>
      </c>
      <c r="E2309">
        <v>106.471665679251</v>
      </c>
      <c r="F2309">
        <v>1.4404145077720201</v>
      </c>
      <c r="G2309">
        <v>8903.4429062381896</v>
      </c>
      <c r="H2309">
        <v>808.12793809299899</v>
      </c>
      <c r="I2309">
        <v>0.71422328082907904</v>
      </c>
      <c r="J2309">
        <v>0.17131981619016401</v>
      </c>
      <c r="K2309">
        <v>0.63021956633807097</v>
      </c>
      <c r="L2309" t="s">
        <v>151</v>
      </c>
      <c r="M2309" t="s">
        <v>34</v>
      </c>
      <c r="N2309" t="s">
        <v>35</v>
      </c>
      <c r="O2309">
        <v>0.67997964755115603</v>
      </c>
      <c r="P2309" t="s">
        <v>36</v>
      </c>
    </row>
    <row r="2310" spans="1:16">
      <c r="A2310">
        <v>2309</v>
      </c>
      <c r="B2310" t="s">
        <v>2372</v>
      </c>
      <c r="C2310">
        <v>125</v>
      </c>
      <c r="D2310">
        <v>227</v>
      </c>
      <c r="E2310">
        <v>116.00457071779201</v>
      </c>
      <c r="F2310">
        <v>0.55072286125179604</v>
      </c>
      <c r="G2310">
        <v>10569.150544423401</v>
      </c>
      <c r="H2310">
        <v>1077.01204031778</v>
      </c>
      <c r="I2310">
        <v>0.69294498440895502</v>
      </c>
      <c r="J2310">
        <v>0.114500881727259</v>
      </c>
      <c r="K2310">
        <v>0.51827935045625495</v>
      </c>
      <c r="L2310" t="s">
        <v>106</v>
      </c>
      <c r="M2310" t="s">
        <v>34</v>
      </c>
      <c r="N2310" t="s">
        <v>35</v>
      </c>
      <c r="O2310">
        <v>0.68020993574290001</v>
      </c>
      <c r="P2310" t="s">
        <v>36</v>
      </c>
    </row>
    <row r="2311" spans="1:16">
      <c r="A2311">
        <v>2310</v>
      </c>
      <c r="B2311" t="s">
        <v>2373</v>
      </c>
      <c r="C2311">
        <v>68</v>
      </c>
      <c r="D2311">
        <v>92</v>
      </c>
      <c r="E2311">
        <v>66.947950780206</v>
      </c>
      <c r="F2311">
        <v>0.73274519120667503</v>
      </c>
      <c r="G2311">
        <v>3520.1766487712698</v>
      </c>
      <c r="H2311">
        <v>459.241328084987</v>
      </c>
      <c r="I2311">
        <v>0.54630664770525506</v>
      </c>
      <c r="J2311">
        <v>0.209745375056309</v>
      </c>
      <c r="K2311">
        <v>0.73006380814401495</v>
      </c>
      <c r="L2311" t="s">
        <v>38</v>
      </c>
      <c r="M2311" t="s">
        <v>34</v>
      </c>
      <c r="N2311" t="s">
        <v>35</v>
      </c>
      <c r="O2311">
        <v>0.75139510714713198</v>
      </c>
      <c r="P2311" t="s">
        <v>36</v>
      </c>
    </row>
    <row r="2312" spans="1:16">
      <c r="A2312">
        <v>2311</v>
      </c>
      <c r="B2312" t="s">
        <v>2374</v>
      </c>
      <c r="C2312">
        <v>112</v>
      </c>
      <c r="D2312">
        <v>219</v>
      </c>
      <c r="E2312">
        <v>110.97373092216201</v>
      </c>
      <c r="F2312">
        <v>0.51012929607247803</v>
      </c>
      <c r="G2312">
        <v>9672.3110790170103</v>
      </c>
      <c r="H2312">
        <v>1035.6076182983199</v>
      </c>
      <c r="I2312">
        <v>0.87736541922534705</v>
      </c>
      <c r="J2312">
        <v>0.113331241571635</v>
      </c>
      <c r="K2312">
        <v>0.50093912615081404</v>
      </c>
      <c r="L2312" t="s">
        <v>151</v>
      </c>
      <c r="M2312" t="s">
        <v>34</v>
      </c>
      <c r="N2312" t="s">
        <v>35</v>
      </c>
      <c r="O2312">
        <v>0.67780362210151501</v>
      </c>
      <c r="P2312" t="s">
        <v>36</v>
      </c>
    </row>
    <row r="2313" spans="1:16">
      <c r="A2313">
        <v>2312</v>
      </c>
      <c r="B2313" t="s">
        <v>2375</v>
      </c>
      <c r="C2313">
        <v>79</v>
      </c>
      <c r="D2313">
        <v>89</v>
      </c>
      <c r="E2313">
        <v>57.803737753274703</v>
      </c>
      <c r="F2313">
        <v>0.87868233233071702</v>
      </c>
      <c r="G2313">
        <v>2624.22896937618</v>
      </c>
      <c r="H2313">
        <v>409.07581885068299</v>
      </c>
      <c r="I2313">
        <v>0.85816441311383396</v>
      </c>
      <c r="J2313">
        <v>0.19706249300869899</v>
      </c>
      <c r="K2313">
        <v>0.57920808319391104</v>
      </c>
      <c r="L2313" t="s">
        <v>111</v>
      </c>
      <c r="M2313" t="s">
        <v>34</v>
      </c>
      <c r="N2313" t="s">
        <v>35</v>
      </c>
      <c r="O2313">
        <v>0.78669794052646203</v>
      </c>
      <c r="P2313" t="s">
        <v>36</v>
      </c>
    </row>
    <row r="2314" spans="1:16">
      <c r="A2314">
        <v>2313</v>
      </c>
      <c r="B2314" t="s">
        <v>2376</v>
      </c>
      <c r="C2314">
        <v>104</v>
      </c>
      <c r="D2314">
        <v>54</v>
      </c>
      <c r="E2314">
        <v>65.929655407903397</v>
      </c>
      <c r="F2314">
        <v>1.9230767278769101</v>
      </c>
      <c r="G2314">
        <v>3413.9054824196601</v>
      </c>
      <c r="H2314">
        <v>379.69438615539798</v>
      </c>
      <c r="I2314">
        <v>0.53051624900812799</v>
      </c>
      <c r="J2314">
        <v>0.297572644767715</v>
      </c>
      <c r="K2314">
        <v>0.78564099055958403</v>
      </c>
      <c r="L2314" t="s">
        <v>41</v>
      </c>
      <c r="M2314" t="s">
        <v>34</v>
      </c>
      <c r="N2314" t="s">
        <v>35</v>
      </c>
      <c r="O2314">
        <v>0.715563613108542</v>
      </c>
      <c r="P2314" t="s">
        <v>36</v>
      </c>
    </row>
    <row r="2315" spans="1:16">
      <c r="A2315">
        <v>2314</v>
      </c>
      <c r="B2315" t="s">
        <v>2377</v>
      </c>
      <c r="C2315">
        <v>55</v>
      </c>
      <c r="D2315">
        <v>130</v>
      </c>
      <c r="E2315">
        <v>66.524014429256596</v>
      </c>
      <c r="F2315">
        <v>0.41849429606206301</v>
      </c>
      <c r="G2315">
        <v>3475.7359792060502</v>
      </c>
      <c r="H2315">
        <v>614.26075406064194</v>
      </c>
      <c r="I2315">
        <v>0.78850971045681895</v>
      </c>
      <c r="J2315">
        <v>0.115758024459819</v>
      </c>
      <c r="K2315">
        <v>0.62240498243372699</v>
      </c>
      <c r="L2315" t="s">
        <v>55</v>
      </c>
      <c r="M2315" t="s">
        <v>34</v>
      </c>
      <c r="N2315" t="s">
        <v>35</v>
      </c>
      <c r="O2315">
        <v>0.72921898900702797</v>
      </c>
      <c r="P2315" t="s">
        <v>36</v>
      </c>
    </row>
    <row r="2316" spans="1:16">
      <c r="A2316">
        <v>2315</v>
      </c>
      <c r="B2316" t="s">
        <v>2378</v>
      </c>
      <c r="C2316">
        <v>129</v>
      </c>
      <c r="D2316">
        <v>80</v>
      </c>
      <c r="E2316">
        <v>82.633293567227696</v>
      </c>
      <c r="F2316">
        <v>1.6197703787242601</v>
      </c>
      <c r="G2316">
        <v>5362.9038102079403</v>
      </c>
      <c r="H2316">
        <v>454.18441359043101</v>
      </c>
      <c r="I2316">
        <v>0.68685316918806905</v>
      </c>
      <c r="J2316">
        <v>0.32669720494509102</v>
      </c>
      <c r="K2316">
        <v>0.69831623766208595</v>
      </c>
      <c r="L2316" t="s">
        <v>41</v>
      </c>
      <c r="M2316" t="s">
        <v>34</v>
      </c>
      <c r="N2316" t="s">
        <v>35</v>
      </c>
      <c r="O2316">
        <v>0.87124851340619403</v>
      </c>
      <c r="P2316" t="s">
        <v>36</v>
      </c>
    </row>
    <row r="2317" spans="1:16">
      <c r="A2317">
        <v>2316</v>
      </c>
      <c r="B2317" t="s">
        <v>2379</v>
      </c>
      <c r="C2317">
        <v>220</v>
      </c>
      <c r="D2317">
        <v>89</v>
      </c>
      <c r="E2317">
        <v>94.787571443087501</v>
      </c>
      <c r="F2317">
        <v>2.4829844286534901</v>
      </c>
      <c r="G2317">
        <v>7056.55407674858</v>
      </c>
      <c r="H2317">
        <v>716.622206278573</v>
      </c>
      <c r="I2317">
        <v>0.62214834962608601</v>
      </c>
      <c r="J2317">
        <v>0.17267203789623101</v>
      </c>
      <c r="K2317">
        <v>0.50257229961468397</v>
      </c>
      <c r="L2317" t="s">
        <v>55</v>
      </c>
      <c r="M2317" t="s">
        <v>34</v>
      </c>
      <c r="N2317" t="s">
        <v>35</v>
      </c>
      <c r="O2317">
        <v>0.753184836427083</v>
      </c>
      <c r="P2317" t="s">
        <v>36</v>
      </c>
    </row>
    <row r="2318" spans="1:16">
      <c r="A2318">
        <v>2317</v>
      </c>
      <c r="B2318" t="s">
        <v>2380</v>
      </c>
      <c r="C2318">
        <v>68</v>
      </c>
      <c r="D2318">
        <v>137</v>
      </c>
      <c r="E2318">
        <v>65.309609005546093</v>
      </c>
      <c r="F2318">
        <v>0.49900783693523898</v>
      </c>
      <c r="G2318">
        <v>3349.9941516068102</v>
      </c>
      <c r="H2318">
        <v>687.80365706454199</v>
      </c>
      <c r="I2318">
        <v>0.706609606617287</v>
      </c>
      <c r="J2318">
        <v>8.8986669260098794E-2</v>
      </c>
      <c r="K2318">
        <v>0.46982677756237901</v>
      </c>
      <c r="L2318" t="s">
        <v>44</v>
      </c>
      <c r="M2318" t="s">
        <v>34</v>
      </c>
      <c r="N2318" t="s">
        <v>35</v>
      </c>
      <c r="O2318">
        <v>0.64140203469587698</v>
      </c>
      <c r="P2318" t="s">
        <v>36</v>
      </c>
    </row>
    <row r="2319" spans="1:16">
      <c r="A2319">
        <v>2318</v>
      </c>
      <c r="B2319" t="s">
        <v>2381</v>
      </c>
      <c r="C2319">
        <v>83</v>
      </c>
      <c r="D2319">
        <v>127</v>
      </c>
      <c r="E2319">
        <v>65.528014632701598</v>
      </c>
      <c r="F2319">
        <v>0.65236051502145898</v>
      </c>
      <c r="G2319">
        <v>3372.4374328922499</v>
      </c>
      <c r="H2319">
        <v>719.745646726774</v>
      </c>
      <c r="I2319">
        <v>0.64094354697037603</v>
      </c>
      <c r="J2319">
        <v>8.1807980452539703E-2</v>
      </c>
      <c r="K2319">
        <v>0.418920665398889</v>
      </c>
      <c r="L2319" t="s">
        <v>38</v>
      </c>
      <c r="M2319" t="s">
        <v>34</v>
      </c>
      <c r="N2319" t="s">
        <v>35</v>
      </c>
      <c r="O2319">
        <v>0.76487912879920295</v>
      </c>
      <c r="P2319" t="s">
        <v>36</v>
      </c>
    </row>
    <row r="2320" spans="1:16">
      <c r="A2320">
        <v>2319</v>
      </c>
      <c r="B2320" t="s">
        <v>2382</v>
      </c>
      <c r="C2320">
        <v>44</v>
      </c>
      <c r="D2320">
        <v>68</v>
      </c>
      <c r="E2320">
        <v>51.367434479273797</v>
      </c>
      <c r="F2320">
        <v>0.64</v>
      </c>
      <c r="G2320">
        <v>2072.36205935728</v>
      </c>
      <c r="H2320">
        <v>235.711599888698</v>
      </c>
      <c r="I2320">
        <v>0.81455338944006805</v>
      </c>
      <c r="J2320">
        <v>0.46872010835663802</v>
      </c>
      <c r="K2320">
        <v>0.88207756057442899</v>
      </c>
      <c r="L2320" t="s">
        <v>151</v>
      </c>
      <c r="M2320" t="s">
        <v>34</v>
      </c>
      <c r="N2320" t="s">
        <v>35</v>
      </c>
      <c r="O2320">
        <v>0.78334973609028102</v>
      </c>
      <c r="P2320" t="s">
        <v>36</v>
      </c>
    </row>
    <row r="2321" spans="1:16">
      <c r="A2321">
        <v>2320</v>
      </c>
      <c r="B2321" t="s">
        <v>2383</v>
      </c>
      <c r="C2321">
        <v>132</v>
      </c>
      <c r="D2321">
        <v>44</v>
      </c>
      <c r="E2321">
        <v>58.4143661627173</v>
      </c>
      <c r="F2321">
        <v>3.0375000000000001</v>
      </c>
      <c r="G2321">
        <v>2679.9655950850702</v>
      </c>
      <c r="H2321">
        <v>589.66452662975905</v>
      </c>
      <c r="I2321">
        <v>0.66057049826226899</v>
      </c>
      <c r="J2321">
        <v>9.6856568527666997E-2</v>
      </c>
      <c r="K2321">
        <v>0.54820467605119905</v>
      </c>
      <c r="L2321" t="s">
        <v>41</v>
      </c>
      <c r="M2321" t="s">
        <v>34</v>
      </c>
      <c r="N2321" t="s">
        <v>35</v>
      </c>
      <c r="O2321">
        <v>0.72910515752372596</v>
      </c>
      <c r="P2321" t="s">
        <v>36</v>
      </c>
    </row>
    <row r="2322" spans="1:16">
      <c r="A2322">
        <v>2321</v>
      </c>
      <c r="B2322" t="s">
        <v>2384</v>
      </c>
      <c r="C2322">
        <v>49</v>
      </c>
      <c r="D2322">
        <v>73</v>
      </c>
      <c r="E2322">
        <v>55.599300967386498</v>
      </c>
      <c r="F2322">
        <v>0.66917297114849195</v>
      </c>
      <c r="G2322">
        <v>2427.88741587902</v>
      </c>
      <c r="H2322">
        <v>320.57842384846299</v>
      </c>
      <c r="I2322">
        <v>0.84077162167084896</v>
      </c>
      <c r="J2322">
        <v>0.29687240411921001</v>
      </c>
      <c r="K2322">
        <v>0.83619145124136196</v>
      </c>
      <c r="L2322" t="s">
        <v>41</v>
      </c>
      <c r="M2322" t="s">
        <v>34</v>
      </c>
      <c r="N2322" t="s">
        <v>35</v>
      </c>
      <c r="O2322">
        <v>0.81419754077750095</v>
      </c>
      <c r="P2322" t="s">
        <v>36</v>
      </c>
    </row>
    <row r="2323" spans="1:16">
      <c r="A2323">
        <v>2322</v>
      </c>
      <c r="B2323" t="s">
        <v>2385</v>
      </c>
      <c r="C2323">
        <v>68</v>
      </c>
      <c r="D2323">
        <v>85</v>
      </c>
      <c r="E2323">
        <v>63.648425750721302</v>
      </c>
      <c r="F2323">
        <v>0.79573682574719296</v>
      </c>
      <c r="G2323">
        <v>3181.74385746692</v>
      </c>
      <c r="H2323">
        <v>517.16666344611497</v>
      </c>
      <c r="I2323">
        <v>0.69781858146454001</v>
      </c>
      <c r="J2323">
        <v>0.14949065107857501</v>
      </c>
      <c r="K2323">
        <v>0.68715693512663301</v>
      </c>
      <c r="L2323" t="s">
        <v>38</v>
      </c>
      <c r="M2323" t="s">
        <v>34</v>
      </c>
      <c r="N2323" t="s">
        <v>35</v>
      </c>
      <c r="O2323">
        <v>0.78650843992783803</v>
      </c>
      <c r="P2323" t="s">
        <v>36</v>
      </c>
    </row>
    <row r="2324" spans="1:16">
      <c r="A2324">
        <v>2323</v>
      </c>
      <c r="B2324" t="s">
        <v>2386</v>
      </c>
      <c r="C2324">
        <v>120</v>
      </c>
      <c r="D2324">
        <v>125</v>
      </c>
      <c r="E2324">
        <v>92.322796902421402</v>
      </c>
      <c r="F2324">
        <v>0.962643708069162</v>
      </c>
      <c r="G2324">
        <v>6694.3403251417803</v>
      </c>
      <c r="H2324">
        <v>806.99372457815298</v>
      </c>
      <c r="I2324">
        <v>0.57180469502214504</v>
      </c>
      <c r="J2324">
        <v>0.129174662669504</v>
      </c>
      <c r="K2324">
        <v>0.57331245783531304</v>
      </c>
      <c r="L2324" t="s">
        <v>55</v>
      </c>
      <c r="M2324" t="s">
        <v>34</v>
      </c>
      <c r="N2324" t="s">
        <v>35</v>
      </c>
      <c r="O2324">
        <v>0.70626528826368995</v>
      </c>
      <c r="P2324" t="s">
        <v>36</v>
      </c>
    </row>
    <row r="2325" spans="1:16">
      <c r="A2325">
        <v>2324</v>
      </c>
      <c r="B2325" t="s">
        <v>2387</v>
      </c>
      <c r="C2325">
        <v>111</v>
      </c>
      <c r="D2325">
        <v>175</v>
      </c>
      <c r="E2325">
        <v>98.399299584634207</v>
      </c>
      <c r="F2325">
        <v>0.63692864136572502</v>
      </c>
      <c r="G2325">
        <v>7604.5565807183402</v>
      </c>
      <c r="H2325">
        <v>989.32881731987004</v>
      </c>
      <c r="I2325">
        <v>0.58987747082780695</v>
      </c>
      <c r="J2325">
        <v>9.7634305345003405E-2</v>
      </c>
      <c r="K2325">
        <v>0.48690058145621001</v>
      </c>
      <c r="L2325" t="s">
        <v>74</v>
      </c>
      <c r="M2325" t="s">
        <v>34</v>
      </c>
      <c r="N2325" t="s">
        <v>35</v>
      </c>
      <c r="O2325">
        <v>0.698648601955001</v>
      </c>
      <c r="P2325" t="s">
        <v>36</v>
      </c>
    </row>
    <row r="2326" spans="1:16">
      <c r="A2326">
        <v>2325</v>
      </c>
      <c r="B2326" t="s">
        <v>2388</v>
      </c>
      <c r="C2326">
        <v>58</v>
      </c>
      <c r="D2326">
        <v>98</v>
      </c>
      <c r="E2326">
        <v>67.677508544371804</v>
      </c>
      <c r="F2326">
        <v>0.59776536312849204</v>
      </c>
      <c r="G2326">
        <v>3597.3161387523601</v>
      </c>
      <c r="H2326">
        <v>529.80020798797204</v>
      </c>
      <c r="I2326">
        <v>0.57341533454087301</v>
      </c>
      <c r="J2326">
        <v>0.161051294965875</v>
      </c>
      <c r="K2326">
        <v>0.70939093733513103</v>
      </c>
      <c r="L2326" t="s">
        <v>55</v>
      </c>
      <c r="M2326" t="s">
        <v>34</v>
      </c>
      <c r="N2326" t="s">
        <v>35</v>
      </c>
      <c r="O2326">
        <v>0.70231022757096995</v>
      </c>
      <c r="P2326" t="s">
        <v>36</v>
      </c>
    </row>
    <row r="2327" spans="1:16">
      <c r="A2327">
        <v>2326</v>
      </c>
      <c r="B2327" t="s">
        <v>2389</v>
      </c>
      <c r="C2327">
        <v>96</v>
      </c>
      <c r="D2327">
        <v>79</v>
      </c>
      <c r="E2327">
        <v>68.791040017762398</v>
      </c>
      <c r="F2327">
        <v>1.2168206975507501</v>
      </c>
      <c r="G2327">
        <v>3716.6668332703198</v>
      </c>
      <c r="H2327">
        <v>497.00805359757499</v>
      </c>
      <c r="I2327">
        <v>0.55634771549342499</v>
      </c>
      <c r="J2327">
        <v>0.18907610353596899</v>
      </c>
      <c r="K2327">
        <v>0.60846290483490295</v>
      </c>
      <c r="L2327" t="s">
        <v>41</v>
      </c>
      <c r="M2327" t="s">
        <v>34</v>
      </c>
      <c r="N2327" t="s">
        <v>35</v>
      </c>
      <c r="O2327">
        <v>0.73337183120820404</v>
      </c>
      <c r="P2327" t="s">
        <v>36</v>
      </c>
    </row>
    <row r="2328" spans="1:16">
      <c r="A2328">
        <v>2327</v>
      </c>
      <c r="B2328" t="s">
        <v>2390</v>
      </c>
      <c r="C2328">
        <v>79</v>
      </c>
      <c r="D2328">
        <v>87</v>
      </c>
      <c r="E2328">
        <v>67.586569496289599</v>
      </c>
      <c r="F2328">
        <v>0.90625</v>
      </c>
      <c r="G2328">
        <v>3587.6551236294899</v>
      </c>
      <c r="H2328">
        <v>460.35835335296099</v>
      </c>
      <c r="I2328">
        <v>0.81267980843487897</v>
      </c>
      <c r="J2328">
        <v>0.21272988059152501</v>
      </c>
      <c r="K2328">
        <v>0.63228206202850001</v>
      </c>
      <c r="L2328" t="s">
        <v>151</v>
      </c>
      <c r="M2328" t="s">
        <v>34</v>
      </c>
      <c r="N2328" t="s">
        <v>35</v>
      </c>
      <c r="O2328">
        <v>0.94327314279337005</v>
      </c>
      <c r="P2328" t="s">
        <v>36</v>
      </c>
    </row>
    <row r="2329" spans="1:16">
      <c r="A2329">
        <v>2328</v>
      </c>
      <c r="B2329" t="s">
        <v>2391</v>
      </c>
      <c r="C2329">
        <v>68</v>
      </c>
      <c r="D2329">
        <v>58</v>
      </c>
      <c r="E2329">
        <v>55.271580737114697</v>
      </c>
      <c r="F2329">
        <v>1.1682242990654199</v>
      </c>
      <c r="G2329">
        <v>2399.3502635160698</v>
      </c>
      <c r="H2329">
        <v>325.09515234294201</v>
      </c>
      <c r="I2329">
        <v>0.77840716051351799</v>
      </c>
      <c r="J2329">
        <v>0.28528735921991599</v>
      </c>
      <c r="K2329">
        <v>0.76020720508594297</v>
      </c>
      <c r="L2329" t="s">
        <v>41</v>
      </c>
      <c r="M2329" t="s">
        <v>34</v>
      </c>
      <c r="N2329" t="s">
        <v>35</v>
      </c>
      <c r="O2329">
        <v>0.71398916239534005</v>
      </c>
      <c r="P2329" t="s">
        <v>36</v>
      </c>
    </row>
    <row r="2330" spans="1:16">
      <c r="A2330">
        <v>2329</v>
      </c>
      <c r="B2330" t="s">
        <v>2392</v>
      </c>
      <c r="C2330">
        <v>100</v>
      </c>
      <c r="D2330">
        <v>91</v>
      </c>
      <c r="E2330">
        <v>71.936404259167503</v>
      </c>
      <c r="F2330">
        <v>1.10105767593185</v>
      </c>
      <c r="G2330">
        <v>4064.3147466918699</v>
      </c>
      <c r="H2330">
        <v>416.66736037078101</v>
      </c>
      <c r="I2330">
        <v>0.60634476166071605</v>
      </c>
      <c r="J2330">
        <v>0.29418344833902699</v>
      </c>
      <c r="K2330">
        <v>0.65556674338319898</v>
      </c>
      <c r="L2330" t="s">
        <v>41</v>
      </c>
      <c r="M2330" t="s">
        <v>34</v>
      </c>
      <c r="N2330" t="s">
        <v>35</v>
      </c>
      <c r="O2330">
        <v>0.72020644198190897</v>
      </c>
      <c r="P2330" t="s">
        <v>36</v>
      </c>
    </row>
    <row r="2331" spans="1:16">
      <c r="A2331">
        <v>2330</v>
      </c>
      <c r="B2331" t="s">
        <v>2393</v>
      </c>
      <c r="C2331">
        <v>112</v>
      </c>
      <c r="D2331">
        <v>98</v>
      </c>
      <c r="E2331">
        <v>92.619929997021501</v>
      </c>
      <c r="F2331">
        <v>1.1491228035944401</v>
      </c>
      <c r="G2331">
        <v>6737.5</v>
      </c>
      <c r="H2331">
        <v>455.06096303462999</v>
      </c>
      <c r="I2331">
        <v>0.70427549245367305</v>
      </c>
      <c r="J2331">
        <v>0.408855156132303</v>
      </c>
      <c r="K2331">
        <v>0.79498525073746296</v>
      </c>
      <c r="L2331" t="s">
        <v>41</v>
      </c>
      <c r="M2331" t="s">
        <v>34</v>
      </c>
      <c r="N2331" t="s">
        <v>35</v>
      </c>
      <c r="O2331">
        <v>0.74099039961324498</v>
      </c>
      <c r="P2331" t="s">
        <v>36</v>
      </c>
    </row>
    <row r="2332" spans="1:16">
      <c r="A2332">
        <v>2331</v>
      </c>
      <c r="B2332" t="s">
        <v>2394</v>
      </c>
      <c r="C2332">
        <v>44</v>
      </c>
      <c r="D2332">
        <v>88</v>
      </c>
      <c r="E2332">
        <v>55.189346611993301</v>
      </c>
      <c r="F2332">
        <v>0.50148021053727698</v>
      </c>
      <c r="G2332">
        <v>2392.2159754253298</v>
      </c>
      <c r="H2332">
        <v>295.31133476474997</v>
      </c>
      <c r="I2332">
        <v>0.76398157102278996</v>
      </c>
      <c r="J2332">
        <v>0.34470693210134501</v>
      </c>
      <c r="K2332">
        <v>0.78508365445588002</v>
      </c>
      <c r="L2332" t="s">
        <v>41</v>
      </c>
      <c r="M2332" t="s">
        <v>34</v>
      </c>
      <c r="N2332" t="s">
        <v>35</v>
      </c>
      <c r="O2332">
        <v>0.70903347662582905</v>
      </c>
      <c r="P2332" t="s">
        <v>36</v>
      </c>
    </row>
    <row r="2333" spans="1:16">
      <c r="A2333">
        <v>2332</v>
      </c>
      <c r="B2333" t="s">
        <v>2395</v>
      </c>
      <c r="C2333">
        <v>64</v>
      </c>
      <c r="D2333">
        <v>88</v>
      </c>
      <c r="E2333">
        <v>64.822439535101296</v>
      </c>
      <c r="F2333">
        <v>0.72670807453416197</v>
      </c>
      <c r="G2333">
        <v>3300.20276597354</v>
      </c>
      <c r="H2333">
        <v>385.94971360413899</v>
      </c>
      <c r="I2333">
        <v>0.71623260073889194</v>
      </c>
      <c r="J2333">
        <v>0.27841269995387602</v>
      </c>
      <c r="K2333">
        <v>0.739788098887186</v>
      </c>
      <c r="L2333" t="s">
        <v>41</v>
      </c>
      <c r="M2333" t="s">
        <v>34</v>
      </c>
      <c r="N2333" t="s">
        <v>35</v>
      </c>
      <c r="O2333">
        <v>0.77883795638762798</v>
      </c>
      <c r="P2333" t="s">
        <v>36</v>
      </c>
    </row>
    <row r="2334" spans="1:16">
      <c r="A2334">
        <v>2333</v>
      </c>
      <c r="B2334" t="s">
        <v>2396</v>
      </c>
      <c r="C2334">
        <v>73</v>
      </c>
      <c r="D2334">
        <v>88</v>
      </c>
      <c r="E2334">
        <v>76.057715092598201</v>
      </c>
      <c r="F2334">
        <v>0.83229813664596297</v>
      </c>
      <c r="G2334">
        <v>4543.3524657845001</v>
      </c>
      <c r="H2334">
        <v>379.142521142752</v>
      </c>
      <c r="I2334">
        <v>0.78066198156743905</v>
      </c>
      <c r="J2334">
        <v>0.39717445357099501</v>
      </c>
      <c r="K2334">
        <v>0.85344947929754</v>
      </c>
      <c r="L2334" t="s">
        <v>41</v>
      </c>
      <c r="M2334" t="s">
        <v>34</v>
      </c>
      <c r="N2334" t="s">
        <v>35</v>
      </c>
      <c r="O2334">
        <v>0.87165325533334603</v>
      </c>
      <c r="P2334" t="s">
        <v>36</v>
      </c>
    </row>
    <row r="2335" spans="1:16">
      <c r="A2335">
        <v>2334</v>
      </c>
      <c r="B2335" t="s">
        <v>2397</v>
      </c>
      <c r="C2335">
        <v>74</v>
      </c>
      <c r="D2335">
        <v>117</v>
      </c>
      <c r="E2335">
        <v>62.745586700813398</v>
      </c>
      <c r="F2335">
        <v>0.63391111801470901</v>
      </c>
      <c r="G2335">
        <v>3092.11936332703</v>
      </c>
      <c r="H2335">
        <v>569.62880642559196</v>
      </c>
      <c r="I2335">
        <v>0.82288741562460299</v>
      </c>
      <c r="J2335">
        <v>0.11975184880451401</v>
      </c>
      <c r="K2335">
        <v>0.52013901042578203</v>
      </c>
      <c r="L2335" t="s">
        <v>106</v>
      </c>
      <c r="M2335" t="s">
        <v>34</v>
      </c>
      <c r="N2335" t="s">
        <v>35</v>
      </c>
      <c r="O2335">
        <v>0.69010714275714702</v>
      </c>
      <c r="P2335" t="s">
        <v>36</v>
      </c>
    </row>
    <row r="2336" spans="1:16">
      <c r="A2336">
        <v>2335</v>
      </c>
      <c r="B2336" t="s">
        <v>2398</v>
      </c>
      <c r="C2336">
        <v>64</v>
      </c>
      <c r="D2336">
        <v>130</v>
      </c>
      <c r="E2336">
        <v>60.652222828170402</v>
      </c>
      <c r="F2336">
        <v>0.490552705114846</v>
      </c>
      <c r="G2336">
        <v>2889.2380457466902</v>
      </c>
      <c r="H2336">
        <v>608.95027426895899</v>
      </c>
      <c r="I2336">
        <v>0.75254334530835798</v>
      </c>
      <c r="J2336">
        <v>9.7910558585956195E-2</v>
      </c>
      <c r="K2336">
        <v>0.49551363752230398</v>
      </c>
      <c r="L2336" t="s">
        <v>41</v>
      </c>
      <c r="M2336" t="s">
        <v>34</v>
      </c>
      <c r="N2336" t="s">
        <v>35</v>
      </c>
      <c r="O2336">
        <v>0.76496272706838497</v>
      </c>
      <c r="P2336" t="s">
        <v>36</v>
      </c>
    </row>
    <row r="2337" spans="1:16">
      <c r="A2337">
        <v>2336</v>
      </c>
      <c r="B2337" t="s">
        <v>2399</v>
      </c>
      <c r="C2337">
        <v>110</v>
      </c>
      <c r="D2337">
        <v>153</v>
      </c>
      <c r="E2337">
        <v>88.727128646796302</v>
      </c>
      <c r="F2337">
        <v>0.71514175470380603</v>
      </c>
      <c r="G2337">
        <v>6183.0496786389403</v>
      </c>
      <c r="H2337">
        <v>1124.24604687794</v>
      </c>
      <c r="I2337">
        <v>0.696716601456568</v>
      </c>
      <c r="J2337">
        <v>6.1473771942261703E-2</v>
      </c>
      <c r="K2337">
        <v>0.44973945382602898</v>
      </c>
      <c r="L2337" t="s">
        <v>74</v>
      </c>
      <c r="M2337" t="s">
        <v>34</v>
      </c>
      <c r="N2337" t="s">
        <v>35</v>
      </c>
      <c r="O2337">
        <v>0.67019335770593502</v>
      </c>
      <c r="P2337" t="s">
        <v>36</v>
      </c>
    </row>
    <row r="2338" spans="1:16">
      <c r="A2338">
        <v>2337</v>
      </c>
      <c r="B2338" t="s">
        <v>2400</v>
      </c>
      <c r="C2338">
        <v>55</v>
      </c>
      <c r="D2338">
        <v>123</v>
      </c>
      <c r="E2338">
        <v>69.892246938798394</v>
      </c>
      <c r="F2338">
        <v>0.44947736416976802</v>
      </c>
      <c r="G2338">
        <v>3836.6120517958402</v>
      </c>
      <c r="H2338">
        <v>326.81883982440701</v>
      </c>
      <c r="I2338">
        <v>0.86837483513212599</v>
      </c>
      <c r="J2338">
        <v>0.45138132058951502</v>
      </c>
      <c r="K2338">
        <v>0.81699636018357302</v>
      </c>
      <c r="L2338" t="s">
        <v>74</v>
      </c>
      <c r="M2338" t="s">
        <v>34</v>
      </c>
      <c r="N2338" t="s">
        <v>35</v>
      </c>
      <c r="O2338">
        <v>0.63989374527181597</v>
      </c>
      <c r="P2338" t="s">
        <v>36</v>
      </c>
    </row>
    <row r="2339" spans="1:16">
      <c r="A2339">
        <v>2338</v>
      </c>
      <c r="B2339" t="s">
        <v>2401</v>
      </c>
      <c r="C2339">
        <v>68</v>
      </c>
      <c r="D2339">
        <v>53</v>
      </c>
      <c r="E2339">
        <v>57.360060351874097</v>
      </c>
      <c r="F2339">
        <v>1.27551020408163</v>
      </c>
      <c r="G2339">
        <v>2584.0985988657799</v>
      </c>
      <c r="H2339">
        <v>352.52041351069602</v>
      </c>
      <c r="I2339">
        <v>0.61063615482515998</v>
      </c>
      <c r="J2339">
        <v>0.26130661425740698</v>
      </c>
      <c r="K2339">
        <v>0.78076163104005702</v>
      </c>
      <c r="L2339" t="s">
        <v>41</v>
      </c>
      <c r="M2339" t="s">
        <v>34</v>
      </c>
      <c r="N2339" t="s">
        <v>35</v>
      </c>
      <c r="O2339">
        <v>0.72883420914129704</v>
      </c>
      <c r="P2339" t="s">
        <v>36</v>
      </c>
    </row>
    <row r="2340" spans="1:16">
      <c r="A2340">
        <v>2339</v>
      </c>
      <c r="B2340" t="s">
        <v>2402</v>
      </c>
      <c r="C2340">
        <v>66</v>
      </c>
      <c r="D2340">
        <v>175</v>
      </c>
      <c r="E2340">
        <v>92.016536407804594</v>
      </c>
      <c r="F2340">
        <v>0.37569065503467403</v>
      </c>
      <c r="G2340">
        <v>6650</v>
      </c>
      <c r="H2340">
        <v>633.55338454246498</v>
      </c>
      <c r="I2340">
        <v>0.84563360155572098</v>
      </c>
      <c r="J2340">
        <v>0.20819249922742</v>
      </c>
      <c r="K2340">
        <v>0.69724770642201805</v>
      </c>
      <c r="L2340" t="s">
        <v>38</v>
      </c>
      <c r="M2340" t="s">
        <v>34</v>
      </c>
      <c r="N2340" t="s">
        <v>35</v>
      </c>
      <c r="O2340">
        <v>0.69235246815325802</v>
      </c>
      <c r="P2340" t="s">
        <v>36</v>
      </c>
    </row>
    <row r="2341" spans="1:16">
      <c r="A2341">
        <v>2340</v>
      </c>
      <c r="B2341" t="s">
        <v>2403</v>
      </c>
      <c r="C2341">
        <v>58</v>
      </c>
      <c r="D2341">
        <v>118</v>
      </c>
      <c r="E2341">
        <v>66.844696006629505</v>
      </c>
      <c r="F2341">
        <v>0.49537036971627302</v>
      </c>
      <c r="G2341">
        <v>3509.32658563327</v>
      </c>
      <c r="H2341">
        <v>373.40306598279801</v>
      </c>
      <c r="I2341">
        <v>0.69126910752622905</v>
      </c>
      <c r="J2341">
        <v>0.31628448701199302</v>
      </c>
      <c r="K2341">
        <v>0.82967882493499201</v>
      </c>
      <c r="L2341" t="s">
        <v>55</v>
      </c>
      <c r="M2341" t="s">
        <v>34</v>
      </c>
      <c r="N2341" t="s">
        <v>35</v>
      </c>
      <c r="O2341">
        <v>0.67170256245630899</v>
      </c>
      <c r="P2341" t="s">
        <v>36</v>
      </c>
    </row>
    <row r="2342" spans="1:16">
      <c r="A2342">
        <v>2341</v>
      </c>
      <c r="B2342" t="s">
        <v>2404</v>
      </c>
      <c r="C2342">
        <v>49</v>
      </c>
      <c r="D2342">
        <v>113</v>
      </c>
      <c r="E2342">
        <v>61.031691718959003</v>
      </c>
      <c r="F2342">
        <v>0.43649593510042001</v>
      </c>
      <c r="G2342">
        <v>2925.5040102079402</v>
      </c>
      <c r="H2342">
        <v>387.624113119063</v>
      </c>
      <c r="I2342">
        <v>0.58659828394134095</v>
      </c>
      <c r="J2342">
        <v>0.24467465838053101</v>
      </c>
      <c r="K2342">
        <v>0.70624327233584505</v>
      </c>
      <c r="L2342" t="s">
        <v>38</v>
      </c>
      <c r="M2342" t="s">
        <v>34</v>
      </c>
      <c r="N2342" t="s">
        <v>35</v>
      </c>
      <c r="O2342">
        <v>0.77404379103042498</v>
      </c>
      <c r="P2342" t="s">
        <v>36</v>
      </c>
    </row>
    <row r="2343" spans="1:16">
      <c r="A2343">
        <v>2342</v>
      </c>
      <c r="B2343" t="s">
        <v>2405</v>
      </c>
      <c r="C2343">
        <v>209</v>
      </c>
      <c r="D2343">
        <v>89</v>
      </c>
      <c r="E2343">
        <v>101.788299154463</v>
      </c>
      <c r="F2343">
        <v>2.3635581671732502</v>
      </c>
      <c r="G2343">
        <v>8137.3987224952798</v>
      </c>
      <c r="H2343">
        <v>933.58435152395896</v>
      </c>
      <c r="I2343">
        <v>0.79476317561578802</v>
      </c>
      <c r="J2343">
        <v>0.11732439767153501</v>
      </c>
      <c r="K2343">
        <v>0.57557216597807004</v>
      </c>
      <c r="L2343" t="s">
        <v>507</v>
      </c>
      <c r="M2343" t="s">
        <v>34</v>
      </c>
      <c r="N2343" t="s">
        <v>35</v>
      </c>
      <c r="O2343">
        <v>0.68367300041527601</v>
      </c>
      <c r="P2343" t="s">
        <v>36</v>
      </c>
    </row>
    <row r="2344" spans="1:16">
      <c r="A2344">
        <v>2343</v>
      </c>
      <c r="B2344" t="s">
        <v>2406</v>
      </c>
      <c r="C2344">
        <v>71</v>
      </c>
      <c r="D2344">
        <v>74</v>
      </c>
      <c r="E2344">
        <v>68.562328362165701</v>
      </c>
      <c r="F2344">
        <v>0.95547149288250999</v>
      </c>
      <c r="G2344">
        <v>3691.9940869565198</v>
      </c>
      <c r="H2344">
        <v>346.02319977739597</v>
      </c>
      <c r="I2344">
        <v>0.74980538653138196</v>
      </c>
      <c r="J2344">
        <v>0.38748993397251402</v>
      </c>
      <c r="K2344">
        <v>0.85646312450436202</v>
      </c>
      <c r="L2344" t="s">
        <v>106</v>
      </c>
      <c r="M2344" t="s">
        <v>34</v>
      </c>
      <c r="N2344" t="s">
        <v>35</v>
      </c>
      <c r="O2344">
        <v>0.67058170491077096</v>
      </c>
      <c r="P2344" t="s">
        <v>36</v>
      </c>
    </row>
    <row r="2345" spans="1:16">
      <c r="A2345">
        <v>2344</v>
      </c>
      <c r="B2345" t="s">
        <v>2407</v>
      </c>
      <c r="C2345">
        <v>80</v>
      </c>
      <c r="D2345">
        <v>264</v>
      </c>
      <c r="E2345">
        <v>91.409159892893101</v>
      </c>
      <c r="F2345">
        <v>0.30328977841058902</v>
      </c>
      <c r="G2345">
        <v>6562.5</v>
      </c>
      <c r="H2345">
        <v>889.619399905205</v>
      </c>
      <c r="I2345">
        <v>0.76389541866256705</v>
      </c>
      <c r="J2345">
        <v>0.104200712951361</v>
      </c>
      <c r="K2345">
        <v>0.409836065573771</v>
      </c>
      <c r="L2345" t="s">
        <v>41</v>
      </c>
      <c r="M2345" t="s">
        <v>34</v>
      </c>
      <c r="N2345" t="s">
        <v>35</v>
      </c>
      <c r="O2345">
        <v>0.69278105670870305</v>
      </c>
      <c r="P2345" t="s">
        <v>36</v>
      </c>
    </row>
    <row r="2346" spans="1:16">
      <c r="A2346">
        <v>2345</v>
      </c>
      <c r="B2346" t="s">
        <v>2408</v>
      </c>
      <c r="C2346">
        <v>45</v>
      </c>
      <c r="D2346">
        <v>82</v>
      </c>
      <c r="E2346">
        <v>52.119019025837702</v>
      </c>
      <c r="F2346">
        <v>0.54712828855900997</v>
      </c>
      <c r="G2346">
        <v>2133.4494011342199</v>
      </c>
      <c r="H2346">
        <v>324.32409852691302</v>
      </c>
      <c r="I2346">
        <v>0.83088542459037196</v>
      </c>
      <c r="J2346">
        <v>0.254878834165499</v>
      </c>
      <c r="K2346">
        <v>0.741732120711038</v>
      </c>
      <c r="L2346" t="s">
        <v>1263</v>
      </c>
      <c r="M2346" t="s">
        <v>34</v>
      </c>
      <c r="N2346" t="s">
        <v>35</v>
      </c>
      <c r="O2346">
        <v>0.66093529528982398</v>
      </c>
      <c r="P2346" t="s">
        <v>36</v>
      </c>
    </row>
    <row r="2347" spans="1:16">
      <c r="A2347">
        <v>2346</v>
      </c>
      <c r="B2347" t="s">
        <v>2409</v>
      </c>
      <c r="C2347">
        <v>68</v>
      </c>
      <c r="D2347">
        <v>104</v>
      </c>
      <c r="E2347">
        <v>73.7010045663244</v>
      </c>
      <c r="F2347">
        <v>0.65189402214266101</v>
      </c>
      <c r="G2347">
        <v>4266.15564725898</v>
      </c>
      <c r="H2347">
        <v>358.86102164983799</v>
      </c>
      <c r="I2347">
        <v>0.67115421465444602</v>
      </c>
      <c r="J2347">
        <v>0.41628808617214502</v>
      </c>
      <c r="K2347">
        <v>0.75308285669307895</v>
      </c>
      <c r="L2347" t="s">
        <v>55</v>
      </c>
      <c r="M2347" t="s">
        <v>34</v>
      </c>
      <c r="N2347" t="s">
        <v>35</v>
      </c>
      <c r="O2347">
        <v>0.72281526841015997</v>
      </c>
      <c r="P2347" t="s">
        <v>36</v>
      </c>
    </row>
    <row r="2348" spans="1:16">
      <c r="A2348">
        <v>2347</v>
      </c>
      <c r="B2348" t="s">
        <v>2410</v>
      </c>
      <c r="C2348">
        <v>122</v>
      </c>
      <c r="D2348">
        <v>132</v>
      </c>
      <c r="E2348">
        <v>89.025228790919996</v>
      </c>
      <c r="F2348">
        <v>0.92561983471074405</v>
      </c>
      <c r="G2348">
        <v>6224.66635916824</v>
      </c>
      <c r="H2348">
        <v>889.18261116090002</v>
      </c>
      <c r="I2348">
        <v>0.72682460508104096</v>
      </c>
      <c r="J2348">
        <v>9.89336473188967E-2</v>
      </c>
      <c r="K2348">
        <v>0.53258727029948505</v>
      </c>
      <c r="L2348" t="s">
        <v>41</v>
      </c>
      <c r="M2348" t="s">
        <v>34</v>
      </c>
      <c r="N2348" t="s">
        <v>35</v>
      </c>
      <c r="O2348">
        <v>0.75288464227219998</v>
      </c>
      <c r="P2348" t="s">
        <v>36</v>
      </c>
    </row>
    <row r="2349" spans="1:16">
      <c r="A2349">
        <v>2348</v>
      </c>
      <c r="B2349" t="s">
        <v>2411</v>
      </c>
      <c r="C2349">
        <v>76</v>
      </c>
      <c r="D2349">
        <v>71</v>
      </c>
      <c r="E2349">
        <v>65.303813494929898</v>
      </c>
      <c r="F2349">
        <v>1.0686067342391501</v>
      </c>
      <c r="G2349">
        <v>3349.3996275992399</v>
      </c>
      <c r="H2349">
        <v>348.18137186143701</v>
      </c>
      <c r="I2349">
        <v>0.76418459959738505</v>
      </c>
      <c r="J2349">
        <v>0.34718884854925702</v>
      </c>
      <c r="K2349">
        <v>0.81233553224469202</v>
      </c>
      <c r="L2349" t="s">
        <v>41</v>
      </c>
      <c r="M2349" t="s">
        <v>34</v>
      </c>
      <c r="N2349" t="s">
        <v>35</v>
      </c>
      <c r="O2349">
        <v>0.68883834887200002</v>
      </c>
      <c r="P2349" t="s">
        <v>36</v>
      </c>
    </row>
    <row r="2350" spans="1:16">
      <c r="A2350">
        <v>2349</v>
      </c>
      <c r="B2350" t="s">
        <v>2412</v>
      </c>
      <c r="C2350">
        <v>63</v>
      </c>
      <c r="D2350">
        <v>93</v>
      </c>
      <c r="E2350">
        <v>64.895383585744298</v>
      </c>
      <c r="F2350">
        <v>0.67502503655756796</v>
      </c>
      <c r="G2350">
        <v>3307.6343160680499</v>
      </c>
      <c r="H2350">
        <v>329.96336152367002</v>
      </c>
      <c r="I2350">
        <v>0.82596033549975501</v>
      </c>
      <c r="J2350">
        <v>0.38176482796947397</v>
      </c>
      <c r="K2350">
        <v>0.77808468235376405</v>
      </c>
      <c r="L2350" t="s">
        <v>41</v>
      </c>
      <c r="M2350" t="s">
        <v>34</v>
      </c>
      <c r="N2350" t="s">
        <v>35</v>
      </c>
      <c r="O2350">
        <v>0.74433055787920899</v>
      </c>
      <c r="P2350" t="s">
        <v>36</v>
      </c>
    </row>
    <row r="2351" spans="1:16">
      <c r="A2351">
        <v>2350</v>
      </c>
      <c r="B2351" t="s">
        <v>2413</v>
      </c>
      <c r="C2351">
        <v>290</v>
      </c>
      <c r="D2351">
        <v>140</v>
      </c>
      <c r="E2351">
        <v>139.15150423790101</v>
      </c>
      <c r="F2351">
        <v>2.06997618829313</v>
      </c>
      <c r="G2351">
        <v>15207.7754824197</v>
      </c>
      <c r="H2351">
        <v>2082.5229249917902</v>
      </c>
      <c r="I2351">
        <v>0.58687460965921501</v>
      </c>
      <c r="J2351">
        <v>4.4065223215174497E-2</v>
      </c>
      <c r="K2351">
        <v>0.475902325581395</v>
      </c>
      <c r="L2351" t="s">
        <v>55</v>
      </c>
      <c r="M2351" t="s">
        <v>34</v>
      </c>
      <c r="N2351" t="s">
        <v>35</v>
      </c>
      <c r="O2351">
        <v>0.72176822128838702</v>
      </c>
      <c r="P2351" t="s">
        <v>36</v>
      </c>
    </row>
    <row r="2352" spans="1:16">
      <c r="A2352">
        <v>2351</v>
      </c>
      <c r="B2352" t="s">
        <v>2414</v>
      </c>
      <c r="C2352">
        <v>146</v>
      </c>
      <c r="D2352">
        <v>104</v>
      </c>
      <c r="E2352">
        <v>90.182135658875694</v>
      </c>
      <c r="F2352">
        <v>1.40515230397144</v>
      </c>
      <c r="G2352">
        <v>6387.5</v>
      </c>
      <c r="H2352">
        <v>847.90367066860199</v>
      </c>
      <c r="I2352">
        <v>0.61897631288883703</v>
      </c>
      <c r="J2352">
        <v>0.111647177000917</v>
      </c>
      <c r="K2352">
        <v>0.566518847006652</v>
      </c>
      <c r="L2352" t="s">
        <v>74</v>
      </c>
      <c r="M2352" t="s">
        <v>34</v>
      </c>
      <c r="N2352" t="s">
        <v>35</v>
      </c>
      <c r="O2352">
        <v>0.69171670081561598</v>
      </c>
      <c r="P2352" t="s">
        <v>36</v>
      </c>
    </row>
    <row r="2353" spans="1:16">
      <c r="A2353">
        <v>2352</v>
      </c>
      <c r="B2353" t="s">
        <v>2415</v>
      </c>
      <c r="C2353">
        <v>67</v>
      </c>
      <c r="D2353">
        <v>78</v>
      </c>
      <c r="E2353">
        <v>65.663608881986605</v>
      </c>
      <c r="F2353">
        <v>0.85968982505960401</v>
      </c>
      <c r="G2353">
        <v>3386.4087470699401</v>
      </c>
      <c r="H2353">
        <v>322.70449621283501</v>
      </c>
      <c r="I2353">
        <v>0.70026408658599304</v>
      </c>
      <c r="J2353">
        <v>0.40863843130739302</v>
      </c>
      <c r="K2353">
        <v>0.79734033245844305</v>
      </c>
      <c r="L2353" t="s">
        <v>106</v>
      </c>
      <c r="M2353" t="s">
        <v>34</v>
      </c>
      <c r="N2353" t="s">
        <v>35</v>
      </c>
      <c r="O2353">
        <v>0.67230355087030902</v>
      </c>
      <c r="P2353" t="s">
        <v>36</v>
      </c>
    </row>
    <row r="2354" spans="1:16">
      <c r="A2354">
        <v>2353</v>
      </c>
      <c r="B2354" t="s">
        <v>2416</v>
      </c>
      <c r="C2354">
        <v>79</v>
      </c>
      <c r="D2354">
        <v>59</v>
      </c>
      <c r="E2354">
        <v>59.005849770859299</v>
      </c>
      <c r="F2354">
        <v>1.3333333333333299</v>
      </c>
      <c r="G2354">
        <v>2734.5131727788298</v>
      </c>
      <c r="H2354">
        <v>318.37485680206998</v>
      </c>
      <c r="I2354">
        <v>0.413389899724729</v>
      </c>
      <c r="J2354">
        <v>0.33900988252134701</v>
      </c>
      <c r="K2354">
        <v>0.83441425915007505</v>
      </c>
      <c r="L2354" t="s">
        <v>93</v>
      </c>
      <c r="M2354" t="s">
        <v>34</v>
      </c>
      <c r="N2354" t="s">
        <v>35</v>
      </c>
      <c r="O2354">
        <v>0.66563704227811504</v>
      </c>
      <c r="P2354" t="s">
        <v>36</v>
      </c>
    </row>
    <row r="2355" spans="1:16">
      <c r="A2355">
        <v>2354</v>
      </c>
      <c r="B2355" t="s">
        <v>2417</v>
      </c>
      <c r="C2355">
        <v>117</v>
      </c>
      <c r="D2355">
        <v>142</v>
      </c>
      <c r="E2355">
        <v>85.419248791592494</v>
      </c>
      <c r="F2355">
        <v>0.82692315366848401</v>
      </c>
      <c r="G2355">
        <v>5730.61690888469</v>
      </c>
      <c r="H2355">
        <v>1253.96239104603</v>
      </c>
      <c r="I2355">
        <v>0.60407987098229299</v>
      </c>
      <c r="J2355">
        <v>4.5797547137815801E-2</v>
      </c>
      <c r="K2355">
        <v>0.47091872877836699</v>
      </c>
      <c r="L2355" t="s">
        <v>93</v>
      </c>
      <c r="M2355" t="s">
        <v>34</v>
      </c>
      <c r="N2355" t="s">
        <v>35</v>
      </c>
      <c r="O2355">
        <v>0.67004430911794199</v>
      </c>
      <c r="P2355" t="s">
        <v>36</v>
      </c>
    </row>
    <row r="2356" spans="1:16">
      <c r="A2356">
        <v>2355</v>
      </c>
      <c r="B2356" t="s">
        <v>2418</v>
      </c>
      <c r="C2356">
        <v>137</v>
      </c>
      <c r="D2356">
        <v>77</v>
      </c>
      <c r="E2356">
        <v>80.617416581424195</v>
      </c>
      <c r="F2356">
        <v>1.7872340425531901</v>
      </c>
      <c r="G2356">
        <v>5104.4344979206098</v>
      </c>
      <c r="H2356">
        <v>1076.54090244739</v>
      </c>
      <c r="I2356">
        <v>0.70128820751731802</v>
      </c>
      <c r="J2356">
        <v>5.5347298620284702E-2</v>
      </c>
      <c r="K2356">
        <v>0.57531745234026899</v>
      </c>
      <c r="L2356" t="s">
        <v>74</v>
      </c>
      <c r="M2356" t="s">
        <v>34</v>
      </c>
      <c r="N2356" t="s">
        <v>35</v>
      </c>
      <c r="O2356">
        <v>0.68459767311803499</v>
      </c>
      <c r="P2356" t="s">
        <v>36</v>
      </c>
    </row>
    <row r="2357" spans="1:16">
      <c r="A2357">
        <v>2356</v>
      </c>
      <c r="B2357" t="s">
        <v>2419</v>
      </c>
      <c r="C2357">
        <v>109</v>
      </c>
      <c r="D2357">
        <v>122</v>
      </c>
      <c r="E2357">
        <v>89.651127299887904</v>
      </c>
      <c r="F2357">
        <v>0.89455783854084103</v>
      </c>
      <c r="G2357">
        <v>6312.5</v>
      </c>
      <c r="H2357">
        <v>557.48736917972599</v>
      </c>
      <c r="I2357">
        <v>0.74443289156275105</v>
      </c>
      <c r="J2357">
        <v>0.25523556568748101</v>
      </c>
      <c r="K2357">
        <v>0.63522012578616305</v>
      </c>
      <c r="L2357" t="s">
        <v>38</v>
      </c>
      <c r="M2357" t="s">
        <v>34</v>
      </c>
      <c r="N2357" t="s">
        <v>35</v>
      </c>
      <c r="O2357">
        <v>0.69593455301757601</v>
      </c>
      <c r="P2357" t="s">
        <v>36</v>
      </c>
    </row>
    <row r="2358" spans="1:16">
      <c r="A2358">
        <v>2357</v>
      </c>
      <c r="B2358" t="s">
        <v>2420</v>
      </c>
      <c r="C2358">
        <v>118</v>
      </c>
      <c r="D2358">
        <v>101</v>
      </c>
      <c r="E2358">
        <v>85.137420534968896</v>
      </c>
      <c r="F2358">
        <v>1.17059353749258</v>
      </c>
      <c r="G2358">
        <v>5692.8646344045401</v>
      </c>
      <c r="H2358">
        <v>868.774329019422</v>
      </c>
      <c r="I2358">
        <v>0.57280735222281798</v>
      </c>
      <c r="J2358">
        <v>9.4782194969344702E-2</v>
      </c>
      <c r="K2358">
        <v>0.638611467729296</v>
      </c>
      <c r="L2358" t="s">
        <v>74</v>
      </c>
      <c r="M2358" t="s">
        <v>34</v>
      </c>
      <c r="N2358" t="s">
        <v>35</v>
      </c>
      <c r="O2358">
        <v>0.67212867454511604</v>
      </c>
      <c r="P2358" t="s">
        <v>36</v>
      </c>
    </row>
    <row r="2359" spans="1:16">
      <c r="A2359">
        <v>2358</v>
      </c>
      <c r="B2359" t="s">
        <v>2421</v>
      </c>
      <c r="C2359">
        <v>157</v>
      </c>
      <c r="D2359">
        <v>98</v>
      </c>
      <c r="E2359">
        <v>94.818512058685101</v>
      </c>
      <c r="F2359">
        <v>1.6102293654494899</v>
      </c>
      <c r="G2359">
        <v>7061.1616378071803</v>
      </c>
      <c r="H2359">
        <v>1003.45907453143</v>
      </c>
      <c r="I2359">
        <v>0.53668151292118305</v>
      </c>
      <c r="J2359">
        <v>8.8122475286020505E-2</v>
      </c>
      <c r="K2359">
        <v>0.66765040684683197</v>
      </c>
      <c r="L2359" t="s">
        <v>93</v>
      </c>
      <c r="M2359" t="s">
        <v>34</v>
      </c>
      <c r="N2359" t="s">
        <v>35</v>
      </c>
      <c r="O2359">
        <v>0.69255647242551099</v>
      </c>
      <c r="P2359" t="s">
        <v>36</v>
      </c>
    </row>
    <row r="2360" spans="1:16">
      <c r="A2360">
        <v>2359</v>
      </c>
      <c r="B2360" t="s">
        <v>2422</v>
      </c>
      <c r="C2360">
        <v>131</v>
      </c>
      <c r="D2360">
        <v>88</v>
      </c>
      <c r="E2360">
        <v>84.788839815713203</v>
      </c>
      <c r="F2360">
        <v>1.48066449629467</v>
      </c>
      <c r="G2360">
        <v>5646.3431308128602</v>
      </c>
      <c r="H2360">
        <v>578.06500343955099</v>
      </c>
      <c r="I2360">
        <v>0.54682738075350901</v>
      </c>
      <c r="J2360">
        <v>0.212336070341056</v>
      </c>
      <c r="K2360">
        <v>0.63829894482156102</v>
      </c>
      <c r="L2360" t="s">
        <v>55</v>
      </c>
      <c r="M2360" t="s">
        <v>34</v>
      </c>
      <c r="N2360" t="s">
        <v>35</v>
      </c>
      <c r="O2360">
        <v>0.753245303022964</v>
      </c>
      <c r="P2360" t="s">
        <v>36</v>
      </c>
    </row>
    <row r="2361" spans="1:16">
      <c r="A2361">
        <v>2360</v>
      </c>
      <c r="B2361" t="s">
        <v>2423</v>
      </c>
      <c r="C2361">
        <v>107</v>
      </c>
      <c r="D2361">
        <v>134</v>
      </c>
      <c r="E2361">
        <v>103.600668764426</v>
      </c>
      <c r="F2361">
        <v>0.80380115819952003</v>
      </c>
      <c r="G2361">
        <v>8429.7559032136105</v>
      </c>
      <c r="H2361">
        <v>535.48324971696604</v>
      </c>
      <c r="I2361">
        <v>0.74913206649288699</v>
      </c>
      <c r="J2361">
        <v>0.36943078473359803</v>
      </c>
      <c r="K2361">
        <v>0.734425380382001</v>
      </c>
      <c r="L2361" t="s">
        <v>41</v>
      </c>
      <c r="M2361" t="s">
        <v>34</v>
      </c>
      <c r="N2361" t="s">
        <v>35</v>
      </c>
      <c r="O2361">
        <v>0.68546377830524696</v>
      </c>
      <c r="P2361" t="s">
        <v>36</v>
      </c>
    </row>
    <row r="2362" spans="1:16">
      <c r="A2362">
        <v>2361</v>
      </c>
      <c r="B2362" t="s">
        <v>2424</v>
      </c>
      <c r="C2362">
        <v>78</v>
      </c>
      <c r="D2362">
        <v>93</v>
      </c>
      <c r="E2362">
        <v>77.576494396217001</v>
      </c>
      <c r="F2362">
        <v>0.84117644207699804</v>
      </c>
      <c r="G2362">
        <v>4726.6144911153096</v>
      </c>
      <c r="H2362">
        <v>619.183760442216</v>
      </c>
      <c r="I2362">
        <v>0.72198901430404605</v>
      </c>
      <c r="J2362">
        <v>0.15492479540588699</v>
      </c>
      <c r="K2362">
        <v>0.70881533489356996</v>
      </c>
      <c r="L2362" t="s">
        <v>41</v>
      </c>
      <c r="M2362" t="s">
        <v>34</v>
      </c>
      <c r="N2362" t="s">
        <v>35</v>
      </c>
      <c r="O2362">
        <v>0.71738702944922705</v>
      </c>
      <c r="P2362" t="s">
        <v>36</v>
      </c>
    </row>
    <row r="2363" spans="1:16">
      <c r="A2363">
        <v>2362</v>
      </c>
      <c r="B2363" t="s">
        <v>2425</v>
      </c>
      <c r="C2363">
        <v>68</v>
      </c>
      <c r="D2363">
        <v>57</v>
      </c>
      <c r="E2363">
        <v>52.461024070167902</v>
      </c>
      <c r="F2363">
        <v>1.1964592915033501</v>
      </c>
      <c r="G2363">
        <v>2161.5406604914901</v>
      </c>
      <c r="H2363">
        <v>363.18287505222401</v>
      </c>
      <c r="I2363">
        <v>0.54033237079956897</v>
      </c>
      <c r="J2363">
        <v>0.20593138901187</v>
      </c>
      <c r="K2363">
        <v>0.67101924052969097</v>
      </c>
      <c r="L2363" t="s">
        <v>44</v>
      </c>
      <c r="M2363" t="s">
        <v>34</v>
      </c>
      <c r="N2363" t="s">
        <v>35</v>
      </c>
      <c r="O2363">
        <v>0.87522638834530697</v>
      </c>
      <c r="P2363" t="s">
        <v>36</v>
      </c>
    </row>
    <row r="2364" spans="1:16">
      <c r="A2364">
        <v>2363</v>
      </c>
      <c r="B2364" t="s">
        <v>2426</v>
      </c>
      <c r="C2364">
        <v>117</v>
      </c>
      <c r="D2364">
        <v>68</v>
      </c>
      <c r="E2364">
        <v>73.225729462790596</v>
      </c>
      <c r="F2364">
        <v>1.7119999648437501</v>
      </c>
      <c r="G2364">
        <v>4211.31080756144</v>
      </c>
      <c r="H2364">
        <v>497.890318045409</v>
      </c>
      <c r="I2364">
        <v>0.74939310504495704</v>
      </c>
      <c r="J2364">
        <v>0.213481279316759</v>
      </c>
      <c r="K2364">
        <v>0.69560307367490704</v>
      </c>
      <c r="L2364" t="s">
        <v>41</v>
      </c>
      <c r="M2364" t="s">
        <v>34</v>
      </c>
      <c r="N2364" t="s">
        <v>35</v>
      </c>
      <c r="O2364">
        <v>0.65751281230397696</v>
      </c>
      <c r="P2364" t="s">
        <v>36</v>
      </c>
    </row>
    <row r="2365" spans="1:16">
      <c r="A2365">
        <v>2364</v>
      </c>
      <c r="B2365" t="s">
        <v>2427</v>
      </c>
      <c r="C2365">
        <v>124</v>
      </c>
      <c r="D2365">
        <v>74</v>
      </c>
      <c r="E2365">
        <v>64.622150956186502</v>
      </c>
      <c r="F2365">
        <v>1.67017948934378</v>
      </c>
      <c r="G2365">
        <v>3279.84031871456</v>
      </c>
      <c r="H2365">
        <v>740.22202131178096</v>
      </c>
      <c r="I2365">
        <v>0.57923350641165605</v>
      </c>
      <c r="J2365">
        <v>7.5220906390443806E-2</v>
      </c>
      <c r="K2365">
        <v>0.42192309898472302</v>
      </c>
      <c r="L2365" t="s">
        <v>41</v>
      </c>
      <c r="M2365" t="s">
        <v>34</v>
      </c>
      <c r="N2365" t="s">
        <v>35</v>
      </c>
      <c r="O2365">
        <v>0.74449681411060498</v>
      </c>
      <c r="P2365" t="s">
        <v>36</v>
      </c>
    </row>
    <row r="2366" spans="1:16">
      <c r="A2366">
        <v>2365</v>
      </c>
      <c r="B2366" t="s">
        <v>2428</v>
      </c>
      <c r="C2366">
        <v>100</v>
      </c>
      <c r="D2366">
        <v>118</v>
      </c>
      <c r="E2366">
        <v>88.938184553470606</v>
      </c>
      <c r="F2366">
        <v>0.84653468901036599</v>
      </c>
      <c r="G2366">
        <v>6212.5</v>
      </c>
      <c r="H2366">
        <v>525.77163994312298</v>
      </c>
      <c r="I2366">
        <v>0.65923054916743795</v>
      </c>
      <c r="J2366">
        <v>0.28241122364271398</v>
      </c>
      <c r="K2366">
        <v>0.67253044654939098</v>
      </c>
      <c r="L2366" t="s">
        <v>33</v>
      </c>
      <c r="M2366" t="s">
        <v>34</v>
      </c>
      <c r="N2366" t="s">
        <v>35</v>
      </c>
      <c r="O2366">
        <v>0.66015858982051701</v>
      </c>
      <c r="P2366" t="s">
        <v>36</v>
      </c>
    </row>
    <row r="2367" spans="1:16">
      <c r="A2367">
        <v>2366</v>
      </c>
      <c r="B2367" t="s">
        <v>2429</v>
      </c>
      <c r="C2367">
        <v>117</v>
      </c>
      <c r="D2367">
        <v>69</v>
      </c>
      <c r="E2367">
        <v>65.686660878091502</v>
      </c>
      <c r="F2367">
        <v>1.6918618151997999</v>
      </c>
      <c r="G2367">
        <v>3388.7868431001898</v>
      </c>
      <c r="H2367">
        <v>687.85845426538697</v>
      </c>
      <c r="I2367">
        <v>0.67408175319997299</v>
      </c>
      <c r="J2367">
        <v>9.0002786909330307E-2</v>
      </c>
      <c r="K2367">
        <v>0.52886734244160405</v>
      </c>
      <c r="L2367" t="s">
        <v>77</v>
      </c>
      <c r="M2367" t="s">
        <v>34</v>
      </c>
      <c r="N2367" t="s">
        <v>35</v>
      </c>
      <c r="O2367">
        <v>0.79143688311403204</v>
      </c>
      <c r="P2367" t="s">
        <v>36</v>
      </c>
    </row>
    <row r="2368" spans="1:16">
      <c r="A2368">
        <v>2367</v>
      </c>
      <c r="B2368" t="s">
        <v>2430</v>
      </c>
      <c r="C2368">
        <v>229</v>
      </c>
      <c r="D2368">
        <v>129</v>
      </c>
      <c r="E2368">
        <v>123.96864185459199</v>
      </c>
      <c r="F2368">
        <v>1.7784521479889199</v>
      </c>
      <c r="G2368">
        <v>12070.1750325142</v>
      </c>
      <c r="H2368">
        <v>1140.8091227217301</v>
      </c>
      <c r="I2368">
        <v>0.47235005554366399</v>
      </c>
      <c r="J2368">
        <v>0.11654602374308801</v>
      </c>
      <c r="K2368">
        <v>0.51755805949983402</v>
      </c>
      <c r="L2368" t="s">
        <v>41</v>
      </c>
      <c r="M2368" t="s">
        <v>34</v>
      </c>
      <c r="N2368" t="s">
        <v>35</v>
      </c>
      <c r="O2368">
        <v>0.69134368873074703</v>
      </c>
      <c r="P2368" t="s">
        <v>36</v>
      </c>
    </row>
    <row r="2369" spans="1:16">
      <c r="A2369">
        <v>2368</v>
      </c>
      <c r="B2369" t="s">
        <v>2431</v>
      </c>
      <c r="C2369">
        <v>91</v>
      </c>
      <c r="D2369">
        <v>117</v>
      </c>
      <c r="E2369">
        <v>79.959804497386202</v>
      </c>
      <c r="F2369">
        <v>0.77604157174360799</v>
      </c>
      <c r="G2369">
        <v>5021.4983988657896</v>
      </c>
      <c r="H2369">
        <v>847.50420313721099</v>
      </c>
      <c r="I2369">
        <v>0.57202238046103304</v>
      </c>
      <c r="J2369">
        <v>8.7853581533320194E-2</v>
      </c>
      <c r="K2369">
        <v>0.59198191726095595</v>
      </c>
      <c r="L2369" t="s">
        <v>41</v>
      </c>
      <c r="M2369" t="s">
        <v>34</v>
      </c>
      <c r="N2369" t="s">
        <v>35</v>
      </c>
      <c r="O2369">
        <v>0.72502734145939995</v>
      </c>
      <c r="P2369" t="s">
        <v>36</v>
      </c>
    </row>
    <row r="2370" spans="1:16">
      <c r="A2370">
        <v>2369</v>
      </c>
      <c r="B2370" t="s">
        <v>2432</v>
      </c>
      <c r="C2370">
        <v>108</v>
      </c>
      <c r="D2370">
        <v>88</v>
      </c>
      <c r="E2370">
        <v>67.562765244628096</v>
      </c>
      <c r="F2370">
        <v>1.2298136645962701</v>
      </c>
      <c r="G2370">
        <v>3585.1283965973498</v>
      </c>
      <c r="H2370">
        <v>875.32633995356798</v>
      </c>
      <c r="I2370">
        <v>0.560673332055729</v>
      </c>
      <c r="J2370">
        <v>5.8799628670065697E-2</v>
      </c>
      <c r="K2370">
        <v>0.50829206616794897</v>
      </c>
      <c r="L2370" t="s">
        <v>74</v>
      </c>
      <c r="M2370" t="s">
        <v>34</v>
      </c>
      <c r="N2370" t="s">
        <v>35</v>
      </c>
      <c r="O2370">
        <v>0.77892082593192502</v>
      </c>
      <c r="P2370" t="s">
        <v>36</v>
      </c>
    </row>
    <row r="2371" spans="1:16">
      <c r="A2371">
        <v>2370</v>
      </c>
      <c r="B2371" t="s">
        <v>2433</v>
      </c>
      <c r="C2371">
        <v>138</v>
      </c>
      <c r="D2371">
        <v>70</v>
      </c>
      <c r="E2371">
        <v>91.599460101312403</v>
      </c>
      <c r="F2371">
        <v>1.9745828827835701</v>
      </c>
      <c r="G2371">
        <v>6589.8527308128596</v>
      </c>
      <c r="H2371">
        <v>421.48077235066398</v>
      </c>
      <c r="I2371">
        <v>0.49591475074402902</v>
      </c>
      <c r="J2371">
        <v>0.46615466929768801</v>
      </c>
      <c r="K2371">
        <v>0.81072630193095396</v>
      </c>
      <c r="L2371" t="s">
        <v>74</v>
      </c>
      <c r="M2371" t="s">
        <v>34</v>
      </c>
      <c r="N2371" t="s">
        <v>35</v>
      </c>
      <c r="O2371">
        <v>0.74480431995784502</v>
      </c>
      <c r="P2371" t="s">
        <v>36</v>
      </c>
    </row>
    <row r="2372" spans="1:16">
      <c r="A2372">
        <v>2371</v>
      </c>
      <c r="B2372" t="s">
        <v>2434</v>
      </c>
      <c r="C2372">
        <v>73</v>
      </c>
      <c r="D2372">
        <v>162</v>
      </c>
      <c r="E2372">
        <v>77.436099803970905</v>
      </c>
      <c r="F2372">
        <v>0.44781143708640703</v>
      </c>
      <c r="G2372">
        <v>4709.5219258979196</v>
      </c>
      <c r="H2372">
        <v>862.52840380917405</v>
      </c>
      <c r="I2372">
        <v>0.67595021407268696</v>
      </c>
      <c r="J2372">
        <v>7.9549943556276398E-2</v>
      </c>
      <c r="K2372">
        <v>0.55777355302070097</v>
      </c>
      <c r="L2372" t="s">
        <v>33</v>
      </c>
      <c r="M2372" t="s">
        <v>34</v>
      </c>
      <c r="N2372" t="s">
        <v>35</v>
      </c>
      <c r="O2372">
        <v>0.92835028122791297</v>
      </c>
      <c r="P2372" t="s">
        <v>36</v>
      </c>
    </row>
    <row r="2373" spans="1:16">
      <c r="A2373">
        <v>2372</v>
      </c>
      <c r="B2373" t="s">
        <v>2435</v>
      </c>
      <c r="C2373">
        <v>63</v>
      </c>
      <c r="D2373">
        <v>81</v>
      </c>
      <c r="E2373">
        <v>55.309230516265202</v>
      </c>
      <c r="F2373">
        <v>0.77749523926066</v>
      </c>
      <c r="G2373">
        <v>2402.6201455576602</v>
      </c>
      <c r="H2373">
        <v>377.28103254411502</v>
      </c>
      <c r="I2373">
        <v>0.80020324703331702</v>
      </c>
      <c r="J2373">
        <v>0.21211190003862199</v>
      </c>
      <c r="K2373">
        <v>0.66747873482533604</v>
      </c>
      <c r="L2373" t="s">
        <v>111</v>
      </c>
      <c r="M2373" t="s">
        <v>34</v>
      </c>
      <c r="N2373" t="s">
        <v>35</v>
      </c>
      <c r="O2373">
        <v>0.78027711195664695</v>
      </c>
      <c r="P2373" t="s">
        <v>36</v>
      </c>
    </row>
    <row r="2374" spans="1:16">
      <c r="A2374">
        <v>2373</v>
      </c>
      <c r="B2374" t="s">
        <v>2436</v>
      </c>
      <c r="C2374">
        <v>152</v>
      </c>
      <c r="D2374">
        <v>111</v>
      </c>
      <c r="E2374">
        <v>97.890254488479798</v>
      </c>
      <c r="F2374">
        <v>1.37573678426899</v>
      </c>
      <c r="G2374">
        <v>7526.0794117202304</v>
      </c>
      <c r="H2374">
        <v>766.16614182658805</v>
      </c>
      <c r="I2374">
        <v>0.71719086598677895</v>
      </c>
      <c r="J2374">
        <v>0.161113802898567</v>
      </c>
      <c r="K2374">
        <v>0.61212253088658397</v>
      </c>
      <c r="L2374" t="s">
        <v>507</v>
      </c>
      <c r="M2374" t="s">
        <v>34</v>
      </c>
      <c r="N2374" t="s">
        <v>35</v>
      </c>
      <c r="O2374">
        <v>0.67438277914301803</v>
      </c>
      <c r="P2374" t="s">
        <v>36</v>
      </c>
    </row>
    <row r="2375" spans="1:16">
      <c r="A2375">
        <v>2374</v>
      </c>
      <c r="B2375" t="s">
        <v>2437</v>
      </c>
      <c r="C2375">
        <v>106</v>
      </c>
      <c r="D2375">
        <v>169</v>
      </c>
      <c r="E2375">
        <v>97.759675411081403</v>
      </c>
      <c r="F2375">
        <v>0.62432084133322596</v>
      </c>
      <c r="G2375">
        <v>7506.0142264650303</v>
      </c>
      <c r="H2375">
        <v>983.21195153225995</v>
      </c>
      <c r="I2375">
        <v>0.76923132413141104</v>
      </c>
      <c r="J2375">
        <v>9.7571942054255803E-2</v>
      </c>
      <c r="K2375">
        <v>0.52725488353640104</v>
      </c>
      <c r="L2375" t="s">
        <v>74</v>
      </c>
      <c r="M2375" t="s">
        <v>34</v>
      </c>
      <c r="N2375" t="s">
        <v>35</v>
      </c>
      <c r="O2375">
        <v>0.65750619499301299</v>
      </c>
      <c r="P2375" t="s">
        <v>36</v>
      </c>
    </row>
    <row r="2376" spans="1:16">
      <c r="A2376">
        <v>2375</v>
      </c>
      <c r="B2376" t="s">
        <v>2438</v>
      </c>
      <c r="C2376">
        <v>49</v>
      </c>
      <c r="D2376">
        <v>69</v>
      </c>
      <c r="E2376">
        <v>52.191588009782301</v>
      </c>
      <c r="F2376">
        <v>0.70634920634920595</v>
      </c>
      <c r="G2376">
        <v>2139.3946412098298</v>
      </c>
      <c r="H2376">
        <v>251.82623534327001</v>
      </c>
      <c r="I2376">
        <v>0.79364408111114104</v>
      </c>
      <c r="J2376">
        <v>0.42393455896321702</v>
      </c>
      <c r="K2376">
        <v>0.86315663228591999</v>
      </c>
      <c r="L2376" t="s">
        <v>41</v>
      </c>
      <c r="M2376" t="s">
        <v>34</v>
      </c>
      <c r="N2376" t="s">
        <v>35</v>
      </c>
      <c r="O2376">
        <v>0.72099363214712597</v>
      </c>
      <c r="P2376" t="s">
        <v>36</v>
      </c>
    </row>
    <row r="2377" spans="1:16">
      <c r="A2377">
        <v>2376</v>
      </c>
      <c r="B2377" t="s">
        <v>2439</v>
      </c>
      <c r="C2377">
        <v>104</v>
      </c>
      <c r="D2377">
        <v>78</v>
      </c>
      <c r="E2377">
        <v>76.428788051308103</v>
      </c>
      <c r="F2377">
        <v>1.33760625010765</v>
      </c>
      <c r="G2377">
        <v>4587.7931353497197</v>
      </c>
      <c r="H2377">
        <v>584.58653088414201</v>
      </c>
      <c r="I2377">
        <v>0.63972914541385595</v>
      </c>
      <c r="J2377">
        <v>0.16870038807424201</v>
      </c>
      <c r="K2377">
        <v>0.738338994402717</v>
      </c>
      <c r="L2377" t="s">
        <v>44</v>
      </c>
      <c r="M2377" t="s">
        <v>34</v>
      </c>
      <c r="N2377" t="s">
        <v>35</v>
      </c>
      <c r="O2377">
        <v>0.73389520337376002</v>
      </c>
      <c r="P2377" t="s">
        <v>36</v>
      </c>
    </row>
    <row r="2378" spans="1:16">
      <c r="A2378">
        <v>2377</v>
      </c>
      <c r="B2378" t="s">
        <v>2440</v>
      </c>
      <c r="C2378">
        <v>78</v>
      </c>
      <c r="D2378">
        <v>90</v>
      </c>
      <c r="E2378">
        <v>55.828577408003</v>
      </c>
      <c r="F2378">
        <v>0.87131368411017696</v>
      </c>
      <c r="G2378">
        <v>2447.95260113422</v>
      </c>
      <c r="H2378">
        <v>554.71581638543501</v>
      </c>
      <c r="I2378">
        <v>0.52796734596663197</v>
      </c>
      <c r="J2378">
        <v>9.9970478459274301E-2</v>
      </c>
      <c r="K2378">
        <v>0.484169679865949</v>
      </c>
      <c r="L2378" t="s">
        <v>151</v>
      </c>
      <c r="M2378" t="s">
        <v>34</v>
      </c>
      <c r="N2378" t="s">
        <v>35</v>
      </c>
      <c r="O2378">
        <v>0.74917937303989401</v>
      </c>
      <c r="P2378" t="s">
        <v>36</v>
      </c>
    </row>
    <row r="2379" spans="1:16">
      <c r="A2379">
        <v>2378</v>
      </c>
      <c r="B2379" t="s">
        <v>2441</v>
      </c>
      <c r="C2379">
        <v>118</v>
      </c>
      <c r="D2379">
        <v>73</v>
      </c>
      <c r="E2379">
        <v>77.398210728064896</v>
      </c>
      <c r="F2379">
        <v>1.6201570507634899</v>
      </c>
      <c r="G2379">
        <v>4704.9143648393201</v>
      </c>
      <c r="H2379">
        <v>461.15599765435502</v>
      </c>
      <c r="I2379">
        <v>0.46219359783390102</v>
      </c>
      <c r="J2379">
        <v>0.27801348674855603</v>
      </c>
      <c r="K2379">
        <v>0.68051853125806205</v>
      </c>
      <c r="L2379" t="s">
        <v>74</v>
      </c>
      <c r="M2379" t="s">
        <v>34</v>
      </c>
      <c r="N2379" t="s">
        <v>35</v>
      </c>
      <c r="O2379">
        <v>0.87452478779384402</v>
      </c>
      <c r="P2379" t="s">
        <v>36</v>
      </c>
    </row>
    <row r="2380" spans="1:16">
      <c r="A2380">
        <v>2379</v>
      </c>
      <c r="B2380" t="s">
        <v>2442</v>
      </c>
      <c r="C2380">
        <v>97</v>
      </c>
      <c r="D2380">
        <v>107</v>
      </c>
      <c r="E2380">
        <v>80.438814885274596</v>
      </c>
      <c r="F2380">
        <v>0.90355328455167405</v>
      </c>
      <c r="G2380">
        <v>5081.8425856332697</v>
      </c>
      <c r="H2380">
        <v>577.06308180757196</v>
      </c>
      <c r="I2380">
        <v>0.67863104526473195</v>
      </c>
      <c r="J2380">
        <v>0.19177168790385099</v>
      </c>
      <c r="K2380">
        <v>0.69505204098227402</v>
      </c>
      <c r="L2380" t="s">
        <v>55</v>
      </c>
      <c r="M2380" t="s">
        <v>34</v>
      </c>
      <c r="N2380" t="s">
        <v>35</v>
      </c>
      <c r="O2380">
        <v>0.75936702961131797</v>
      </c>
      <c r="P2380" t="s">
        <v>36</v>
      </c>
    </row>
    <row r="2381" spans="1:16">
      <c r="A2381">
        <v>2380</v>
      </c>
      <c r="B2381" t="s">
        <v>2443</v>
      </c>
      <c r="C2381">
        <v>82</v>
      </c>
      <c r="D2381">
        <v>51</v>
      </c>
      <c r="E2381">
        <v>53.061807429319401</v>
      </c>
      <c r="F2381">
        <v>1.62789177427871</v>
      </c>
      <c r="G2381">
        <v>2211.3320461247599</v>
      </c>
      <c r="H2381">
        <v>329.511688674222</v>
      </c>
      <c r="I2381">
        <v>0.53986744173805501</v>
      </c>
      <c r="J2381">
        <v>0.255930575979261</v>
      </c>
      <c r="K2381">
        <v>0.653002106741573</v>
      </c>
      <c r="L2381" t="s">
        <v>41</v>
      </c>
      <c r="M2381" t="s">
        <v>34</v>
      </c>
      <c r="N2381" t="s">
        <v>35</v>
      </c>
      <c r="O2381">
        <v>0.72006097318295603</v>
      </c>
      <c r="P2381" t="s">
        <v>36</v>
      </c>
    </row>
    <row r="2382" spans="1:16">
      <c r="A2382">
        <v>2381</v>
      </c>
      <c r="B2382" t="s">
        <v>2444</v>
      </c>
      <c r="C2382">
        <v>99</v>
      </c>
      <c r="D2382">
        <v>56</v>
      </c>
      <c r="E2382">
        <v>51.0718559082556</v>
      </c>
      <c r="F2382">
        <v>1.75510201971869</v>
      </c>
      <c r="G2382">
        <v>2048.5810990548198</v>
      </c>
      <c r="H2382">
        <v>418.76294924559801</v>
      </c>
      <c r="I2382">
        <v>0.68043079415357599</v>
      </c>
      <c r="J2382">
        <v>0.146800158983208</v>
      </c>
      <c r="K2382">
        <v>0.51583083832335297</v>
      </c>
      <c r="L2382" t="s">
        <v>41</v>
      </c>
      <c r="M2382" t="s">
        <v>34</v>
      </c>
      <c r="N2382" t="s">
        <v>35</v>
      </c>
      <c r="O2382">
        <v>0.84346553289209503</v>
      </c>
      <c r="P2382" t="s">
        <v>36</v>
      </c>
    </row>
    <row r="2383" spans="1:16">
      <c r="A2383">
        <v>2382</v>
      </c>
      <c r="B2383" t="s">
        <v>2445</v>
      </c>
      <c r="C2383">
        <v>93</v>
      </c>
      <c r="D2383">
        <v>88</v>
      </c>
      <c r="E2383">
        <v>70.929695312761993</v>
      </c>
      <c r="F2383">
        <v>1.05590062111801</v>
      </c>
      <c r="G2383">
        <v>3951.3551852552</v>
      </c>
      <c r="H2383">
        <v>653.73559503793695</v>
      </c>
      <c r="I2383">
        <v>0.71072498675416096</v>
      </c>
      <c r="J2383">
        <v>0.11618542988767</v>
      </c>
      <c r="K2383">
        <v>0.62713783586138605</v>
      </c>
      <c r="L2383" t="s">
        <v>77</v>
      </c>
      <c r="M2383" t="s">
        <v>34</v>
      </c>
      <c r="N2383" t="s">
        <v>35</v>
      </c>
      <c r="O2383">
        <v>0.79684226517064904</v>
      </c>
      <c r="P2383" t="s">
        <v>36</v>
      </c>
    </row>
    <row r="2384" spans="1:16">
      <c r="A2384">
        <v>2383</v>
      </c>
      <c r="B2384" t="s">
        <v>2446</v>
      </c>
      <c r="C2384">
        <v>117</v>
      </c>
      <c r="D2384">
        <v>64</v>
      </c>
      <c r="E2384">
        <v>67.218767800008905</v>
      </c>
      <c r="F2384">
        <v>1.8296979072395001</v>
      </c>
      <c r="G2384">
        <v>3548.7138011342199</v>
      </c>
      <c r="H2384">
        <v>544.482330212178</v>
      </c>
      <c r="I2384">
        <v>0.48826158344982301</v>
      </c>
      <c r="J2384">
        <v>0.150422658086584</v>
      </c>
      <c r="K2384">
        <v>0.57234634193115397</v>
      </c>
      <c r="L2384" t="s">
        <v>151</v>
      </c>
      <c r="M2384" t="s">
        <v>34</v>
      </c>
      <c r="N2384" t="s">
        <v>35</v>
      </c>
      <c r="O2384">
        <v>0.64765145145724201</v>
      </c>
      <c r="P2384" t="s">
        <v>36</v>
      </c>
    </row>
    <row r="2385" spans="1:16">
      <c r="A2385">
        <v>2384</v>
      </c>
      <c r="B2385" t="s">
        <v>2447</v>
      </c>
      <c r="C2385">
        <v>68</v>
      </c>
      <c r="D2385">
        <v>98</v>
      </c>
      <c r="E2385">
        <v>66.120259858880502</v>
      </c>
      <c r="F2385">
        <v>0.69832402234636903</v>
      </c>
      <c r="G2385">
        <v>3433.6734056710802</v>
      </c>
      <c r="H2385">
        <v>656.61002373716099</v>
      </c>
      <c r="I2385">
        <v>0.58784294495112199</v>
      </c>
      <c r="J2385">
        <v>0.100081506063444</v>
      </c>
      <c r="K2385">
        <v>0.599709257047921</v>
      </c>
      <c r="L2385" t="s">
        <v>41</v>
      </c>
      <c r="M2385" t="s">
        <v>34</v>
      </c>
      <c r="N2385" t="s">
        <v>35</v>
      </c>
      <c r="O2385">
        <v>0.70221718076665496</v>
      </c>
      <c r="P2385" t="s">
        <v>36</v>
      </c>
    </row>
    <row r="2386" spans="1:16">
      <c r="A2386">
        <v>2385</v>
      </c>
      <c r="B2386" t="s">
        <v>2448</v>
      </c>
      <c r="C2386">
        <v>68</v>
      </c>
      <c r="D2386">
        <v>117</v>
      </c>
      <c r="E2386">
        <v>74.872835619678199</v>
      </c>
      <c r="F2386">
        <v>0.577519382600021</v>
      </c>
      <c r="G2386">
        <v>4402.8961689981097</v>
      </c>
      <c r="H2386">
        <v>387.59979940777203</v>
      </c>
      <c r="I2386">
        <v>0.86703746134856297</v>
      </c>
      <c r="J2386">
        <v>0.36828261706137999</v>
      </c>
      <c r="K2386">
        <v>0.74919069296914498</v>
      </c>
      <c r="L2386" t="s">
        <v>74</v>
      </c>
      <c r="M2386" t="s">
        <v>34</v>
      </c>
      <c r="N2386" t="s">
        <v>35</v>
      </c>
      <c r="O2386">
        <v>0.73286191752833696</v>
      </c>
      <c r="P2386" t="s">
        <v>36</v>
      </c>
    </row>
    <row r="2387" spans="1:16">
      <c r="A2387">
        <v>2386</v>
      </c>
      <c r="B2387" t="s">
        <v>2449</v>
      </c>
      <c r="C2387">
        <v>99</v>
      </c>
      <c r="D2387">
        <v>58</v>
      </c>
      <c r="E2387">
        <v>64.708482623886297</v>
      </c>
      <c r="F2387">
        <v>1.70848925936041</v>
      </c>
      <c r="G2387">
        <v>3288.60954782609</v>
      </c>
      <c r="H2387">
        <v>366.32188751718297</v>
      </c>
      <c r="I2387">
        <v>0.71512131982718696</v>
      </c>
      <c r="J2387">
        <v>0.30796151029040503</v>
      </c>
      <c r="K2387">
        <v>0.75330246493258901</v>
      </c>
      <c r="L2387" t="s">
        <v>41</v>
      </c>
      <c r="M2387" t="s">
        <v>34</v>
      </c>
      <c r="N2387" t="s">
        <v>35</v>
      </c>
      <c r="O2387">
        <v>0.66706131506004496</v>
      </c>
      <c r="P2387" t="s">
        <v>36</v>
      </c>
    </row>
    <row r="2388" spans="1:16">
      <c r="A2388">
        <v>2387</v>
      </c>
      <c r="B2388" t="s">
        <v>2450</v>
      </c>
      <c r="C2388">
        <v>84</v>
      </c>
      <c r="D2388">
        <v>45</v>
      </c>
      <c r="E2388">
        <v>56.477327840788</v>
      </c>
      <c r="F2388">
        <v>1.8652423543746399</v>
      </c>
      <c r="G2388">
        <v>2505.1755368620002</v>
      </c>
      <c r="H2388">
        <v>297.56969901198897</v>
      </c>
      <c r="I2388">
        <v>0.69982087097951295</v>
      </c>
      <c r="J2388">
        <v>0.355525384491234</v>
      </c>
      <c r="K2388">
        <v>0.83246900775423505</v>
      </c>
      <c r="L2388" t="s">
        <v>33</v>
      </c>
      <c r="M2388" t="s">
        <v>34</v>
      </c>
      <c r="N2388" t="s">
        <v>35</v>
      </c>
      <c r="O2388">
        <v>0.81297322505885505</v>
      </c>
      <c r="P2388" t="s">
        <v>36</v>
      </c>
    </row>
    <row r="2389" spans="1:16">
      <c r="A2389">
        <v>2388</v>
      </c>
      <c r="B2389" t="s">
        <v>2451</v>
      </c>
      <c r="C2389">
        <v>87</v>
      </c>
      <c r="D2389">
        <v>50</v>
      </c>
      <c r="E2389">
        <v>59.916084888387203</v>
      </c>
      <c r="F2389">
        <v>1.7373876348109401</v>
      </c>
      <c r="G2389">
        <v>2819.5301058601099</v>
      </c>
      <c r="H2389">
        <v>307.173825490578</v>
      </c>
      <c r="I2389">
        <v>0.79015090240471797</v>
      </c>
      <c r="J2389">
        <v>0.37550712981498202</v>
      </c>
      <c r="K2389">
        <v>0.80885174604528198</v>
      </c>
      <c r="L2389" t="s">
        <v>111</v>
      </c>
      <c r="M2389" t="s">
        <v>34</v>
      </c>
      <c r="N2389" t="s">
        <v>35</v>
      </c>
      <c r="O2389">
        <v>0.83660855785000499</v>
      </c>
      <c r="P2389" t="s">
        <v>36</v>
      </c>
    </row>
    <row r="2390" spans="1:16">
      <c r="A2390">
        <v>2389</v>
      </c>
      <c r="B2390" t="s">
        <v>2452</v>
      </c>
      <c r="C2390">
        <v>82</v>
      </c>
      <c r="D2390">
        <v>92</v>
      </c>
      <c r="E2390">
        <v>75.991750559124995</v>
      </c>
      <c r="F2390">
        <v>0.89076651843370702</v>
      </c>
      <c r="G2390">
        <v>4535.4750226843098</v>
      </c>
      <c r="H2390">
        <v>364.84236309435101</v>
      </c>
      <c r="I2390">
        <v>0.82321888315926095</v>
      </c>
      <c r="J2390">
        <v>0.42817580568918201</v>
      </c>
      <c r="K2390">
        <v>0.77065865238913001</v>
      </c>
      <c r="L2390" t="s">
        <v>472</v>
      </c>
      <c r="M2390" t="s">
        <v>34</v>
      </c>
      <c r="N2390" t="s">
        <v>35</v>
      </c>
      <c r="O2390">
        <v>0.65144138947682795</v>
      </c>
      <c r="P2390" t="s">
        <v>36</v>
      </c>
    </row>
    <row r="2391" spans="1:16">
      <c r="A2391">
        <v>2390</v>
      </c>
      <c r="B2391" t="s">
        <v>2453</v>
      </c>
      <c r="C2391">
        <v>130</v>
      </c>
      <c r="D2391">
        <v>76</v>
      </c>
      <c r="E2391">
        <v>73.095101925988004</v>
      </c>
      <c r="F2391">
        <v>1.69926951375253</v>
      </c>
      <c r="G2391">
        <v>4196.2990763705102</v>
      </c>
      <c r="H2391">
        <v>577.56014961937205</v>
      </c>
      <c r="I2391">
        <v>0.76630109346558295</v>
      </c>
      <c r="J2391">
        <v>0.15808179440086201</v>
      </c>
      <c r="K2391">
        <v>0.62851736420302795</v>
      </c>
      <c r="L2391" t="s">
        <v>41</v>
      </c>
      <c r="M2391" t="s">
        <v>34</v>
      </c>
      <c r="N2391" t="s">
        <v>35</v>
      </c>
      <c r="O2391">
        <v>0.72760355799405896</v>
      </c>
      <c r="P2391" t="s">
        <v>36</v>
      </c>
    </row>
    <row r="2392" spans="1:16">
      <c r="A2392">
        <v>2391</v>
      </c>
      <c r="B2392" t="s">
        <v>2454</v>
      </c>
      <c r="C2392">
        <v>81</v>
      </c>
      <c r="D2392">
        <v>56</v>
      </c>
      <c r="E2392">
        <v>58.149734191272103</v>
      </c>
      <c r="F2392">
        <v>1.4394214322007799</v>
      </c>
      <c r="G2392">
        <v>2655.7387417769401</v>
      </c>
      <c r="H2392">
        <v>313.07767225306998</v>
      </c>
      <c r="I2392">
        <v>0.62023514717418005</v>
      </c>
      <c r="J2392">
        <v>0.34047954098736899</v>
      </c>
      <c r="K2392">
        <v>0.76769065520945201</v>
      </c>
      <c r="L2392" t="s">
        <v>41</v>
      </c>
      <c r="M2392" t="s">
        <v>34</v>
      </c>
      <c r="N2392" t="s">
        <v>35</v>
      </c>
      <c r="O2392">
        <v>0.71010267900596702</v>
      </c>
      <c r="P2392" t="s">
        <v>36</v>
      </c>
    </row>
    <row r="2393" spans="1:16">
      <c r="A2393">
        <v>2392</v>
      </c>
      <c r="B2393" t="s">
        <v>2455</v>
      </c>
      <c r="C2393">
        <v>139</v>
      </c>
      <c r="D2393">
        <v>170</v>
      </c>
      <c r="E2393">
        <v>94.748631801099805</v>
      </c>
      <c r="F2393">
        <v>0.81717871822051802</v>
      </c>
      <c r="G2393">
        <v>7050.75746767486</v>
      </c>
      <c r="H2393">
        <v>965.44561404394096</v>
      </c>
      <c r="I2393">
        <v>0.75906561987411503</v>
      </c>
      <c r="J2393">
        <v>9.5058293222030493E-2</v>
      </c>
      <c r="K2393">
        <v>0.393294477561206</v>
      </c>
      <c r="L2393" t="s">
        <v>41</v>
      </c>
      <c r="M2393" t="s">
        <v>34</v>
      </c>
      <c r="N2393" t="s">
        <v>35</v>
      </c>
      <c r="O2393">
        <v>0.83134415202583201</v>
      </c>
      <c r="P2393" t="s">
        <v>36</v>
      </c>
    </row>
    <row r="2394" spans="1:16">
      <c r="A2394">
        <v>2393</v>
      </c>
      <c r="B2394" t="s">
        <v>2456</v>
      </c>
      <c r="C2394">
        <v>73</v>
      </c>
      <c r="D2394">
        <v>98</v>
      </c>
      <c r="E2394">
        <v>60.594472914931401</v>
      </c>
      <c r="F2394">
        <v>0.74860335195530703</v>
      </c>
      <c r="G2394">
        <v>2883.7386986767501</v>
      </c>
      <c r="H2394">
        <v>343.00318395262201</v>
      </c>
      <c r="I2394">
        <v>0.89724893416877805</v>
      </c>
      <c r="J2394">
        <v>0.30801329785542397</v>
      </c>
      <c r="K2394">
        <v>0.73771863117870695</v>
      </c>
      <c r="L2394" t="s">
        <v>74</v>
      </c>
      <c r="M2394" t="s">
        <v>34</v>
      </c>
      <c r="N2394" t="s">
        <v>35</v>
      </c>
      <c r="O2394">
        <v>0.69686207515020704</v>
      </c>
      <c r="P2394" t="s">
        <v>36</v>
      </c>
    </row>
    <row r="2395" spans="1:16">
      <c r="A2395">
        <v>2394</v>
      </c>
      <c r="B2395" t="s">
        <v>2457</v>
      </c>
      <c r="C2395">
        <v>107</v>
      </c>
      <c r="D2395">
        <v>122</v>
      </c>
      <c r="E2395">
        <v>81.461588805278794</v>
      </c>
      <c r="F2395">
        <v>0.87946426929259602</v>
      </c>
      <c r="G2395">
        <v>5211.8947122873396</v>
      </c>
      <c r="H2395">
        <v>745.72899242566996</v>
      </c>
      <c r="I2395">
        <v>0.52847937260873101</v>
      </c>
      <c r="J2395">
        <v>0.11777237739732301</v>
      </c>
      <c r="K2395">
        <v>0.56196413404060996</v>
      </c>
      <c r="L2395" t="s">
        <v>77</v>
      </c>
      <c r="M2395" t="s">
        <v>34</v>
      </c>
      <c r="N2395" t="s">
        <v>35</v>
      </c>
      <c r="O2395">
        <v>0.75651302724250802</v>
      </c>
      <c r="P2395" t="s">
        <v>36</v>
      </c>
    </row>
    <row r="2396" spans="1:16">
      <c r="A2396">
        <v>2395</v>
      </c>
      <c r="B2396" t="s">
        <v>2458</v>
      </c>
      <c r="C2396">
        <v>145</v>
      </c>
      <c r="D2396">
        <v>94</v>
      </c>
      <c r="E2396">
        <v>82.176289426049294</v>
      </c>
      <c r="F2396">
        <v>1.54514963360067</v>
      </c>
      <c r="G2396">
        <v>5303.7486714555798</v>
      </c>
      <c r="H2396">
        <v>750.97754955208802</v>
      </c>
      <c r="I2396">
        <v>0.71717878580785799</v>
      </c>
      <c r="J2396">
        <v>0.11817861394201699</v>
      </c>
      <c r="K2396">
        <v>0.55352350815145701</v>
      </c>
      <c r="L2396" t="s">
        <v>106</v>
      </c>
      <c r="M2396" t="s">
        <v>34</v>
      </c>
      <c r="N2396" t="s">
        <v>35</v>
      </c>
      <c r="O2396">
        <v>0.67997178758411903</v>
      </c>
      <c r="P2396" t="s">
        <v>36</v>
      </c>
    </row>
    <row r="2397" spans="1:16">
      <c r="A2397">
        <v>2396</v>
      </c>
      <c r="B2397" t="s">
        <v>2459</v>
      </c>
      <c r="C2397">
        <v>92</v>
      </c>
      <c r="D2397">
        <v>124</v>
      </c>
      <c r="E2397">
        <v>86.027349452212803</v>
      </c>
      <c r="F2397">
        <v>0.740402203611355</v>
      </c>
      <c r="G2397">
        <v>5812.5</v>
      </c>
      <c r="H2397">
        <v>552.34018146991696</v>
      </c>
      <c r="I2397">
        <v>0.78222798545375405</v>
      </c>
      <c r="J2397">
        <v>0.23941951865750699</v>
      </c>
      <c r="K2397">
        <v>0.63873626373626402</v>
      </c>
      <c r="L2397" t="s">
        <v>41</v>
      </c>
      <c r="M2397" t="s">
        <v>34</v>
      </c>
      <c r="N2397" t="s">
        <v>35</v>
      </c>
      <c r="O2397">
        <v>0.75742334002123302</v>
      </c>
      <c r="P2397" t="s">
        <v>36</v>
      </c>
    </row>
    <row r="2398" spans="1:16">
      <c r="A2398">
        <v>2397</v>
      </c>
      <c r="B2398" t="s">
        <v>2460</v>
      </c>
      <c r="C2398">
        <v>125</v>
      </c>
      <c r="D2398">
        <v>75</v>
      </c>
      <c r="E2398">
        <v>85.934797139831204</v>
      </c>
      <c r="F2398">
        <v>1.6719242310984099</v>
      </c>
      <c r="G2398">
        <v>5800</v>
      </c>
      <c r="H2398">
        <v>413.84775996208202</v>
      </c>
      <c r="I2398">
        <v>0.557249375163273</v>
      </c>
      <c r="J2398">
        <v>0.42555592339546999</v>
      </c>
      <c r="K2398">
        <v>0.75202593192868705</v>
      </c>
      <c r="L2398" t="s">
        <v>38</v>
      </c>
      <c r="M2398" t="s">
        <v>34</v>
      </c>
      <c r="N2398" t="s">
        <v>35</v>
      </c>
      <c r="O2398">
        <v>0.64345613437375404</v>
      </c>
      <c r="P2398" t="s">
        <v>36</v>
      </c>
    </row>
    <row r="2399" spans="1:16">
      <c r="A2399">
        <v>2398</v>
      </c>
      <c r="B2399" t="s">
        <v>2461</v>
      </c>
      <c r="C2399">
        <v>47</v>
      </c>
      <c r="D2399">
        <v>107</v>
      </c>
      <c r="E2399">
        <v>53.789722316622203</v>
      </c>
      <c r="F2399">
        <v>0.44390303972311301</v>
      </c>
      <c r="G2399">
        <v>2272.4193879016998</v>
      </c>
      <c r="H2399">
        <v>347.42750629228101</v>
      </c>
      <c r="I2399">
        <v>0.88672237194424297</v>
      </c>
      <c r="J2399">
        <v>0.236575600806185</v>
      </c>
      <c r="K2399">
        <v>0.59149644073042396</v>
      </c>
      <c r="L2399" t="s">
        <v>74</v>
      </c>
      <c r="M2399" t="s">
        <v>34</v>
      </c>
      <c r="N2399" t="s">
        <v>35</v>
      </c>
      <c r="O2399">
        <v>0.85365403487351499</v>
      </c>
      <c r="P2399" t="s">
        <v>36</v>
      </c>
    </row>
    <row r="2400" spans="1:16">
      <c r="A2400">
        <v>2399</v>
      </c>
      <c r="B2400" t="s">
        <v>2462</v>
      </c>
      <c r="C2400">
        <v>98</v>
      </c>
      <c r="D2400">
        <v>196</v>
      </c>
      <c r="E2400">
        <v>89.734520022266395</v>
      </c>
      <c r="F2400">
        <v>0.498607242339833</v>
      </c>
      <c r="G2400">
        <v>6324.2491304347805</v>
      </c>
      <c r="H2400">
        <v>1365.9804901693201</v>
      </c>
      <c r="I2400">
        <v>0.58358460258765499</v>
      </c>
      <c r="J2400">
        <v>4.2592177207787803E-2</v>
      </c>
      <c r="K2400">
        <v>0.44761203450452303</v>
      </c>
      <c r="L2400" t="s">
        <v>194</v>
      </c>
      <c r="M2400" t="s">
        <v>34</v>
      </c>
      <c r="N2400" t="s">
        <v>35</v>
      </c>
      <c r="O2400">
        <v>0.70078021285077696</v>
      </c>
      <c r="P2400" t="s">
        <v>36</v>
      </c>
    </row>
    <row r="2401" spans="1:16">
      <c r="A2401">
        <v>2400</v>
      </c>
      <c r="B2401" t="s">
        <v>2463</v>
      </c>
      <c r="C2401">
        <v>89</v>
      </c>
      <c r="D2401">
        <v>118</v>
      </c>
      <c r="E2401">
        <v>85.749392830769196</v>
      </c>
      <c r="F2401">
        <v>0.75062977526049302</v>
      </c>
      <c r="G2401">
        <v>5775</v>
      </c>
      <c r="H2401">
        <v>542.84270763397205</v>
      </c>
      <c r="I2401">
        <v>0.69765706579553899</v>
      </c>
      <c r="J2401">
        <v>0.246271319051035</v>
      </c>
      <c r="K2401">
        <v>0.64705882352941202</v>
      </c>
      <c r="L2401" t="s">
        <v>55</v>
      </c>
      <c r="M2401" t="s">
        <v>34</v>
      </c>
      <c r="N2401" t="s">
        <v>35</v>
      </c>
      <c r="O2401">
        <v>0.65430894807901796</v>
      </c>
      <c r="P2401" t="s">
        <v>36</v>
      </c>
    </row>
    <row r="2402" spans="1:16">
      <c r="A2402">
        <v>2401</v>
      </c>
      <c r="B2402" t="s">
        <v>2464</v>
      </c>
      <c r="C2402">
        <v>54</v>
      </c>
      <c r="D2402">
        <v>74</v>
      </c>
      <c r="E2402">
        <v>53.1437727269007</v>
      </c>
      <c r="F2402">
        <v>0.73435034106325703</v>
      </c>
      <c r="G2402">
        <v>2218.16907221172</v>
      </c>
      <c r="H2402">
        <v>375.12286046007398</v>
      </c>
      <c r="I2402">
        <v>0.83949967599571096</v>
      </c>
      <c r="J2402">
        <v>0.198087671465321</v>
      </c>
      <c r="K2402">
        <v>0.69990151479622897</v>
      </c>
      <c r="L2402" t="s">
        <v>41</v>
      </c>
      <c r="M2402" t="s">
        <v>34</v>
      </c>
      <c r="N2402" t="s">
        <v>35</v>
      </c>
      <c r="O2402">
        <v>0.72722754900288999</v>
      </c>
      <c r="P2402" t="s">
        <v>36</v>
      </c>
    </row>
    <row r="2403" spans="1:16">
      <c r="A2403">
        <v>2402</v>
      </c>
      <c r="B2403" t="s">
        <v>2465</v>
      </c>
      <c r="C2403">
        <v>58</v>
      </c>
      <c r="D2403">
        <v>106</v>
      </c>
      <c r="E2403">
        <v>67.593569151382198</v>
      </c>
      <c r="F2403">
        <v>0.55306816876607001</v>
      </c>
      <c r="G2403">
        <v>3588.3982786389402</v>
      </c>
      <c r="H2403">
        <v>436.39699485105001</v>
      </c>
      <c r="I2403">
        <v>0.81548581619826699</v>
      </c>
      <c r="J2403">
        <v>0.23678108221319</v>
      </c>
      <c r="K2403">
        <v>0.74804027885360203</v>
      </c>
      <c r="L2403" t="s">
        <v>41</v>
      </c>
      <c r="M2403" t="s">
        <v>34</v>
      </c>
      <c r="N2403" t="s">
        <v>35</v>
      </c>
      <c r="O2403">
        <v>0.72956545354743196</v>
      </c>
      <c r="P2403" t="s">
        <v>36</v>
      </c>
    </row>
    <row r="2404" spans="1:16">
      <c r="A2404">
        <v>2403</v>
      </c>
      <c r="B2404" t="s">
        <v>2466</v>
      </c>
      <c r="C2404">
        <v>51</v>
      </c>
      <c r="D2404">
        <v>99</v>
      </c>
      <c r="E2404">
        <v>62.680708412194399</v>
      </c>
      <c r="F2404">
        <v>0.52007135038476604</v>
      </c>
      <c r="G2404">
        <v>3085.7282302457502</v>
      </c>
      <c r="H2404">
        <v>346.90384799511497</v>
      </c>
      <c r="I2404">
        <v>0.79038386026611795</v>
      </c>
      <c r="J2404">
        <v>0.32221763320241897</v>
      </c>
      <c r="K2404">
        <v>0.79669212172378101</v>
      </c>
      <c r="L2404" t="s">
        <v>41</v>
      </c>
      <c r="M2404" t="s">
        <v>34</v>
      </c>
      <c r="N2404" t="s">
        <v>35</v>
      </c>
      <c r="O2404">
        <v>0.75394980251949695</v>
      </c>
      <c r="P2404" t="s">
        <v>36</v>
      </c>
    </row>
    <row r="2405" spans="1:16">
      <c r="A2405">
        <v>2404</v>
      </c>
      <c r="B2405" t="s">
        <v>2467</v>
      </c>
      <c r="C2405">
        <v>89</v>
      </c>
      <c r="D2405">
        <v>55</v>
      </c>
      <c r="E2405">
        <v>64.971158523904094</v>
      </c>
      <c r="F2405">
        <v>1.6324699046309601</v>
      </c>
      <c r="G2405">
        <v>3315.3631281663502</v>
      </c>
      <c r="H2405">
        <v>264.75095413622699</v>
      </c>
      <c r="I2405">
        <v>0.57835703453356901</v>
      </c>
      <c r="J2405">
        <v>0.59438234260910106</v>
      </c>
      <c r="K2405">
        <v>0.885264118744295</v>
      </c>
      <c r="L2405" t="s">
        <v>151</v>
      </c>
      <c r="M2405" t="s">
        <v>34</v>
      </c>
      <c r="N2405" t="s">
        <v>35</v>
      </c>
      <c r="O2405">
        <v>0.85551260342202895</v>
      </c>
      <c r="P2405" t="s">
        <v>36</v>
      </c>
    </row>
    <row r="2406" spans="1:16">
      <c r="A2406">
        <v>2405</v>
      </c>
      <c r="B2406" t="s">
        <v>2468</v>
      </c>
      <c r="C2406">
        <v>77</v>
      </c>
      <c r="D2406">
        <v>117</v>
      </c>
      <c r="E2406">
        <v>73.044599072570307</v>
      </c>
      <c r="F2406">
        <v>0.66046511627907001</v>
      </c>
      <c r="G2406">
        <v>4190.5024672967902</v>
      </c>
      <c r="H2406">
        <v>766.44725329523499</v>
      </c>
      <c r="I2406">
        <v>0.76822245813802403</v>
      </c>
      <c r="J2406">
        <v>8.9641975819308703E-2</v>
      </c>
      <c r="K2406">
        <v>0.56633790651427196</v>
      </c>
      <c r="L2406" t="s">
        <v>507</v>
      </c>
      <c r="M2406" t="s">
        <v>34</v>
      </c>
      <c r="N2406" t="s">
        <v>35</v>
      </c>
      <c r="O2406">
        <v>0.68286747983196605</v>
      </c>
      <c r="P2406" t="s">
        <v>36</v>
      </c>
    </row>
    <row r="2407" spans="1:16">
      <c r="A2407">
        <v>2406</v>
      </c>
      <c r="B2407" t="s">
        <v>2469</v>
      </c>
      <c r="C2407">
        <v>103</v>
      </c>
      <c r="D2407">
        <v>103</v>
      </c>
      <c r="E2407">
        <v>85.377376357023294</v>
      </c>
      <c r="F2407">
        <v>1</v>
      </c>
      <c r="G2407">
        <v>5725</v>
      </c>
      <c r="H2407">
        <v>464.55843687057501</v>
      </c>
      <c r="I2407">
        <v>0.61546869508930102</v>
      </c>
      <c r="J2407">
        <v>0.33335321774259102</v>
      </c>
      <c r="K2407">
        <v>0.69184290030211504</v>
      </c>
      <c r="L2407" t="s">
        <v>41</v>
      </c>
      <c r="M2407" t="s">
        <v>34</v>
      </c>
      <c r="N2407" t="s">
        <v>35</v>
      </c>
      <c r="O2407">
        <v>0.69044372021337497</v>
      </c>
      <c r="P2407" t="s">
        <v>36</v>
      </c>
    </row>
    <row r="2408" spans="1:16">
      <c r="A2408">
        <v>2407</v>
      </c>
      <c r="B2408" t="s">
        <v>2470</v>
      </c>
      <c r="C2408">
        <v>48</v>
      </c>
      <c r="D2408">
        <v>88</v>
      </c>
      <c r="E2408">
        <v>54.731392968357198</v>
      </c>
      <c r="F2408">
        <v>0.55270180896514098</v>
      </c>
      <c r="G2408">
        <v>2352.6801289225</v>
      </c>
      <c r="H2408">
        <v>282.53058686722898</v>
      </c>
      <c r="I2408">
        <v>0.75668747658575897</v>
      </c>
      <c r="J2408">
        <v>0.370375120035216</v>
      </c>
      <c r="K2408">
        <v>0.76225561013194598</v>
      </c>
      <c r="L2408" t="s">
        <v>151</v>
      </c>
      <c r="M2408" t="s">
        <v>34</v>
      </c>
      <c r="N2408" t="s">
        <v>35</v>
      </c>
      <c r="O2408">
        <v>0.88137299821450699</v>
      </c>
      <c r="P2408" t="s">
        <v>36</v>
      </c>
    </row>
    <row r="2409" spans="1:16">
      <c r="A2409">
        <v>2408</v>
      </c>
      <c r="B2409" t="s">
        <v>2471</v>
      </c>
      <c r="C2409">
        <v>108</v>
      </c>
      <c r="D2409">
        <v>206</v>
      </c>
      <c r="E2409">
        <v>115.74653204635599</v>
      </c>
      <c r="F2409">
        <v>0.52302809022799301</v>
      </c>
      <c r="G2409">
        <v>10522.183147826099</v>
      </c>
      <c r="H2409">
        <v>911.630068746235</v>
      </c>
      <c r="I2409">
        <v>0.447544497329673</v>
      </c>
      <c r="J2409">
        <v>0.15910302549107999</v>
      </c>
      <c r="K2409">
        <v>0.59825578447445404</v>
      </c>
      <c r="L2409" t="s">
        <v>151</v>
      </c>
      <c r="M2409" t="s">
        <v>34</v>
      </c>
      <c r="N2409" t="s">
        <v>35</v>
      </c>
      <c r="O2409">
        <v>0.75205878717854802</v>
      </c>
      <c r="P2409" t="s">
        <v>36</v>
      </c>
    </row>
    <row r="2410" spans="1:16">
      <c r="A2410">
        <v>2409</v>
      </c>
      <c r="B2410" t="s">
        <v>2472</v>
      </c>
      <c r="C2410">
        <v>150</v>
      </c>
      <c r="D2410">
        <v>130</v>
      </c>
      <c r="E2410">
        <v>84.816292230642006</v>
      </c>
      <c r="F2410">
        <v>1.15384615384615</v>
      </c>
      <c r="G2410">
        <v>5650</v>
      </c>
      <c r="H2410">
        <v>1017.40114450455</v>
      </c>
      <c r="I2410">
        <v>0.56438306121770199</v>
      </c>
      <c r="J2410">
        <v>6.8592063488697105E-2</v>
      </c>
      <c r="K2410">
        <v>0.40904977375565599</v>
      </c>
      <c r="L2410" t="s">
        <v>55</v>
      </c>
      <c r="M2410" t="s">
        <v>34</v>
      </c>
      <c r="N2410" t="s">
        <v>35</v>
      </c>
      <c r="O2410">
        <v>0.71891746267257595</v>
      </c>
      <c r="P2410" t="s">
        <v>36</v>
      </c>
    </row>
    <row r="2411" spans="1:16">
      <c r="A2411">
        <v>2410</v>
      </c>
      <c r="B2411" t="s">
        <v>2473</v>
      </c>
      <c r="C2411">
        <v>110</v>
      </c>
      <c r="D2411">
        <v>110</v>
      </c>
      <c r="E2411">
        <v>98.731454924370595</v>
      </c>
      <c r="F2411">
        <v>1.0046591862777301</v>
      </c>
      <c r="G2411">
        <v>7655.9829073724004</v>
      </c>
      <c r="H2411">
        <v>746.46082105761002</v>
      </c>
      <c r="I2411">
        <v>0.66191093750980501</v>
      </c>
      <c r="J2411">
        <v>0.17266200623745101</v>
      </c>
      <c r="K2411">
        <v>0.75544474591185695</v>
      </c>
      <c r="L2411" t="s">
        <v>77</v>
      </c>
      <c r="M2411" t="s">
        <v>34</v>
      </c>
      <c r="N2411" t="s">
        <v>35</v>
      </c>
      <c r="O2411">
        <v>0.85973317891755197</v>
      </c>
      <c r="P2411" t="s">
        <v>36</v>
      </c>
    </row>
    <row r="2412" spans="1:16">
      <c r="A2412">
        <v>2411</v>
      </c>
      <c r="B2412" t="s">
        <v>2474</v>
      </c>
      <c r="C2412">
        <v>154</v>
      </c>
      <c r="D2412">
        <v>98</v>
      </c>
      <c r="E2412">
        <v>93.300496994548595</v>
      </c>
      <c r="F2412">
        <v>1.57655155732741</v>
      </c>
      <c r="G2412">
        <v>6836.87745595463</v>
      </c>
      <c r="H2412">
        <v>697.88443064782905</v>
      </c>
      <c r="I2412">
        <v>0.82789310589042298</v>
      </c>
      <c r="J2412">
        <v>0.17640083660412401</v>
      </c>
      <c r="K2412">
        <v>0.64733531290899105</v>
      </c>
      <c r="L2412" t="s">
        <v>151</v>
      </c>
      <c r="M2412" t="s">
        <v>34</v>
      </c>
      <c r="N2412" t="s">
        <v>35</v>
      </c>
      <c r="O2412">
        <v>0.83995648526781996</v>
      </c>
      <c r="P2412" t="s">
        <v>36</v>
      </c>
    </row>
    <row r="2413" spans="1:16">
      <c r="A2413">
        <v>2412</v>
      </c>
      <c r="B2413" t="s">
        <v>2475</v>
      </c>
      <c r="C2413">
        <v>88</v>
      </c>
      <c r="D2413">
        <v>115</v>
      </c>
      <c r="E2413">
        <v>84.722416947608806</v>
      </c>
      <c r="F2413">
        <v>0.76335877165612898</v>
      </c>
      <c r="G2413">
        <v>5637.5</v>
      </c>
      <c r="H2413">
        <v>481.62950456142403</v>
      </c>
      <c r="I2413">
        <v>0.61434190290536195</v>
      </c>
      <c r="J2413">
        <v>0.30540085679883899</v>
      </c>
      <c r="K2413">
        <v>0.62378976486860305</v>
      </c>
      <c r="L2413" t="s">
        <v>44</v>
      </c>
      <c r="M2413" t="s">
        <v>34</v>
      </c>
      <c r="N2413" t="s">
        <v>35</v>
      </c>
      <c r="O2413">
        <v>0.68429580803995504</v>
      </c>
      <c r="P2413" t="s">
        <v>36</v>
      </c>
    </row>
    <row r="2414" spans="1:16">
      <c r="A2414">
        <v>2413</v>
      </c>
      <c r="B2414" t="s">
        <v>2476</v>
      </c>
      <c r="C2414">
        <v>73</v>
      </c>
      <c r="D2414">
        <v>73</v>
      </c>
      <c r="E2414">
        <v>56.539283212608197</v>
      </c>
      <c r="F2414">
        <v>1.00016013246781</v>
      </c>
      <c r="G2414">
        <v>2510.6748839319498</v>
      </c>
      <c r="H2414">
        <v>348.50075282801799</v>
      </c>
      <c r="I2414">
        <v>0.61284543160681304</v>
      </c>
      <c r="J2414">
        <v>0.25977233666293698</v>
      </c>
      <c r="K2414">
        <v>0.72641266018749495</v>
      </c>
      <c r="L2414" t="s">
        <v>41</v>
      </c>
      <c r="M2414" t="s">
        <v>34</v>
      </c>
      <c r="N2414" t="s">
        <v>35</v>
      </c>
      <c r="O2414">
        <v>0.67766636703254202</v>
      </c>
      <c r="P2414" t="s">
        <v>36</v>
      </c>
    </row>
    <row r="2415" spans="1:16">
      <c r="A2415">
        <v>2414</v>
      </c>
      <c r="B2415" t="s">
        <v>2477</v>
      </c>
      <c r="C2415">
        <v>58</v>
      </c>
      <c r="D2415">
        <v>176</v>
      </c>
      <c r="E2415">
        <v>91.454726991920296</v>
      </c>
      <c r="F2415">
        <v>0.33126934984520101</v>
      </c>
      <c r="G2415">
        <v>6569.0443905482098</v>
      </c>
      <c r="H2415">
        <v>705.99896992113304</v>
      </c>
      <c r="I2415">
        <v>0.81606844695274505</v>
      </c>
      <c r="J2415">
        <v>0.16561662335438401</v>
      </c>
      <c r="K2415">
        <v>0.71794996751137097</v>
      </c>
      <c r="L2415" t="s">
        <v>74</v>
      </c>
      <c r="M2415" t="s">
        <v>34</v>
      </c>
      <c r="N2415" t="s">
        <v>35</v>
      </c>
      <c r="O2415">
        <v>0.65835700030166999</v>
      </c>
      <c r="P2415" t="s">
        <v>36</v>
      </c>
    </row>
    <row r="2416" spans="1:16">
      <c r="A2416">
        <v>2415</v>
      </c>
      <c r="B2416" t="s">
        <v>2478</v>
      </c>
      <c r="C2416">
        <v>141</v>
      </c>
      <c r="D2416">
        <v>83</v>
      </c>
      <c r="E2416">
        <v>84.440164912895</v>
      </c>
      <c r="F2416">
        <v>1.6944445496723901</v>
      </c>
      <c r="G2416">
        <v>5600</v>
      </c>
      <c r="H2416">
        <v>551.12697839736904</v>
      </c>
      <c r="I2416">
        <v>0.72009942849569297</v>
      </c>
      <c r="J2416">
        <v>0.231683203379737</v>
      </c>
      <c r="K2416">
        <v>0.62745098039215697</v>
      </c>
      <c r="L2416" t="s">
        <v>41</v>
      </c>
      <c r="M2416" t="s">
        <v>34</v>
      </c>
      <c r="N2416" t="s">
        <v>35</v>
      </c>
      <c r="O2416">
        <v>0.67116041683225702</v>
      </c>
      <c r="P2416" t="s">
        <v>36</v>
      </c>
    </row>
    <row r="2417" spans="1:16">
      <c r="A2417">
        <v>2416</v>
      </c>
      <c r="B2417" t="s">
        <v>2479</v>
      </c>
      <c r="C2417">
        <v>67</v>
      </c>
      <c r="D2417">
        <v>73</v>
      </c>
      <c r="E2417">
        <v>59.505657926239998</v>
      </c>
      <c r="F2417">
        <v>0.92779214504635898</v>
      </c>
      <c r="G2417">
        <v>2781.0346763705102</v>
      </c>
      <c r="H2417">
        <v>389.69538828258902</v>
      </c>
      <c r="I2417">
        <v>0.69312742327170795</v>
      </c>
      <c r="J2417">
        <v>0.230126024765821</v>
      </c>
      <c r="K2417">
        <v>0.69630098243524896</v>
      </c>
      <c r="L2417" t="s">
        <v>38</v>
      </c>
      <c r="M2417" t="s">
        <v>34</v>
      </c>
      <c r="N2417" t="s">
        <v>35</v>
      </c>
      <c r="O2417">
        <v>0.81154566377439896</v>
      </c>
      <c r="P2417" t="s">
        <v>36</v>
      </c>
    </row>
    <row r="2418" spans="1:16">
      <c r="A2418">
        <v>2417</v>
      </c>
      <c r="B2418" t="s">
        <v>2480</v>
      </c>
      <c r="C2418">
        <v>109</v>
      </c>
      <c r="D2418">
        <v>74</v>
      </c>
      <c r="E2418">
        <v>84.2514715711158</v>
      </c>
      <c r="F2418">
        <v>1.47058823149344</v>
      </c>
      <c r="G2418">
        <v>5575</v>
      </c>
      <c r="H2418">
        <v>355.56348919868498</v>
      </c>
      <c r="I2418">
        <v>0.71769804616695099</v>
      </c>
      <c r="J2418">
        <v>0.554141169640325</v>
      </c>
      <c r="K2418">
        <v>0.839924670433145</v>
      </c>
      <c r="L2418" t="s">
        <v>93</v>
      </c>
      <c r="M2418" t="s">
        <v>34</v>
      </c>
      <c r="N2418" t="s">
        <v>35</v>
      </c>
      <c r="O2418">
        <v>0.61725995090800201</v>
      </c>
      <c r="P2418" t="s">
        <v>36</v>
      </c>
    </row>
    <row r="2419" spans="1:16">
      <c r="A2419">
        <v>2418</v>
      </c>
      <c r="B2419" t="s">
        <v>2481</v>
      </c>
      <c r="C2419">
        <v>111</v>
      </c>
      <c r="D2419">
        <v>80</v>
      </c>
      <c r="E2419">
        <v>77.768971036891003</v>
      </c>
      <c r="F2419">
        <v>1.3892358313714299</v>
      </c>
      <c r="G2419">
        <v>4750.0981894139904</v>
      </c>
      <c r="H2419">
        <v>470.17615940062899</v>
      </c>
      <c r="I2419">
        <v>0.773013889431998</v>
      </c>
      <c r="J2419">
        <v>0.27001708392377699</v>
      </c>
      <c r="K2419">
        <v>0.73573829365992904</v>
      </c>
      <c r="L2419" t="s">
        <v>44</v>
      </c>
      <c r="M2419" t="s">
        <v>34</v>
      </c>
      <c r="N2419" t="s">
        <v>35</v>
      </c>
      <c r="O2419">
        <v>0.65506434060933905</v>
      </c>
      <c r="P2419" t="s">
        <v>36</v>
      </c>
    </row>
    <row r="2420" spans="1:16">
      <c r="A2420">
        <v>2419</v>
      </c>
      <c r="B2420" t="s">
        <v>2482</v>
      </c>
      <c r="C2420">
        <v>73</v>
      </c>
      <c r="D2420">
        <v>63</v>
      </c>
      <c r="E2420">
        <v>54.618903227362701</v>
      </c>
      <c r="F2420">
        <v>1.1551724137931001</v>
      </c>
      <c r="G2420">
        <v>2343.0191137996198</v>
      </c>
      <c r="H2420">
        <v>335.78971360413902</v>
      </c>
      <c r="I2420">
        <v>0.71162450133751998</v>
      </c>
      <c r="J2420">
        <v>0.26112648294521401</v>
      </c>
      <c r="K2420">
        <v>0.71223964216328595</v>
      </c>
      <c r="L2420" t="s">
        <v>41</v>
      </c>
      <c r="M2420" t="s">
        <v>34</v>
      </c>
      <c r="N2420" t="s">
        <v>35</v>
      </c>
      <c r="O2420">
        <v>0.76349370236361502</v>
      </c>
      <c r="P2420" t="s">
        <v>36</v>
      </c>
    </row>
    <row r="2421" spans="1:16">
      <c r="A2421">
        <v>2420</v>
      </c>
      <c r="B2421" t="s">
        <v>2483</v>
      </c>
      <c r="C2421">
        <v>83</v>
      </c>
      <c r="D2421">
        <v>102</v>
      </c>
      <c r="E2421">
        <v>67.166664040964903</v>
      </c>
      <c r="F2421">
        <v>0.81818181818181801</v>
      </c>
      <c r="G2421">
        <v>3543.2144540642698</v>
      </c>
      <c r="H2421">
        <v>737.10570632799795</v>
      </c>
      <c r="I2421">
        <v>0.57423719807815399</v>
      </c>
      <c r="J2421">
        <v>8.1949773263321896E-2</v>
      </c>
      <c r="K2421">
        <v>0.55194369197286497</v>
      </c>
      <c r="L2421" t="s">
        <v>507</v>
      </c>
      <c r="M2421" t="s">
        <v>34</v>
      </c>
      <c r="N2421" t="s">
        <v>35</v>
      </c>
      <c r="O2421">
        <v>0.66159387736245001</v>
      </c>
      <c r="P2421" t="s">
        <v>36</v>
      </c>
    </row>
    <row r="2422" spans="1:16">
      <c r="A2422">
        <v>2421</v>
      </c>
      <c r="B2422" t="s">
        <v>2484</v>
      </c>
      <c r="C2422">
        <v>156</v>
      </c>
      <c r="D2422">
        <v>200</v>
      </c>
      <c r="E2422">
        <v>142.595193895021</v>
      </c>
      <c r="F2422">
        <v>0.77690332358638703</v>
      </c>
      <c r="G2422">
        <v>15969.806629111499</v>
      </c>
      <c r="H2422">
        <v>931.28676209263199</v>
      </c>
      <c r="I2422">
        <v>0.74946179984012995</v>
      </c>
      <c r="J2422">
        <v>0.23138897497116701</v>
      </c>
      <c r="K2422">
        <v>0.67997772349285501</v>
      </c>
      <c r="L2422" t="s">
        <v>277</v>
      </c>
      <c r="M2422" t="s">
        <v>34</v>
      </c>
      <c r="N2422" t="s">
        <v>35</v>
      </c>
      <c r="O2422">
        <v>0.69447186053143495</v>
      </c>
      <c r="P2422" t="s">
        <v>36</v>
      </c>
    </row>
    <row r="2423" spans="1:16">
      <c r="A2423">
        <v>2422</v>
      </c>
      <c r="B2423" t="s">
        <v>2485</v>
      </c>
      <c r="C2423">
        <v>78</v>
      </c>
      <c r="D2423">
        <v>63</v>
      </c>
      <c r="E2423">
        <v>55.750559489740397</v>
      </c>
      <c r="F2423">
        <v>1.2327586206896599</v>
      </c>
      <c r="G2423">
        <v>2441.1155750472599</v>
      </c>
      <c r="H2423">
        <v>476.04952267356498</v>
      </c>
      <c r="I2423">
        <v>0.65642260459451096</v>
      </c>
      <c r="J2423">
        <v>0.13536111952438901</v>
      </c>
      <c r="K2423">
        <v>0.66359595959595996</v>
      </c>
      <c r="L2423" t="s">
        <v>38</v>
      </c>
      <c r="M2423" t="s">
        <v>34</v>
      </c>
      <c r="N2423" t="s">
        <v>35</v>
      </c>
      <c r="O2423">
        <v>0.74211242152249701</v>
      </c>
      <c r="P2423" t="s">
        <v>36</v>
      </c>
    </row>
    <row r="2424" spans="1:16">
      <c r="A2424">
        <v>2423</v>
      </c>
      <c r="B2424" t="s">
        <v>2486</v>
      </c>
      <c r="C2424">
        <v>90</v>
      </c>
      <c r="D2424">
        <v>80</v>
      </c>
      <c r="E2424">
        <v>83.872811355419401</v>
      </c>
      <c r="F2424">
        <v>1.125</v>
      </c>
      <c r="G2424">
        <v>5525</v>
      </c>
      <c r="H2424">
        <v>345.56348919868498</v>
      </c>
      <c r="I2424">
        <v>0.61989604655933195</v>
      </c>
      <c r="J2424">
        <v>0.58141528571499501</v>
      </c>
      <c r="K2424">
        <v>0.87007874015747999</v>
      </c>
      <c r="L2424" t="s">
        <v>41</v>
      </c>
      <c r="M2424" t="s">
        <v>34</v>
      </c>
      <c r="N2424" t="s">
        <v>35</v>
      </c>
      <c r="O2424">
        <v>0.67005328846207701</v>
      </c>
      <c r="P2424" t="s">
        <v>36</v>
      </c>
    </row>
    <row r="2425" spans="1:16">
      <c r="A2425">
        <v>2424</v>
      </c>
      <c r="B2425" t="s">
        <v>2487</v>
      </c>
      <c r="C2425">
        <v>103</v>
      </c>
      <c r="D2425">
        <v>117</v>
      </c>
      <c r="E2425">
        <v>82.5760198986886</v>
      </c>
      <c r="F2425">
        <v>0.87441860465116295</v>
      </c>
      <c r="G2425">
        <v>5355.4722601134199</v>
      </c>
      <c r="H2425">
        <v>1065.08468960866</v>
      </c>
      <c r="I2425">
        <v>0.59687352645356495</v>
      </c>
      <c r="J2425">
        <v>5.9325219600070603E-2</v>
      </c>
      <c r="K2425">
        <v>0.56023384538839505</v>
      </c>
      <c r="L2425" t="s">
        <v>151</v>
      </c>
      <c r="M2425" t="s">
        <v>34</v>
      </c>
      <c r="N2425" t="s">
        <v>35</v>
      </c>
      <c r="O2425">
        <v>0.73129828820078102</v>
      </c>
      <c r="P2425" t="s">
        <v>36</v>
      </c>
    </row>
    <row r="2426" spans="1:16">
      <c r="A2426">
        <v>2425</v>
      </c>
      <c r="B2426" t="s">
        <v>2488</v>
      </c>
      <c r="C2426">
        <v>52</v>
      </c>
      <c r="D2426">
        <v>76</v>
      </c>
      <c r="E2426">
        <v>57.7677137779174</v>
      </c>
      <c r="F2426">
        <v>0.68317422709096998</v>
      </c>
      <c r="G2426">
        <v>2620.9590873345901</v>
      </c>
      <c r="H2426">
        <v>258.74302220634797</v>
      </c>
      <c r="I2426">
        <v>0.80131290897061003</v>
      </c>
      <c r="J2426">
        <v>0.49196342081664801</v>
      </c>
      <c r="K2426">
        <v>0.86234045674605098</v>
      </c>
      <c r="L2426" t="s">
        <v>55</v>
      </c>
      <c r="M2426" t="s">
        <v>34</v>
      </c>
      <c r="N2426" t="s">
        <v>35</v>
      </c>
      <c r="O2426">
        <v>0.70565805135722304</v>
      </c>
      <c r="P2426" t="s">
        <v>36</v>
      </c>
    </row>
    <row r="2427" spans="1:16">
      <c r="A2427">
        <v>2426</v>
      </c>
      <c r="B2427" t="s">
        <v>2489</v>
      </c>
      <c r="C2427">
        <v>44</v>
      </c>
      <c r="D2427">
        <v>79</v>
      </c>
      <c r="E2427">
        <v>51.989959612446597</v>
      </c>
      <c r="F2427">
        <v>0.5625</v>
      </c>
      <c r="G2427">
        <v>2122.8966</v>
      </c>
      <c r="H2427">
        <v>253.687723941907</v>
      </c>
      <c r="I2427">
        <v>0.75117068384684504</v>
      </c>
      <c r="J2427">
        <v>0.41451457098324601</v>
      </c>
      <c r="K2427">
        <v>0.83185789167152002</v>
      </c>
      <c r="L2427" t="s">
        <v>211</v>
      </c>
      <c r="M2427" t="s">
        <v>34</v>
      </c>
      <c r="N2427" t="s">
        <v>35</v>
      </c>
      <c r="O2427">
        <v>0.68143143298229303</v>
      </c>
      <c r="P2427" t="s">
        <v>36</v>
      </c>
    </row>
    <row r="2428" spans="1:16">
      <c r="A2428">
        <v>2427</v>
      </c>
      <c r="B2428" t="s">
        <v>2490</v>
      </c>
      <c r="C2428">
        <v>147</v>
      </c>
      <c r="D2428">
        <v>103</v>
      </c>
      <c r="E2428">
        <v>88.063458818134606</v>
      </c>
      <c r="F2428">
        <v>1.43085106382979</v>
      </c>
      <c r="G2428">
        <v>6090.8984574669203</v>
      </c>
      <c r="H2428">
        <v>917.12763762163104</v>
      </c>
      <c r="I2428">
        <v>0.69270848733482704</v>
      </c>
      <c r="J2428">
        <v>9.0997961006215405E-2</v>
      </c>
      <c r="K2428">
        <v>0.52685034004859699</v>
      </c>
      <c r="L2428" t="s">
        <v>33</v>
      </c>
      <c r="M2428" t="s">
        <v>34</v>
      </c>
      <c r="N2428" t="s">
        <v>35</v>
      </c>
      <c r="O2428">
        <v>0.94405427638847805</v>
      </c>
      <c r="P2428" t="s">
        <v>36</v>
      </c>
    </row>
    <row r="2429" spans="1:16">
      <c r="A2429">
        <v>2428</v>
      </c>
      <c r="B2429" t="s">
        <v>2491</v>
      </c>
      <c r="C2429">
        <v>78</v>
      </c>
      <c r="D2429">
        <v>117</v>
      </c>
      <c r="E2429">
        <v>75.4995659761246</v>
      </c>
      <c r="F2429">
        <v>0.66319647799594295</v>
      </c>
      <c r="G2429">
        <v>4476.9144079395101</v>
      </c>
      <c r="H2429">
        <v>445.92201041750297</v>
      </c>
      <c r="I2429">
        <v>0.825358026385692</v>
      </c>
      <c r="J2429">
        <v>0.28292468216086902</v>
      </c>
      <c r="K2429">
        <v>0.68422606878379</v>
      </c>
      <c r="L2429" t="s">
        <v>93</v>
      </c>
      <c r="M2429" t="s">
        <v>34</v>
      </c>
      <c r="N2429" t="s">
        <v>35</v>
      </c>
      <c r="O2429">
        <v>0.62931977360944902</v>
      </c>
      <c r="P2429" t="s">
        <v>36</v>
      </c>
    </row>
    <row r="2430" spans="1:16">
      <c r="A2430">
        <v>2429</v>
      </c>
      <c r="B2430" t="s">
        <v>2492</v>
      </c>
      <c r="C2430">
        <v>169</v>
      </c>
      <c r="D2430">
        <v>141</v>
      </c>
      <c r="E2430">
        <v>83.110315425873907</v>
      </c>
      <c r="F2430">
        <v>1.1973683908797199</v>
      </c>
      <c r="G2430">
        <v>5425</v>
      </c>
      <c r="H2430">
        <v>929.11687374115002</v>
      </c>
      <c r="I2430">
        <v>0.56714946760787699</v>
      </c>
      <c r="J2430">
        <v>7.8971231714128995E-2</v>
      </c>
      <c r="K2430">
        <v>0.32485029940119797</v>
      </c>
      <c r="L2430" t="s">
        <v>33</v>
      </c>
      <c r="M2430" t="s">
        <v>34</v>
      </c>
      <c r="N2430" t="s">
        <v>35</v>
      </c>
      <c r="O2430">
        <v>0.67726890040534604</v>
      </c>
      <c r="P2430" t="s">
        <v>36</v>
      </c>
    </row>
    <row r="2431" spans="1:16">
      <c r="A2431">
        <v>2430</v>
      </c>
      <c r="B2431" t="s">
        <v>2493</v>
      </c>
      <c r="C2431">
        <v>83</v>
      </c>
      <c r="D2431">
        <v>107</v>
      </c>
      <c r="E2431">
        <v>83.436667170614001</v>
      </c>
      <c r="F2431">
        <v>0.77664974619289295</v>
      </c>
      <c r="G2431">
        <v>5467.68866654064</v>
      </c>
      <c r="H2431">
        <v>403.37397264470201</v>
      </c>
      <c r="I2431">
        <v>0.41440515426809699</v>
      </c>
      <c r="J2431">
        <v>0.422277456512683</v>
      </c>
      <c r="K2431">
        <v>0.85222165593290999</v>
      </c>
      <c r="L2431" t="s">
        <v>41</v>
      </c>
      <c r="M2431" t="s">
        <v>34</v>
      </c>
      <c r="N2431" t="s">
        <v>35</v>
      </c>
      <c r="O2431">
        <v>0.70914998148018804</v>
      </c>
      <c r="P2431" t="s">
        <v>36</v>
      </c>
    </row>
    <row r="2432" spans="1:16">
      <c r="A2432">
        <v>2431</v>
      </c>
      <c r="B2432" t="s">
        <v>2494</v>
      </c>
      <c r="C2432">
        <v>67</v>
      </c>
      <c r="D2432">
        <v>111</v>
      </c>
      <c r="E2432">
        <v>57.674274261442598</v>
      </c>
      <c r="F2432">
        <v>0.60634017015647801</v>
      </c>
      <c r="G2432">
        <v>2612.48712022684</v>
      </c>
      <c r="H2432">
        <v>518.91694141294602</v>
      </c>
      <c r="I2432">
        <v>0.58260161424768497</v>
      </c>
      <c r="J2432">
        <v>0.121918138433109</v>
      </c>
      <c r="K2432">
        <v>0.481614423498466</v>
      </c>
      <c r="L2432" t="s">
        <v>74</v>
      </c>
      <c r="M2432" t="s">
        <v>34</v>
      </c>
      <c r="N2432" t="s">
        <v>35</v>
      </c>
      <c r="O2432">
        <v>0.67914431075624904</v>
      </c>
      <c r="P2432" t="s">
        <v>36</v>
      </c>
    </row>
    <row r="2433" spans="1:16">
      <c r="A2433">
        <v>2432</v>
      </c>
      <c r="B2433" t="s">
        <v>2495</v>
      </c>
      <c r="C2433">
        <v>72</v>
      </c>
      <c r="D2433">
        <v>86</v>
      </c>
      <c r="E2433">
        <v>55.3554020649226</v>
      </c>
      <c r="F2433">
        <v>0.83617143763145396</v>
      </c>
      <c r="G2433">
        <v>2406.6331826086998</v>
      </c>
      <c r="H2433">
        <v>398.02199089485703</v>
      </c>
      <c r="I2433">
        <v>0.82134038283335997</v>
      </c>
      <c r="J2433">
        <v>0.19089986842658299</v>
      </c>
      <c r="K2433">
        <v>0.59571023876972895</v>
      </c>
      <c r="L2433" t="s">
        <v>111</v>
      </c>
      <c r="M2433" t="s">
        <v>34</v>
      </c>
      <c r="N2433" t="s">
        <v>35</v>
      </c>
      <c r="O2433">
        <v>0.69514625545210296</v>
      </c>
      <c r="P2433" t="s">
        <v>36</v>
      </c>
    </row>
    <row r="2434" spans="1:16">
      <c r="A2434">
        <v>2433</v>
      </c>
      <c r="B2434" t="s">
        <v>2496</v>
      </c>
      <c r="C2434">
        <v>60</v>
      </c>
      <c r="D2434">
        <v>78</v>
      </c>
      <c r="E2434">
        <v>59.071560541580602</v>
      </c>
      <c r="F2434">
        <v>0.76858002002550196</v>
      </c>
      <c r="G2434">
        <v>2740.6070438563302</v>
      </c>
      <c r="H2434">
        <v>309.93865978811101</v>
      </c>
      <c r="I2434">
        <v>0.80245535918413302</v>
      </c>
      <c r="J2434">
        <v>0.35851318483663602</v>
      </c>
      <c r="K2434">
        <v>0.80246322569414197</v>
      </c>
      <c r="L2434" t="s">
        <v>41</v>
      </c>
      <c r="M2434" t="s">
        <v>34</v>
      </c>
      <c r="N2434" t="s">
        <v>35</v>
      </c>
      <c r="O2434">
        <v>0.72173420625941198</v>
      </c>
      <c r="P2434" t="s">
        <v>36</v>
      </c>
    </row>
    <row r="2435" spans="1:16">
      <c r="A2435">
        <v>2434</v>
      </c>
      <c r="B2435" t="s">
        <v>2497</v>
      </c>
      <c r="C2435">
        <v>68</v>
      </c>
      <c r="D2435">
        <v>54</v>
      </c>
      <c r="E2435">
        <v>55.964001688012097</v>
      </c>
      <c r="F2435">
        <v>1.2647566874178899</v>
      </c>
      <c r="G2435">
        <v>2459.8430812854399</v>
      </c>
      <c r="H2435">
        <v>253.956200711831</v>
      </c>
      <c r="I2435">
        <v>0.75165080640223603</v>
      </c>
      <c r="J2435">
        <v>0.47929138732882198</v>
      </c>
      <c r="K2435">
        <v>0.82391596554985802</v>
      </c>
      <c r="L2435" t="s">
        <v>151</v>
      </c>
      <c r="M2435" t="s">
        <v>34</v>
      </c>
      <c r="N2435" t="s">
        <v>35</v>
      </c>
      <c r="O2435">
        <v>0.81405127173236902</v>
      </c>
      <c r="P2435" t="s">
        <v>36</v>
      </c>
    </row>
    <row r="2436" spans="1:16">
      <c r="A2436">
        <v>2435</v>
      </c>
      <c r="B2436" t="s">
        <v>2498</v>
      </c>
      <c r="C2436">
        <v>178</v>
      </c>
      <c r="D2436">
        <v>79</v>
      </c>
      <c r="E2436">
        <v>103.80869878102401</v>
      </c>
      <c r="F2436">
        <v>2.2551724137931002</v>
      </c>
      <c r="G2436">
        <v>8463.6437716446108</v>
      </c>
      <c r="H2436">
        <v>664.30954342883604</v>
      </c>
      <c r="I2436">
        <v>0.78500648832172504</v>
      </c>
      <c r="J2436">
        <v>0.24100511329820501</v>
      </c>
      <c r="K2436">
        <v>0.751091472663721</v>
      </c>
      <c r="L2436" t="s">
        <v>41</v>
      </c>
      <c r="M2436" t="s">
        <v>34</v>
      </c>
      <c r="N2436" t="s">
        <v>35</v>
      </c>
      <c r="O2436">
        <v>0.76334635977574306</v>
      </c>
      <c r="P2436" t="s">
        <v>36</v>
      </c>
    </row>
    <row r="2437" spans="1:16">
      <c r="A2437">
        <v>2436</v>
      </c>
      <c r="B2437" t="s">
        <v>2499</v>
      </c>
      <c r="C2437">
        <v>76</v>
      </c>
      <c r="D2437">
        <v>55</v>
      </c>
      <c r="E2437">
        <v>56.390140369026099</v>
      </c>
      <c r="F2437">
        <v>1.3858088625014</v>
      </c>
      <c r="G2437">
        <v>2497.4467247637099</v>
      </c>
      <c r="H2437">
        <v>240.50620739159399</v>
      </c>
      <c r="I2437">
        <v>0.54178187721538396</v>
      </c>
      <c r="J2437">
        <v>0.54256717665013798</v>
      </c>
      <c r="K2437">
        <v>0.86045678000819303</v>
      </c>
      <c r="L2437" t="s">
        <v>38</v>
      </c>
      <c r="M2437" t="s">
        <v>34</v>
      </c>
      <c r="N2437" t="s">
        <v>35</v>
      </c>
      <c r="O2437">
        <v>0.61515404637039495</v>
      </c>
      <c r="P2437" t="s">
        <v>36</v>
      </c>
    </row>
    <row r="2438" spans="1:16">
      <c r="A2438">
        <v>2437</v>
      </c>
      <c r="B2438" t="s">
        <v>2500</v>
      </c>
      <c r="C2438">
        <v>97</v>
      </c>
      <c r="D2438">
        <v>77</v>
      </c>
      <c r="E2438">
        <v>70.533720927538297</v>
      </c>
      <c r="F2438">
        <v>1.2535211267605599</v>
      </c>
      <c r="G2438">
        <v>3907.3604086956502</v>
      </c>
      <c r="H2438">
        <v>624.55843967323699</v>
      </c>
      <c r="I2438">
        <v>0.575096563119469</v>
      </c>
      <c r="J2438">
        <v>0.12587722870877699</v>
      </c>
      <c r="K2438">
        <v>0.66949346779738705</v>
      </c>
      <c r="L2438" t="s">
        <v>38</v>
      </c>
      <c r="M2438" t="s">
        <v>34</v>
      </c>
      <c r="N2438" t="s">
        <v>35</v>
      </c>
      <c r="O2438">
        <v>0.76633300185361597</v>
      </c>
      <c r="P2438" t="s">
        <v>36</v>
      </c>
    </row>
    <row r="2439" spans="1:16">
      <c r="A2439">
        <v>2438</v>
      </c>
      <c r="B2439" t="s">
        <v>2501</v>
      </c>
      <c r="C2439">
        <v>142</v>
      </c>
      <c r="D2439">
        <v>92</v>
      </c>
      <c r="E2439">
        <v>84.277300419978005</v>
      </c>
      <c r="F2439">
        <v>1.54437869822485</v>
      </c>
      <c r="G2439">
        <v>5578.4187629489597</v>
      </c>
      <c r="H2439">
        <v>530.50155313035702</v>
      </c>
      <c r="I2439">
        <v>0.64660279218887795</v>
      </c>
      <c r="J2439">
        <v>0.24908504738423701</v>
      </c>
      <c r="K2439">
        <v>0.64841145068500206</v>
      </c>
      <c r="L2439" t="s">
        <v>74</v>
      </c>
      <c r="M2439" t="s">
        <v>34</v>
      </c>
      <c r="N2439" t="s">
        <v>35</v>
      </c>
      <c r="O2439">
        <v>0.73663293084786197</v>
      </c>
      <c r="P2439" t="s">
        <v>36</v>
      </c>
    </row>
    <row r="2440" spans="1:16">
      <c r="A2440">
        <v>2439</v>
      </c>
      <c r="B2440" t="s">
        <v>2502</v>
      </c>
      <c r="C2440">
        <v>79</v>
      </c>
      <c r="D2440">
        <v>160</v>
      </c>
      <c r="E2440">
        <v>80.352897960791097</v>
      </c>
      <c r="F2440">
        <v>0.496821492504254</v>
      </c>
      <c r="G2440">
        <v>5070.9925224952704</v>
      </c>
      <c r="H2440">
        <v>530.88902654046603</v>
      </c>
      <c r="I2440">
        <v>0.84064091496002302</v>
      </c>
      <c r="J2440">
        <v>0.22609727963318499</v>
      </c>
      <c r="K2440">
        <v>0.59417286358649302</v>
      </c>
      <c r="L2440" t="s">
        <v>74</v>
      </c>
      <c r="M2440" t="s">
        <v>34</v>
      </c>
      <c r="N2440" t="s">
        <v>35</v>
      </c>
      <c r="O2440">
        <v>0.714886651431621</v>
      </c>
      <c r="P2440" t="s">
        <v>36</v>
      </c>
    </row>
    <row r="2441" spans="1:16">
      <c r="A2441">
        <v>2440</v>
      </c>
      <c r="B2441" t="s">
        <v>2503</v>
      </c>
      <c r="C2441">
        <v>53</v>
      </c>
      <c r="D2441">
        <v>97</v>
      </c>
      <c r="E2441">
        <v>64.570882708716596</v>
      </c>
      <c r="F2441">
        <v>0.550561797752809</v>
      </c>
      <c r="G2441">
        <v>3274.6382336483898</v>
      </c>
      <c r="H2441">
        <v>352.33332442698298</v>
      </c>
      <c r="I2441">
        <v>0.82869529925575602</v>
      </c>
      <c r="J2441">
        <v>0.33148642582941701</v>
      </c>
      <c r="K2441">
        <v>0.84657060518731997</v>
      </c>
      <c r="L2441" t="s">
        <v>2046</v>
      </c>
      <c r="M2441" t="s">
        <v>34</v>
      </c>
      <c r="N2441" t="s">
        <v>35</v>
      </c>
      <c r="O2441">
        <v>0.63783636432353497</v>
      </c>
      <c r="P2441" t="s">
        <v>36</v>
      </c>
    </row>
    <row r="2442" spans="1:16">
      <c r="A2442">
        <v>2441</v>
      </c>
      <c r="B2442" t="s">
        <v>2504</v>
      </c>
      <c r="C2442">
        <v>65</v>
      </c>
      <c r="D2442">
        <v>131</v>
      </c>
      <c r="E2442">
        <v>81.810467266136797</v>
      </c>
      <c r="F2442">
        <v>0.49456091180807599</v>
      </c>
      <c r="G2442">
        <v>5256.6326438563301</v>
      </c>
      <c r="H2442">
        <v>495.94031629614199</v>
      </c>
      <c r="I2442">
        <v>0.84652046959364302</v>
      </c>
      <c r="J2442">
        <v>0.26857071934535098</v>
      </c>
      <c r="K2442">
        <v>0.75162579164364396</v>
      </c>
      <c r="L2442" t="s">
        <v>134</v>
      </c>
      <c r="M2442" t="s">
        <v>34</v>
      </c>
      <c r="N2442" t="s">
        <v>35</v>
      </c>
      <c r="O2442">
        <v>0.68818681430959705</v>
      </c>
      <c r="P2442" t="s">
        <v>36</v>
      </c>
    </row>
    <row r="2443" spans="1:16">
      <c r="A2443">
        <v>2442</v>
      </c>
      <c r="B2443" t="s">
        <v>2505</v>
      </c>
      <c r="C2443">
        <v>64</v>
      </c>
      <c r="D2443">
        <v>124</v>
      </c>
      <c r="E2443">
        <v>68.661622155483798</v>
      </c>
      <c r="F2443">
        <v>0.51537653351431101</v>
      </c>
      <c r="G2443">
        <v>3702.6955190926301</v>
      </c>
      <c r="H2443">
        <v>391.30007912386998</v>
      </c>
      <c r="I2443">
        <v>0.92782262277817296</v>
      </c>
      <c r="J2443">
        <v>0.30388411107854202</v>
      </c>
      <c r="K2443">
        <v>0.66260605899406899</v>
      </c>
      <c r="L2443" t="s">
        <v>41</v>
      </c>
      <c r="M2443" t="s">
        <v>34</v>
      </c>
      <c r="N2443" t="s">
        <v>35</v>
      </c>
      <c r="O2443">
        <v>0.72833074932307795</v>
      </c>
      <c r="P2443" t="s">
        <v>36</v>
      </c>
    </row>
    <row r="2444" spans="1:16">
      <c r="A2444">
        <v>2443</v>
      </c>
      <c r="B2444" t="s">
        <v>2506</v>
      </c>
      <c r="C2444">
        <v>113</v>
      </c>
      <c r="D2444">
        <v>96</v>
      </c>
      <c r="E2444">
        <v>81.368578902564394</v>
      </c>
      <c r="F2444">
        <v>1.17560973052717</v>
      </c>
      <c r="G2444">
        <v>5200</v>
      </c>
      <c r="H2444">
        <v>538.70057225227401</v>
      </c>
      <c r="I2444">
        <v>0.65914736844731603</v>
      </c>
      <c r="J2444">
        <v>0.225174047266714</v>
      </c>
      <c r="K2444">
        <v>0.58509142053445895</v>
      </c>
      <c r="L2444" t="s">
        <v>55</v>
      </c>
      <c r="M2444" t="s">
        <v>34</v>
      </c>
      <c r="N2444" t="s">
        <v>35</v>
      </c>
      <c r="O2444">
        <v>0.71360954620073003</v>
      </c>
      <c r="P2444" t="s">
        <v>36</v>
      </c>
    </row>
    <row r="2445" spans="1:16">
      <c r="A2445">
        <v>2444</v>
      </c>
      <c r="B2445" t="s">
        <v>2507</v>
      </c>
      <c r="C2445">
        <v>103</v>
      </c>
      <c r="D2445">
        <v>48</v>
      </c>
      <c r="E2445">
        <v>54.881595329176101</v>
      </c>
      <c r="F2445">
        <v>2.1495062747726901</v>
      </c>
      <c r="G2445">
        <v>2365.61102608696</v>
      </c>
      <c r="H2445">
        <v>369.85777563074402</v>
      </c>
      <c r="I2445">
        <v>0.46175422562339902</v>
      </c>
      <c r="J2445">
        <v>0.21731199205717699</v>
      </c>
      <c r="K2445">
        <v>0.64973873285434403</v>
      </c>
      <c r="L2445" t="s">
        <v>74</v>
      </c>
      <c r="M2445" t="s">
        <v>34</v>
      </c>
      <c r="N2445" t="s">
        <v>35</v>
      </c>
      <c r="O2445">
        <v>0.74409628337400902</v>
      </c>
      <c r="P2445" t="s">
        <v>36</v>
      </c>
    </row>
    <row r="2446" spans="1:16">
      <c r="A2446">
        <v>2445</v>
      </c>
      <c r="B2446" t="s">
        <v>2508</v>
      </c>
      <c r="C2446">
        <v>91</v>
      </c>
      <c r="D2446">
        <v>147</v>
      </c>
      <c r="E2446">
        <v>80.909142441931806</v>
      </c>
      <c r="F2446">
        <v>0.62121411467962295</v>
      </c>
      <c r="G2446">
        <v>5141.44361739131</v>
      </c>
      <c r="H2446">
        <v>702.64304542686602</v>
      </c>
      <c r="I2446">
        <v>0.85461141043938904</v>
      </c>
      <c r="J2446">
        <v>0.13086558093346101</v>
      </c>
      <c r="K2446">
        <v>0.481072511334242</v>
      </c>
      <c r="L2446" t="s">
        <v>151</v>
      </c>
      <c r="M2446" t="s">
        <v>34</v>
      </c>
      <c r="N2446" t="s">
        <v>35</v>
      </c>
      <c r="O2446">
        <v>0.69086047610089296</v>
      </c>
      <c r="P2446" t="s">
        <v>36</v>
      </c>
    </row>
    <row r="2447" spans="1:16">
      <c r="A2447">
        <v>2446</v>
      </c>
      <c r="B2447" t="s">
        <v>2509</v>
      </c>
      <c r="C2447">
        <v>152</v>
      </c>
      <c r="D2447">
        <v>110</v>
      </c>
      <c r="E2447">
        <v>106.364968143711</v>
      </c>
      <c r="F2447">
        <v>1.3789474489196001</v>
      </c>
      <c r="G2447">
        <v>8885.6071860113407</v>
      </c>
      <c r="H2447">
        <v>770.47308375617695</v>
      </c>
      <c r="I2447">
        <v>0.69637841216379404</v>
      </c>
      <c r="J2447">
        <v>0.18809707034199699</v>
      </c>
      <c r="K2447">
        <v>0.66840710636061795</v>
      </c>
      <c r="L2447" t="s">
        <v>44</v>
      </c>
      <c r="M2447" t="s">
        <v>34</v>
      </c>
      <c r="N2447" t="s">
        <v>35</v>
      </c>
      <c r="O2447">
        <v>0.64261415635362096</v>
      </c>
      <c r="P2447" t="s">
        <v>36</v>
      </c>
    </row>
    <row r="2448" spans="1:16">
      <c r="A2448">
        <v>2447</v>
      </c>
      <c r="B2448" t="s">
        <v>2510</v>
      </c>
      <c r="C2448">
        <v>68</v>
      </c>
      <c r="D2448">
        <v>102</v>
      </c>
      <c r="E2448">
        <v>68.266352593622798</v>
      </c>
      <c r="F2448">
        <v>0.66310160427807496</v>
      </c>
      <c r="G2448">
        <v>3660.1870525519898</v>
      </c>
      <c r="H2448">
        <v>423.39867438026101</v>
      </c>
      <c r="I2448">
        <v>0.84319027526384505</v>
      </c>
      <c r="J2448">
        <v>0.256574893048365</v>
      </c>
      <c r="K2448">
        <v>0.73258961773018005</v>
      </c>
      <c r="L2448" t="s">
        <v>151</v>
      </c>
      <c r="M2448" t="s">
        <v>34</v>
      </c>
      <c r="N2448" t="s">
        <v>35</v>
      </c>
      <c r="O2448">
        <v>0.82089112047138402</v>
      </c>
      <c r="P2448" t="s">
        <v>36</v>
      </c>
    </row>
    <row r="2449" spans="1:16">
      <c r="A2449">
        <v>2448</v>
      </c>
      <c r="B2449" t="s">
        <v>2511</v>
      </c>
      <c r="C2449">
        <v>94</v>
      </c>
      <c r="D2449">
        <v>53</v>
      </c>
      <c r="E2449">
        <v>52.428548280926897</v>
      </c>
      <c r="F2449">
        <v>1.79530129645931</v>
      </c>
      <c r="G2449">
        <v>2158.8653024574701</v>
      </c>
      <c r="H2449">
        <v>404.69689147337601</v>
      </c>
      <c r="I2449">
        <v>0.52124158556960698</v>
      </c>
      <c r="J2449">
        <v>0.165643986242304</v>
      </c>
      <c r="K2449">
        <v>0.57861610166115596</v>
      </c>
      <c r="L2449" t="s">
        <v>74</v>
      </c>
      <c r="M2449" t="s">
        <v>34</v>
      </c>
      <c r="N2449" t="s">
        <v>35</v>
      </c>
      <c r="O2449">
        <v>0.75240987085533595</v>
      </c>
      <c r="P2449" t="s">
        <v>36</v>
      </c>
    </row>
    <row r="2450" spans="1:16">
      <c r="A2450">
        <v>2449</v>
      </c>
      <c r="B2450" t="s">
        <v>2512</v>
      </c>
      <c r="C2450">
        <v>96</v>
      </c>
      <c r="D2450">
        <v>53</v>
      </c>
      <c r="E2450">
        <v>56.916249302201003</v>
      </c>
      <c r="F2450">
        <v>1.8113068490177799</v>
      </c>
      <c r="G2450">
        <v>2544.2654903591701</v>
      </c>
      <c r="H2450">
        <v>343.98402433353903</v>
      </c>
      <c r="I2450">
        <v>0.43545487274512201</v>
      </c>
      <c r="J2450">
        <v>0.27020647084058202</v>
      </c>
      <c r="K2450">
        <v>0.62410675222400502</v>
      </c>
      <c r="L2450" t="s">
        <v>151</v>
      </c>
      <c r="M2450" t="s">
        <v>34</v>
      </c>
      <c r="N2450" t="s">
        <v>35</v>
      </c>
      <c r="O2450">
        <v>0.83566863241988698</v>
      </c>
      <c r="P2450" t="s">
        <v>36</v>
      </c>
    </row>
    <row r="2451" spans="1:16">
      <c r="A2451">
        <v>2450</v>
      </c>
      <c r="B2451" t="s">
        <v>2513</v>
      </c>
      <c r="C2451">
        <v>88</v>
      </c>
      <c r="D2451">
        <v>98</v>
      </c>
      <c r="E2451">
        <v>65.507795731004606</v>
      </c>
      <c r="F2451">
        <v>0.89944134078212301</v>
      </c>
      <c r="G2451">
        <v>3370.3565988657901</v>
      </c>
      <c r="H2451">
        <v>593.66148983126095</v>
      </c>
      <c r="I2451">
        <v>0.73932051330052495</v>
      </c>
      <c r="J2451">
        <v>0.12017329312441</v>
      </c>
      <c r="K2451">
        <v>0.52739789747883503</v>
      </c>
      <c r="L2451" t="s">
        <v>38</v>
      </c>
      <c r="M2451" t="s">
        <v>34</v>
      </c>
      <c r="N2451" t="s">
        <v>35</v>
      </c>
      <c r="O2451">
        <v>0.787146338274337</v>
      </c>
      <c r="P2451" t="s">
        <v>36</v>
      </c>
    </row>
    <row r="2452" spans="1:16">
      <c r="A2452">
        <v>2451</v>
      </c>
      <c r="B2452" t="s">
        <v>2514</v>
      </c>
      <c r="C2452">
        <v>154</v>
      </c>
      <c r="D2452">
        <v>85</v>
      </c>
      <c r="E2452">
        <v>76.113677839268504</v>
      </c>
      <c r="F2452">
        <v>1.8055208264692699</v>
      </c>
      <c r="G2452">
        <v>4550.0408608695698</v>
      </c>
      <c r="H2452">
        <v>641.58809983927301</v>
      </c>
      <c r="I2452">
        <v>0.48261934014315</v>
      </c>
      <c r="J2452">
        <v>0.138903299054497</v>
      </c>
      <c r="K2452">
        <v>0.473826770678554</v>
      </c>
      <c r="L2452" t="s">
        <v>151</v>
      </c>
      <c r="M2452" t="s">
        <v>34</v>
      </c>
      <c r="N2452" t="s">
        <v>35</v>
      </c>
      <c r="O2452">
        <v>0.74078752533439096</v>
      </c>
      <c r="P2452" t="s">
        <v>36</v>
      </c>
    </row>
    <row r="2453" spans="1:16">
      <c r="A2453">
        <v>2452</v>
      </c>
      <c r="B2453" t="s">
        <v>2515</v>
      </c>
      <c r="C2453">
        <v>79</v>
      </c>
      <c r="D2453">
        <v>74</v>
      </c>
      <c r="E2453">
        <v>61.5488728999442</v>
      </c>
      <c r="F2453">
        <v>1.06666666666667</v>
      </c>
      <c r="G2453">
        <v>2975.2953958412099</v>
      </c>
      <c r="H2453">
        <v>708.46712073326103</v>
      </c>
      <c r="I2453">
        <v>0.602649372951366</v>
      </c>
      <c r="J2453">
        <v>7.4490442558610107E-2</v>
      </c>
      <c r="K2453">
        <v>0.57371317207382799</v>
      </c>
      <c r="L2453" t="s">
        <v>74</v>
      </c>
      <c r="M2453" t="s">
        <v>34</v>
      </c>
      <c r="N2453" t="s">
        <v>35</v>
      </c>
      <c r="O2453">
        <v>0.65744007842517205</v>
      </c>
      <c r="P2453" t="s">
        <v>36</v>
      </c>
    </row>
    <row r="2454" spans="1:16">
      <c r="A2454">
        <v>2453</v>
      </c>
      <c r="B2454" t="s">
        <v>2516</v>
      </c>
      <c r="C2454">
        <v>206</v>
      </c>
      <c r="D2454">
        <v>125</v>
      </c>
      <c r="E2454">
        <v>80.483577106389504</v>
      </c>
      <c r="F2454">
        <v>1.64784050012724</v>
      </c>
      <c r="G2454">
        <v>5087.5</v>
      </c>
      <c r="H2454">
        <v>1074.4722121954001</v>
      </c>
      <c r="I2454">
        <v>0.77497218354403996</v>
      </c>
      <c r="J2454">
        <v>5.53762967946127E-2</v>
      </c>
      <c r="K2454">
        <v>0.33664185277088499</v>
      </c>
      <c r="L2454" t="s">
        <v>257</v>
      </c>
      <c r="M2454" t="s">
        <v>34</v>
      </c>
      <c r="N2454" t="s">
        <v>35</v>
      </c>
      <c r="O2454">
        <v>0.58186073197561305</v>
      </c>
      <c r="P2454" t="s">
        <v>36</v>
      </c>
    </row>
    <row r="2455" spans="1:16">
      <c r="A2455">
        <v>2454</v>
      </c>
      <c r="B2455" t="s">
        <v>2517</v>
      </c>
      <c r="C2455">
        <v>70</v>
      </c>
      <c r="D2455">
        <v>69</v>
      </c>
      <c r="E2455">
        <v>53.408405397992802</v>
      </c>
      <c r="F2455">
        <v>1.0153552030717301</v>
      </c>
      <c r="G2455">
        <v>2240.3150914933799</v>
      </c>
      <c r="H2455">
        <v>394.24421649673701</v>
      </c>
      <c r="I2455">
        <v>0.58568409484638295</v>
      </c>
      <c r="J2455">
        <v>0.181129132216515</v>
      </c>
      <c r="K2455">
        <v>0.65446572011636495</v>
      </c>
      <c r="L2455" t="s">
        <v>41</v>
      </c>
      <c r="M2455" t="s">
        <v>34</v>
      </c>
      <c r="N2455" t="s">
        <v>35</v>
      </c>
      <c r="O2455">
        <v>0.73228962657042496</v>
      </c>
      <c r="P2455" t="s">
        <v>36</v>
      </c>
    </row>
    <row r="2456" spans="1:16">
      <c r="A2456">
        <v>2455</v>
      </c>
      <c r="B2456" t="s">
        <v>2518</v>
      </c>
      <c r="C2456">
        <v>63</v>
      </c>
      <c r="D2456">
        <v>86</v>
      </c>
      <c r="E2456">
        <v>56.982709214265199</v>
      </c>
      <c r="F2456">
        <v>0.73420793897234904</v>
      </c>
      <c r="G2456">
        <v>2550.2107304347801</v>
      </c>
      <c r="H2456">
        <v>361.54836126534798</v>
      </c>
      <c r="I2456">
        <v>0.81112710395082299</v>
      </c>
      <c r="J2456">
        <v>0.24516199004241501</v>
      </c>
      <c r="K2456">
        <v>0.59911309752435504</v>
      </c>
      <c r="L2456" t="s">
        <v>41</v>
      </c>
      <c r="M2456" t="s">
        <v>34</v>
      </c>
      <c r="N2456" t="s">
        <v>35</v>
      </c>
      <c r="O2456">
        <v>0.760326992818948</v>
      </c>
      <c r="P2456" t="s">
        <v>36</v>
      </c>
    </row>
    <row r="2457" spans="1:16">
      <c r="A2457">
        <v>2456</v>
      </c>
      <c r="B2457" t="s">
        <v>2519</v>
      </c>
      <c r="C2457">
        <v>87</v>
      </c>
      <c r="D2457">
        <v>64</v>
      </c>
      <c r="E2457">
        <v>68.1137150713935</v>
      </c>
      <c r="F2457">
        <v>1.3675212850353899</v>
      </c>
      <c r="G2457">
        <v>3643.83764234405</v>
      </c>
      <c r="H2457">
        <v>396.58947766449103</v>
      </c>
      <c r="I2457">
        <v>0.78765200297197702</v>
      </c>
      <c r="J2457">
        <v>0.291129696346135</v>
      </c>
      <c r="K2457">
        <v>0.79481277354514501</v>
      </c>
      <c r="L2457" t="s">
        <v>277</v>
      </c>
      <c r="M2457" t="s">
        <v>34</v>
      </c>
      <c r="N2457" t="s">
        <v>35</v>
      </c>
      <c r="O2457">
        <v>0.69479762959274405</v>
      </c>
      <c r="P2457" t="s">
        <v>36</v>
      </c>
    </row>
    <row r="2458" spans="1:16">
      <c r="A2458">
        <v>2457</v>
      </c>
      <c r="B2458" t="s">
        <v>2520</v>
      </c>
      <c r="C2458">
        <v>134</v>
      </c>
      <c r="D2458">
        <v>112</v>
      </c>
      <c r="E2458">
        <v>101.243962828195</v>
      </c>
      <c r="F2458">
        <v>1.1937322523148199</v>
      </c>
      <c r="G2458">
        <v>8050.5982173913098</v>
      </c>
      <c r="H2458">
        <v>758.43290618512901</v>
      </c>
      <c r="I2458">
        <v>0.62624079865175697</v>
      </c>
      <c r="J2458">
        <v>0.17587482640695801</v>
      </c>
      <c r="K2458">
        <v>0.63256916626764903</v>
      </c>
      <c r="L2458" t="s">
        <v>33</v>
      </c>
      <c r="M2458" t="s">
        <v>34</v>
      </c>
      <c r="N2458" t="s">
        <v>35</v>
      </c>
      <c r="O2458">
        <v>0.68436904838748203</v>
      </c>
      <c r="P2458" t="s">
        <v>36</v>
      </c>
    </row>
    <row r="2459" spans="1:16">
      <c r="A2459">
        <v>2458</v>
      </c>
      <c r="B2459" t="s">
        <v>2521</v>
      </c>
      <c r="C2459">
        <v>73</v>
      </c>
      <c r="D2459">
        <v>107</v>
      </c>
      <c r="E2459">
        <v>73.468259233247906</v>
      </c>
      <c r="F2459">
        <v>0.67512690355329996</v>
      </c>
      <c r="G2459">
        <v>4239.2534359168203</v>
      </c>
      <c r="H2459">
        <v>709.66714991756101</v>
      </c>
      <c r="I2459">
        <v>0.68443531851333494</v>
      </c>
      <c r="J2459">
        <v>0.10577665764194499</v>
      </c>
      <c r="K2459">
        <v>0.63606966838384504</v>
      </c>
      <c r="L2459" t="s">
        <v>111</v>
      </c>
      <c r="M2459" t="s">
        <v>34</v>
      </c>
      <c r="N2459" t="s">
        <v>35</v>
      </c>
      <c r="O2459">
        <v>0.62634594881057104</v>
      </c>
      <c r="P2459" t="s">
        <v>36</v>
      </c>
    </row>
    <row r="2460" spans="1:16">
      <c r="A2460">
        <v>2459</v>
      </c>
      <c r="B2460" t="s">
        <v>2522</v>
      </c>
      <c r="C2460">
        <v>76</v>
      </c>
      <c r="D2460">
        <v>110</v>
      </c>
      <c r="E2460">
        <v>79.078071354816998</v>
      </c>
      <c r="F2460">
        <v>0.69250964106393398</v>
      </c>
      <c r="G2460">
        <v>4911.3628264650297</v>
      </c>
      <c r="H2460">
        <v>670.75357619140505</v>
      </c>
      <c r="I2460">
        <v>0.65090991697753897</v>
      </c>
      <c r="J2460">
        <v>0.13717844928615</v>
      </c>
      <c r="K2460">
        <v>0.69121030832949804</v>
      </c>
      <c r="L2460" t="s">
        <v>151</v>
      </c>
      <c r="M2460" t="s">
        <v>34</v>
      </c>
      <c r="N2460" t="s">
        <v>35</v>
      </c>
      <c r="O2460">
        <v>0.78106416621908303</v>
      </c>
      <c r="P2460" t="s">
        <v>36</v>
      </c>
    </row>
    <row r="2461" spans="1:16">
      <c r="A2461">
        <v>2460</v>
      </c>
      <c r="B2461" t="s">
        <v>2523</v>
      </c>
      <c r="C2461">
        <v>68</v>
      </c>
      <c r="D2461">
        <v>93</v>
      </c>
      <c r="E2461">
        <v>60.644421999489197</v>
      </c>
      <c r="F2461">
        <v>0.73529411764705899</v>
      </c>
      <c r="G2461">
        <v>2888.49489073724</v>
      </c>
      <c r="H2461">
        <v>718.40392342111295</v>
      </c>
      <c r="I2461">
        <v>0.78763122042189104</v>
      </c>
      <c r="J2461">
        <v>7.03305602096196E-2</v>
      </c>
      <c r="K2461">
        <v>0.58807153448119298</v>
      </c>
      <c r="L2461" t="s">
        <v>41</v>
      </c>
      <c r="M2461" t="s">
        <v>34</v>
      </c>
      <c r="N2461" t="s">
        <v>35</v>
      </c>
      <c r="O2461">
        <v>0.75209207292564895</v>
      </c>
      <c r="P2461" t="s">
        <v>36</v>
      </c>
    </row>
    <row r="2462" spans="1:16">
      <c r="A2462">
        <v>2461</v>
      </c>
      <c r="B2462" t="s">
        <v>2524</v>
      </c>
      <c r="C2462">
        <v>147</v>
      </c>
      <c r="D2462">
        <v>127</v>
      </c>
      <c r="E2462">
        <v>100.42475284690801</v>
      </c>
      <c r="F2462">
        <v>1.15741733269289</v>
      </c>
      <c r="G2462">
        <v>7920.8433527410198</v>
      </c>
      <c r="H2462">
        <v>1024.44191916673</v>
      </c>
      <c r="I2462">
        <v>0.56009490476648105</v>
      </c>
      <c r="J2462">
        <v>9.4843289055701496E-2</v>
      </c>
      <c r="K2462">
        <v>0.58185391418277099</v>
      </c>
      <c r="L2462" t="s">
        <v>41</v>
      </c>
      <c r="M2462" t="s">
        <v>34</v>
      </c>
      <c r="N2462" t="s">
        <v>35</v>
      </c>
      <c r="O2462">
        <v>0.707359365154419</v>
      </c>
      <c r="P2462" t="s">
        <v>36</v>
      </c>
    </row>
    <row r="2463" spans="1:16">
      <c r="A2463">
        <v>2462</v>
      </c>
      <c r="B2463" t="s">
        <v>2525</v>
      </c>
      <c r="C2463">
        <v>71</v>
      </c>
      <c r="D2463">
        <v>141</v>
      </c>
      <c r="E2463">
        <v>88.141860137300597</v>
      </c>
      <c r="F2463">
        <v>0.50619376012246997</v>
      </c>
      <c r="G2463">
        <v>6101.7485206049196</v>
      </c>
      <c r="H2463">
        <v>450.36124422995903</v>
      </c>
      <c r="I2463">
        <v>0.87185620799004804</v>
      </c>
      <c r="J2463">
        <v>0.378043824378271</v>
      </c>
      <c r="K2463">
        <v>0.79094096794081403</v>
      </c>
      <c r="L2463" t="s">
        <v>74</v>
      </c>
      <c r="M2463" t="s">
        <v>34</v>
      </c>
      <c r="N2463" t="s">
        <v>35</v>
      </c>
      <c r="O2463">
        <v>0.69691013821566505</v>
      </c>
      <c r="P2463" t="s">
        <v>36</v>
      </c>
    </row>
    <row r="2464" spans="1:16">
      <c r="A2464">
        <v>2463</v>
      </c>
      <c r="B2464" t="s">
        <v>2526</v>
      </c>
      <c r="C2464">
        <v>62</v>
      </c>
      <c r="D2464">
        <v>68</v>
      </c>
      <c r="E2464">
        <v>57.867543322205997</v>
      </c>
      <c r="F2464">
        <v>0.903954818790912</v>
      </c>
      <c r="G2464">
        <v>2630.02557844991</v>
      </c>
      <c r="H2464">
        <v>262.97246945391498</v>
      </c>
      <c r="I2464">
        <v>0.67475827142961298</v>
      </c>
      <c r="J2464">
        <v>0.47791346526400702</v>
      </c>
      <c r="K2464">
        <v>0.86274987810824</v>
      </c>
      <c r="L2464" t="s">
        <v>111</v>
      </c>
      <c r="M2464" t="s">
        <v>34</v>
      </c>
      <c r="N2464" t="s">
        <v>35</v>
      </c>
      <c r="O2464">
        <v>0.86111898350298699</v>
      </c>
      <c r="P2464" t="s">
        <v>36</v>
      </c>
    </row>
    <row r="2465" spans="1:16">
      <c r="A2465">
        <v>2464</v>
      </c>
      <c r="B2465" t="s">
        <v>2527</v>
      </c>
      <c r="C2465">
        <v>111</v>
      </c>
      <c r="D2465">
        <v>90</v>
      </c>
      <c r="E2465">
        <v>60.469419695445403</v>
      </c>
      <c r="F2465">
        <v>1.22198373744503</v>
      </c>
      <c r="G2465">
        <v>2871.8482185255202</v>
      </c>
      <c r="H2465">
        <v>797.21191125434405</v>
      </c>
      <c r="I2465">
        <v>0.58915048017865401</v>
      </c>
      <c r="J2465">
        <v>5.6783713294708299E-2</v>
      </c>
      <c r="K2465">
        <v>0.40831766023541299</v>
      </c>
      <c r="L2465" t="s">
        <v>151</v>
      </c>
      <c r="M2465" t="s">
        <v>34</v>
      </c>
      <c r="N2465" t="s">
        <v>35</v>
      </c>
      <c r="O2465">
        <v>0.70540174271829204</v>
      </c>
      <c r="P2465" t="s">
        <v>36</v>
      </c>
    </row>
    <row r="2466" spans="1:16">
      <c r="A2466">
        <v>2465</v>
      </c>
      <c r="B2466" t="s">
        <v>2528</v>
      </c>
      <c r="C2466">
        <v>124</v>
      </c>
      <c r="D2466">
        <v>91</v>
      </c>
      <c r="E2466">
        <v>91.951035389725007</v>
      </c>
      <c r="F2466">
        <v>1.37178830909676</v>
      </c>
      <c r="G2466">
        <v>6640.53590245747</v>
      </c>
      <c r="H2466">
        <v>476.74146557745701</v>
      </c>
      <c r="I2466">
        <v>0.75197016625402302</v>
      </c>
      <c r="J2466">
        <v>0.36715304858214498</v>
      </c>
      <c r="K2466">
        <v>0.74560261673508899</v>
      </c>
      <c r="L2466" t="s">
        <v>41</v>
      </c>
      <c r="M2466" t="s">
        <v>34</v>
      </c>
      <c r="N2466" t="s">
        <v>35</v>
      </c>
      <c r="O2466">
        <v>0.66888716216116195</v>
      </c>
      <c r="P2466" t="s">
        <v>36</v>
      </c>
    </row>
    <row r="2467" spans="1:16">
      <c r="A2467">
        <v>2466</v>
      </c>
      <c r="B2467" t="s">
        <v>2529</v>
      </c>
      <c r="C2467">
        <v>57</v>
      </c>
      <c r="D2467">
        <v>96</v>
      </c>
      <c r="E2467">
        <v>51.608179011132698</v>
      </c>
      <c r="F2467">
        <v>0.59107756016552204</v>
      </c>
      <c r="G2467">
        <v>2091.8327206049198</v>
      </c>
      <c r="H2467">
        <v>536.39761388447005</v>
      </c>
      <c r="I2467">
        <v>0.679086582435518</v>
      </c>
      <c r="J2467">
        <v>9.1361483199891597E-2</v>
      </c>
      <c r="K2467">
        <v>0.52393716030079696</v>
      </c>
      <c r="L2467" t="s">
        <v>41</v>
      </c>
      <c r="M2467" t="s">
        <v>34</v>
      </c>
      <c r="N2467" t="s">
        <v>35</v>
      </c>
      <c r="O2467">
        <v>0.68027591058882098</v>
      </c>
      <c r="P2467" t="s">
        <v>36</v>
      </c>
    </row>
    <row r="2468" spans="1:16">
      <c r="A2468">
        <v>2467</v>
      </c>
      <c r="B2468" t="s">
        <v>2530</v>
      </c>
      <c r="C2468">
        <v>96</v>
      </c>
      <c r="D2468">
        <v>100</v>
      </c>
      <c r="E2468">
        <v>87.2376179414034</v>
      </c>
      <c r="F2468">
        <v>0.956763605372419</v>
      </c>
      <c r="G2468">
        <v>5977.1957410207997</v>
      </c>
      <c r="H2468">
        <v>407.67929834417703</v>
      </c>
      <c r="I2468">
        <v>0.66156236832632798</v>
      </c>
      <c r="J2468">
        <v>0.45192880645582001</v>
      </c>
      <c r="K2468">
        <v>0.85055307628857302</v>
      </c>
      <c r="L2468" t="s">
        <v>194</v>
      </c>
      <c r="M2468" t="s">
        <v>34</v>
      </c>
      <c r="N2468" t="s">
        <v>35</v>
      </c>
      <c r="O2468">
        <v>0.67423352268071901</v>
      </c>
      <c r="P2468" t="s">
        <v>36</v>
      </c>
    </row>
    <row r="2469" spans="1:16">
      <c r="A2469">
        <v>2468</v>
      </c>
      <c r="B2469" t="s">
        <v>2531</v>
      </c>
      <c r="C2469">
        <v>87</v>
      </c>
      <c r="D2469">
        <v>55</v>
      </c>
      <c r="E2469">
        <v>63.584468678839499</v>
      </c>
      <c r="F2469">
        <v>1.5929467693970001</v>
      </c>
      <c r="G2469">
        <v>3175.3527243856302</v>
      </c>
      <c r="H2469">
        <v>282.12041597594401</v>
      </c>
      <c r="I2469">
        <v>0.595717257520336</v>
      </c>
      <c r="J2469">
        <v>0.50134052047635502</v>
      </c>
      <c r="K2469">
        <v>0.858371167985857</v>
      </c>
      <c r="L2469" t="s">
        <v>507</v>
      </c>
      <c r="M2469" t="s">
        <v>34</v>
      </c>
      <c r="N2469" t="s">
        <v>35</v>
      </c>
      <c r="O2469">
        <v>0.68237582355569903</v>
      </c>
      <c r="P2469" t="s">
        <v>36</v>
      </c>
    </row>
    <row r="2470" spans="1:16">
      <c r="A2470">
        <v>2469</v>
      </c>
      <c r="B2470" t="s">
        <v>2532</v>
      </c>
      <c r="C2470">
        <v>98</v>
      </c>
      <c r="D2470">
        <v>68</v>
      </c>
      <c r="E2470">
        <v>77.643549897021103</v>
      </c>
      <c r="F2470">
        <v>1.44354831862275</v>
      </c>
      <c r="G2470">
        <v>4734.7891962192798</v>
      </c>
      <c r="H2470">
        <v>326.90573674492202</v>
      </c>
      <c r="I2470">
        <v>0.73877132936821199</v>
      </c>
      <c r="J2470">
        <v>0.55675666940312996</v>
      </c>
      <c r="K2470">
        <v>0.85666648738772699</v>
      </c>
      <c r="L2470" t="s">
        <v>74</v>
      </c>
      <c r="M2470" t="s">
        <v>34</v>
      </c>
      <c r="N2470" t="s">
        <v>35</v>
      </c>
      <c r="O2470">
        <v>0.71721394608996103</v>
      </c>
      <c r="P2470" t="s">
        <v>36</v>
      </c>
    </row>
    <row r="2471" spans="1:16">
      <c r="A2471">
        <v>2470</v>
      </c>
      <c r="B2471" t="s">
        <v>2533</v>
      </c>
      <c r="C2471">
        <v>82</v>
      </c>
      <c r="D2471">
        <v>53</v>
      </c>
      <c r="E2471">
        <v>52.895707017038703</v>
      </c>
      <c r="F2471">
        <v>1.55670103092784</v>
      </c>
      <c r="G2471">
        <v>2197.5093629489602</v>
      </c>
      <c r="H2471">
        <v>408.41986867064998</v>
      </c>
      <c r="I2471">
        <v>0.64468948123096204</v>
      </c>
      <c r="J2471">
        <v>0.165549119602413</v>
      </c>
      <c r="K2471">
        <v>0.654811993445237</v>
      </c>
      <c r="L2471" t="s">
        <v>41</v>
      </c>
      <c r="M2471" t="s">
        <v>34</v>
      </c>
      <c r="N2471" t="s">
        <v>35</v>
      </c>
      <c r="O2471">
        <v>0.64912460253555904</v>
      </c>
      <c r="P2471" t="s">
        <v>36</v>
      </c>
    </row>
    <row r="2472" spans="1:16">
      <c r="A2472">
        <v>2471</v>
      </c>
      <c r="B2472" t="s">
        <v>2534</v>
      </c>
      <c r="C2472">
        <v>72</v>
      </c>
      <c r="D2472">
        <v>121</v>
      </c>
      <c r="E2472">
        <v>70.973704228004095</v>
      </c>
      <c r="F2472">
        <v>0.59469255879903204</v>
      </c>
      <c r="G2472">
        <v>3956.2600083175798</v>
      </c>
      <c r="H2472">
        <v>424.57438985327002</v>
      </c>
      <c r="I2472">
        <v>0.84656102285002</v>
      </c>
      <c r="J2472">
        <v>0.27579545297895702</v>
      </c>
      <c r="K2472">
        <v>0.64550392860607197</v>
      </c>
      <c r="L2472" t="s">
        <v>194</v>
      </c>
      <c r="M2472" t="s">
        <v>34</v>
      </c>
      <c r="N2472" t="s">
        <v>35</v>
      </c>
      <c r="O2472">
        <v>0.72271875350046499</v>
      </c>
      <c r="P2472" t="s">
        <v>36</v>
      </c>
    </row>
    <row r="2473" spans="1:16">
      <c r="A2473">
        <v>2472</v>
      </c>
      <c r="B2473" t="s">
        <v>2535</v>
      </c>
      <c r="C2473">
        <v>54</v>
      </c>
      <c r="D2473">
        <v>125</v>
      </c>
      <c r="E2473">
        <v>61.756064824378498</v>
      </c>
      <c r="F2473">
        <v>0.43343658607875102</v>
      </c>
      <c r="G2473">
        <v>2995.36058109641</v>
      </c>
      <c r="H2473">
        <v>563.94576469659796</v>
      </c>
      <c r="I2473">
        <v>0.450441513707523</v>
      </c>
      <c r="J2473">
        <v>0.11835436928722</v>
      </c>
      <c r="K2473">
        <v>0.56796212270664803</v>
      </c>
      <c r="L2473" t="s">
        <v>151</v>
      </c>
      <c r="M2473" t="s">
        <v>34</v>
      </c>
      <c r="N2473" t="s">
        <v>35</v>
      </c>
      <c r="O2473">
        <v>0.65322612589821605</v>
      </c>
      <c r="P2473" t="s">
        <v>36</v>
      </c>
    </row>
    <row r="2474" spans="1:16">
      <c r="A2474">
        <v>2473</v>
      </c>
      <c r="B2474" t="s">
        <v>2536</v>
      </c>
      <c r="C2474">
        <v>67</v>
      </c>
      <c r="D2474">
        <v>183</v>
      </c>
      <c r="E2474">
        <v>83.046776724993606</v>
      </c>
      <c r="F2474">
        <v>0.36592296692450099</v>
      </c>
      <c r="G2474">
        <v>5416.7082328922497</v>
      </c>
      <c r="H2474">
        <v>632.70022997586602</v>
      </c>
      <c r="I2474">
        <v>0.91778942927308704</v>
      </c>
      <c r="J2474">
        <v>0.170039305560405</v>
      </c>
      <c r="K2474">
        <v>0.60700544645980103</v>
      </c>
      <c r="L2474" t="s">
        <v>74</v>
      </c>
      <c r="M2474" t="s">
        <v>34</v>
      </c>
      <c r="N2474" t="s">
        <v>35</v>
      </c>
      <c r="O2474">
        <v>0.77460933759405703</v>
      </c>
      <c r="P2474" t="s">
        <v>36</v>
      </c>
    </row>
    <row r="2475" spans="1:16">
      <c r="A2475">
        <v>2474</v>
      </c>
      <c r="B2475" t="s">
        <v>2537</v>
      </c>
      <c r="C2475">
        <v>61</v>
      </c>
      <c r="D2475">
        <v>57</v>
      </c>
      <c r="E2475">
        <v>53.594106657544899</v>
      </c>
      <c r="F2475">
        <v>1.0674436720584799</v>
      </c>
      <c r="G2475">
        <v>2255.92134669187</v>
      </c>
      <c r="H2475">
        <v>272.65409061452601</v>
      </c>
      <c r="I2475">
        <v>0.66501349938657395</v>
      </c>
      <c r="J2475">
        <v>0.38133773462198101</v>
      </c>
      <c r="K2475">
        <v>0.79616030214015898</v>
      </c>
      <c r="L2475" t="s">
        <v>44</v>
      </c>
      <c r="M2475" t="s">
        <v>34</v>
      </c>
      <c r="N2475" t="s">
        <v>35</v>
      </c>
      <c r="O2475">
        <v>0.80129523774019795</v>
      </c>
      <c r="P2475" t="s">
        <v>36</v>
      </c>
    </row>
    <row r="2476" spans="1:16">
      <c r="A2476">
        <v>2475</v>
      </c>
      <c r="B2476" t="s">
        <v>2538</v>
      </c>
      <c r="C2476">
        <v>134</v>
      </c>
      <c r="D2476">
        <v>105</v>
      </c>
      <c r="E2476">
        <v>84.405195652671694</v>
      </c>
      <c r="F2476">
        <v>1.2718991152939301</v>
      </c>
      <c r="G2476">
        <v>5595.3626971644599</v>
      </c>
      <c r="H2476">
        <v>796.77581042165298</v>
      </c>
      <c r="I2476">
        <v>0.73217992063729498</v>
      </c>
      <c r="J2476">
        <v>0.110755633563366</v>
      </c>
      <c r="K2476">
        <v>0.51663990558140205</v>
      </c>
      <c r="L2476" t="s">
        <v>41</v>
      </c>
      <c r="M2476" t="s">
        <v>34</v>
      </c>
      <c r="N2476" t="s">
        <v>35</v>
      </c>
      <c r="O2476">
        <v>0.891808855253167</v>
      </c>
      <c r="P2476" t="s">
        <v>36</v>
      </c>
    </row>
    <row r="2477" spans="1:16">
      <c r="A2477">
        <v>2476</v>
      </c>
      <c r="B2477" t="s">
        <v>2539</v>
      </c>
      <c r="C2477">
        <v>92</v>
      </c>
      <c r="D2477">
        <v>93</v>
      </c>
      <c r="E2477">
        <v>65.928220204520201</v>
      </c>
      <c r="F2477">
        <v>0.99411764600285202</v>
      </c>
      <c r="G2477">
        <v>3413.7568514177701</v>
      </c>
      <c r="H2477">
        <v>480.36586684164803</v>
      </c>
      <c r="I2477">
        <v>0.71231597731474805</v>
      </c>
      <c r="J2477">
        <v>0.18590803825313801</v>
      </c>
      <c r="K2477">
        <v>0.637610349231025</v>
      </c>
      <c r="L2477" t="s">
        <v>74</v>
      </c>
      <c r="M2477" t="s">
        <v>34</v>
      </c>
      <c r="N2477" t="s">
        <v>35</v>
      </c>
      <c r="O2477">
        <v>0.84051614023362198</v>
      </c>
      <c r="P2477" t="s">
        <v>36</v>
      </c>
    </row>
    <row r="2478" spans="1:16">
      <c r="A2478">
        <v>2477</v>
      </c>
      <c r="B2478" t="s">
        <v>2540</v>
      </c>
      <c r="C2478">
        <v>91</v>
      </c>
      <c r="D2478">
        <v>133</v>
      </c>
      <c r="E2478">
        <v>88.554198167551107</v>
      </c>
      <c r="F2478">
        <v>0.68868151201225603</v>
      </c>
      <c r="G2478">
        <v>6158.9714563326997</v>
      </c>
      <c r="H2478">
        <v>565.64124546258302</v>
      </c>
      <c r="I2478">
        <v>0.86466109568538996</v>
      </c>
      <c r="J2478">
        <v>0.24190002635357</v>
      </c>
      <c r="K2478">
        <v>0.55029082892884695</v>
      </c>
      <c r="L2478" t="s">
        <v>151</v>
      </c>
      <c r="M2478" t="s">
        <v>34</v>
      </c>
      <c r="N2478" t="s">
        <v>35</v>
      </c>
      <c r="O2478">
        <v>0.75698275857474195</v>
      </c>
      <c r="P2478" t="s">
        <v>36</v>
      </c>
    </row>
    <row r="2479" spans="1:16">
      <c r="A2479">
        <v>2478</v>
      </c>
      <c r="B2479" t="s">
        <v>2541</v>
      </c>
      <c r="C2479">
        <v>63</v>
      </c>
      <c r="D2479">
        <v>49</v>
      </c>
      <c r="E2479">
        <v>51.2734038138125</v>
      </c>
      <c r="F2479">
        <v>1.30337078651685</v>
      </c>
      <c r="G2479">
        <v>2064.7818782608701</v>
      </c>
      <c r="H2479">
        <v>293.90151901556101</v>
      </c>
      <c r="I2479">
        <v>0.62198913341389706</v>
      </c>
      <c r="J2479">
        <v>0.30038648054344302</v>
      </c>
      <c r="K2479">
        <v>0.82147714505351499</v>
      </c>
      <c r="L2479" t="s">
        <v>55</v>
      </c>
      <c r="M2479" t="s">
        <v>34</v>
      </c>
      <c r="N2479" t="s">
        <v>35</v>
      </c>
      <c r="O2479">
        <v>0.75684126000334895</v>
      </c>
      <c r="P2479" t="s">
        <v>36</v>
      </c>
    </row>
    <row r="2480" spans="1:16">
      <c r="A2480">
        <v>2479</v>
      </c>
      <c r="B2480" t="s">
        <v>2542</v>
      </c>
      <c r="C2480">
        <v>94</v>
      </c>
      <c r="D2480">
        <v>68</v>
      </c>
      <c r="E2480">
        <v>70.796167906484996</v>
      </c>
      <c r="F2480">
        <v>1.3842906836115201</v>
      </c>
      <c r="G2480">
        <v>3936.4920850661601</v>
      </c>
      <c r="H2480">
        <v>375.82420560245902</v>
      </c>
      <c r="I2480">
        <v>0.62775222802435304</v>
      </c>
      <c r="J2480">
        <v>0.35022710181239303</v>
      </c>
      <c r="K2480">
        <v>0.74362646001796995</v>
      </c>
      <c r="L2480" t="s">
        <v>44</v>
      </c>
      <c r="M2480" t="s">
        <v>34</v>
      </c>
      <c r="N2480" t="s">
        <v>35</v>
      </c>
      <c r="O2480">
        <v>0.64713745731919503</v>
      </c>
      <c r="P2480" t="s">
        <v>36</v>
      </c>
    </row>
    <row r="2481" spans="1:16">
      <c r="A2481">
        <v>2480</v>
      </c>
      <c r="B2481" t="s">
        <v>2543</v>
      </c>
      <c r="C2481">
        <v>149</v>
      </c>
      <c r="D2481">
        <v>95</v>
      </c>
      <c r="E2481">
        <v>79.893508713700399</v>
      </c>
      <c r="F2481">
        <v>1.5642255951719699</v>
      </c>
      <c r="G2481">
        <v>5013.1750627599204</v>
      </c>
      <c r="H2481">
        <v>609.32672921046003</v>
      </c>
      <c r="I2481">
        <v>0.75647404376358496</v>
      </c>
      <c r="J2481">
        <v>0.16967672590018401</v>
      </c>
      <c r="K2481">
        <v>0.50854894155961605</v>
      </c>
      <c r="L2481" t="s">
        <v>151</v>
      </c>
      <c r="M2481" t="s">
        <v>34</v>
      </c>
      <c r="N2481" t="s">
        <v>35</v>
      </c>
      <c r="O2481">
        <v>0.818476671091248</v>
      </c>
      <c r="P2481" t="s">
        <v>36</v>
      </c>
    </row>
    <row r="2482" spans="1:16">
      <c r="A2482">
        <v>2481</v>
      </c>
      <c r="B2482" t="s">
        <v>2544</v>
      </c>
      <c r="C2482">
        <v>69</v>
      </c>
      <c r="D2482">
        <v>88</v>
      </c>
      <c r="E2482">
        <v>70.770769218151003</v>
      </c>
      <c r="F2482">
        <v>0.78260869565217395</v>
      </c>
      <c r="G2482">
        <v>3933.6680960302501</v>
      </c>
      <c r="H2482">
        <v>519.69901369758304</v>
      </c>
      <c r="I2482">
        <v>0.677373711571433</v>
      </c>
      <c r="J2482">
        <v>0.18302220877627801</v>
      </c>
      <c r="K2482">
        <v>0.75423197492162997</v>
      </c>
      <c r="L2482" t="s">
        <v>38</v>
      </c>
      <c r="M2482" t="s">
        <v>34</v>
      </c>
      <c r="N2482" t="s">
        <v>35</v>
      </c>
      <c r="O2482">
        <v>0.724012005425408</v>
      </c>
      <c r="P2482" t="s">
        <v>36</v>
      </c>
    </row>
    <row r="2483" spans="1:16">
      <c r="A2483">
        <v>2482</v>
      </c>
      <c r="B2483" t="s">
        <v>2545</v>
      </c>
      <c r="C2483">
        <v>124</v>
      </c>
      <c r="D2483">
        <v>62</v>
      </c>
      <c r="E2483">
        <v>71.4719019460575</v>
      </c>
      <c r="F2483">
        <v>2.0020453714950301</v>
      </c>
      <c r="G2483">
        <v>4011.99663402647</v>
      </c>
      <c r="H2483">
        <v>421.74535611639902</v>
      </c>
      <c r="I2483">
        <v>0.563782008416433</v>
      </c>
      <c r="J2483">
        <v>0.28344565602837202</v>
      </c>
      <c r="K2483">
        <v>0.65524942347372295</v>
      </c>
      <c r="L2483" t="s">
        <v>74</v>
      </c>
      <c r="M2483" t="s">
        <v>34</v>
      </c>
      <c r="N2483" t="s">
        <v>35</v>
      </c>
      <c r="O2483">
        <v>0.63982797382772105</v>
      </c>
      <c r="P2483" t="s">
        <v>36</v>
      </c>
    </row>
    <row r="2484" spans="1:16">
      <c r="A2484">
        <v>2483</v>
      </c>
      <c r="B2484" t="s">
        <v>2546</v>
      </c>
      <c r="C2484">
        <v>147</v>
      </c>
      <c r="D2484">
        <v>103</v>
      </c>
      <c r="E2484">
        <v>77.460579358564402</v>
      </c>
      <c r="F2484">
        <v>1.4263158167521801</v>
      </c>
      <c r="G2484">
        <v>4712.5</v>
      </c>
      <c r="H2484">
        <v>791.33512914180801</v>
      </c>
      <c r="I2484">
        <v>0.57615393289404804</v>
      </c>
      <c r="J2484">
        <v>9.4567157740613805E-2</v>
      </c>
      <c r="K2484">
        <v>0.42598870056497201</v>
      </c>
      <c r="L2484" t="s">
        <v>77</v>
      </c>
      <c r="M2484" t="s">
        <v>34</v>
      </c>
      <c r="N2484" t="s">
        <v>35</v>
      </c>
      <c r="O2484">
        <v>0.68209084186629498</v>
      </c>
      <c r="P2484" t="s">
        <v>36</v>
      </c>
    </row>
    <row r="2485" spans="1:16">
      <c r="A2485">
        <v>2484</v>
      </c>
      <c r="B2485" t="s">
        <v>2547</v>
      </c>
      <c r="C2485">
        <v>78</v>
      </c>
      <c r="D2485">
        <v>78</v>
      </c>
      <c r="E2485">
        <v>58.952907413445402</v>
      </c>
      <c r="F2485">
        <v>1</v>
      </c>
      <c r="G2485">
        <v>2729.60834971645</v>
      </c>
      <c r="H2485">
        <v>596.95549166026296</v>
      </c>
      <c r="I2485">
        <v>0.75813173440904302</v>
      </c>
      <c r="J2485">
        <v>9.6255664909213501E-2</v>
      </c>
      <c r="K2485">
        <v>0.64585897661332903</v>
      </c>
      <c r="L2485" t="s">
        <v>33</v>
      </c>
      <c r="M2485" t="s">
        <v>34</v>
      </c>
      <c r="N2485" t="s">
        <v>35</v>
      </c>
      <c r="O2485">
        <v>0.92053784285736495</v>
      </c>
      <c r="P2485" t="s">
        <v>36</v>
      </c>
    </row>
    <row r="2486" spans="1:16">
      <c r="A2486">
        <v>2485</v>
      </c>
      <c r="B2486" t="s">
        <v>2548</v>
      </c>
      <c r="C2486">
        <v>49</v>
      </c>
      <c r="D2486">
        <v>83</v>
      </c>
      <c r="E2486">
        <v>52.736260821898803</v>
      </c>
      <c r="F2486">
        <v>0.59210526315789502</v>
      </c>
      <c r="G2486">
        <v>2184.2812037807198</v>
      </c>
      <c r="H2486">
        <v>411.74597021932198</v>
      </c>
      <c r="I2486">
        <v>0.78670278558267404</v>
      </c>
      <c r="J2486">
        <v>0.161904790052985</v>
      </c>
      <c r="K2486">
        <v>0.64059979948563694</v>
      </c>
      <c r="L2486" t="s">
        <v>194</v>
      </c>
      <c r="M2486" t="s">
        <v>34</v>
      </c>
      <c r="N2486" t="s">
        <v>35</v>
      </c>
      <c r="O2486">
        <v>0.74955181680985905</v>
      </c>
      <c r="P2486" t="s">
        <v>36</v>
      </c>
    </row>
    <row r="2487" spans="1:16">
      <c r="A2487">
        <v>2486</v>
      </c>
      <c r="B2487" t="s">
        <v>2549</v>
      </c>
      <c r="C2487">
        <v>68</v>
      </c>
      <c r="D2487">
        <v>54</v>
      </c>
      <c r="E2487">
        <v>50.713021919047598</v>
      </c>
      <c r="F2487">
        <v>1.2733689413629701</v>
      </c>
      <c r="G2487">
        <v>2019.89531568998</v>
      </c>
      <c r="H2487">
        <v>347.56530740945198</v>
      </c>
      <c r="I2487">
        <v>0.69086521635435905</v>
      </c>
      <c r="J2487">
        <v>0.210119270953184</v>
      </c>
      <c r="K2487">
        <v>0.69528292233705102</v>
      </c>
      <c r="L2487" t="s">
        <v>38</v>
      </c>
      <c r="M2487" t="s">
        <v>34</v>
      </c>
      <c r="N2487" t="s">
        <v>35</v>
      </c>
      <c r="O2487">
        <v>0.77546802077385102</v>
      </c>
      <c r="P2487" t="s">
        <v>36</v>
      </c>
    </row>
    <row r="2488" spans="1:16">
      <c r="A2488">
        <v>2487</v>
      </c>
      <c r="B2488" t="s">
        <v>2550</v>
      </c>
      <c r="C2488">
        <v>78</v>
      </c>
      <c r="D2488">
        <v>88</v>
      </c>
      <c r="E2488">
        <v>61.528884257348103</v>
      </c>
      <c r="F2488">
        <v>0.88819875776397506</v>
      </c>
      <c r="G2488">
        <v>2973.3631928166401</v>
      </c>
      <c r="H2488">
        <v>545.89214596136799</v>
      </c>
      <c r="I2488">
        <v>0.40694328262051599</v>
      </c>
      <c r="J2488">
        <v>0.12538458105039199</v>
      </c>
      <c r="K2488">
        <v>0.56028567427531195</v>
      </c>
      <c r="L2488" t="s">
        <v>41</v>
      </c>
      <c r="M2488" t="s">
        <v>34</v>
      </c>
      <c r="N2488" t="s">
        <v>35</v>
      </c>
      <c r="O2488">
        <v>0.73281457653899196</v>
      </c>
      <c r="P2488" t="s">
        <v>36</v>
      </c>
    </row>
    <row r="2489" spans="1:16">
      <c r="A2489">
        <v>2488</v>
      </c>
      <c r="B2489" t="s">
        <v>2551</v>
      </c>
      <c r="C2489">
        <v>87</v>
      </c>
      <c r="D2489">
        <v>44</v>
      </c>
      <c r="E2489">
        <v>56.749759010169001</v>
      </c>
      <c r="F2489">
        <v>1.9587868577506999</v>
      </c>
      <c r="G2489">
        <v>2529.4023901701298</v>
      </c>
      <c r="H2489">
        <v>281.33995992142201</v>
      </c>
      <c r="I2489">
        <v>0.49880661913721602</v>
      </c>
      <c r="J2489">
        <v>0.40157340782308498</v>
      </c>
      <c r="K2489">
        <v>0.81707317073170704</v>
      </c>
      <c r="L2489" t="s">
        <v>41</v>
      </c>
      <c r="M2489" t="s">
        <v>34</v>
      </c>
      <c r="N2489" t="s">
        <v>35</v>
      </c>
      <c r="O2489">
        <v>0.69281149742098802</v>
      </c>
      <c r="P2489" t="s">
        <v>36</v>
      </c>
    </row>
    <row r="2490" spans="1:16">
      <c r="A2490">
        <v>2489</v>
      </c>
      <c r="B2490" t="s">
        <v>2552</v>
      </c>
      <c r="C2490">
        <v>132</v>
      </c>
      <c r="D2490">
        <v>57</v>
      </c>
      <c r="E2490">
        <v>69.851620568735299</v>
      </c>
      <c r="F2490">
        <v>2.3177081996391502</v>
      </c>
      <c r="G2490">
        <v>3832.1531217391298</v>
      </c>
      <c r="H2490">
        <v>432.83679302619902</v>
      </c>
      <c r="I2490">
        <v>0.53275761882939399</v>
      </c>
      <c r="J2490">
        <v>0.25704216867414398</v>
      </c>
      <c r="K2490">
        <v>0.67668363865413905</v>
      </c>
      <c r="L2490" t="s">
        <v>151</v>
      </c>
      <c r="M2490" t="s">
        <v>34</v>
      </c>
      <c r="N2490" t="s">
        <v>35</v>
      </c>
      <c r="O2490">
        <v>0.79467090873818402</v>
      </c>
      <c r="P2490" t="s">
        <v>36</v>
      </c>
    </row>
    <row r="2491" spans="1:16">
      <c r="A2491">
        <v>2490</v>
      </c>
      <c r="B2491" t="s">
        <v>2553</v>
      </c>
      <c r="C2491">
        <v>117</v>
      </c>
      <c r="D2491">
        <v>104</v>
      </c>
      <c r="E2491">
        <v>76.900262802013202</v>
      </c>
      <c r="F2491">
        <v>1.1177486011348201</v>
      </c>
      <c r="G2491">
        <v>4644.57017807183</v>
      </c>
      <c r="H2491">
        <v>530.50544613454701</v>
      </c>
      <c r="I2491">
        <v>0.69405763798711795</v>
      </c>
      <c r="J2491">
        <v>0.2073842163647</v>
      </c>
      <c r="K2491">
        <v>0.57296613432589505</v>
      </c>
      <c r="L2491" t="s">
        <v>44</v>
      </c>
      <c r="M2491" t="s">
        <v>34</v>
      </c>
      <c r="N2491" t="s">
        <v>35</v>
      </c>
      <c r="O2491">
        <v>0.698711574768483</v>
      </c>
      <c r="P2491" t="s">
        <v>36</v>
      </c>
    </row>
    <row r="2492" spans="1:16">
      <c r="A2492">
        <v>2491</v>
      </c>
      <c r="B2492" t="s">
        <v>2554</v>
      </c>
      <c r="C2492">
        <v>107</v>
      </c>
      <c r="D2492">
        <v>122</v>
      </c>
      <c r="E2492">
        <v>75.827212096373799</v>
      </c>
      <c r="F2492">
        <v>0.87946426929259602</v>
      </c>
      <c r="G2492">
        <v>4515.8557304347796</v>
      </c>
      <c r="H2492">
        <v>959.14812409307604</v>
      </c>
      <c r="I2492">
        <v>0.52319984731591596</v>
      </c>
      <c r="J2492">
        <v>6.1684856601832601E-2</v>
      </c>
      <c r="K2492">
        <v>0.43592981046529999</v>
      </c>
      <c r="L2492" t="s">
        <v>151</v>
      </c>
      <c r="M2492" t="s">
        <v>34</v>
      </c>
      <c r="N2492" t="s">
        <v>35</v>
      </c>
      <c r="O2492">
        <v>0.86541469466468302</v>
      </c>
      <c r="P2492" t="s">
        <v>36</v>
      </c>
    </row>
    <row r="2493" spans="1:16">
      <c r="A2493">
        <v>2492</v>
      </c>
      <c r="B2493" t="s">
        <v>2555</v>
      </c>
      <c r="C2493">
        <v>215</v>
      </c>
      <c r="D2493">
        <v>66</v>
      </c>
      <c r="E2493">
        <v>95.513512104728505</v>
      </c>
      <c r="F2493">
        <v>3.2425392861692499</v>
      </c>
      <c r="G2493">
        <v>7165.0547081285404</v>
      </c>
      <c r="H2493">
        <v>776.92262575305006</v>
      </c>
      <c r="I2493">
        <v>0.70298559647154202</v>
      </c>
      <c r="J2493">
        <v>0.149167371226993</v>
      </c>
      <c r="K2493">
        <v>0.59958209475006496</v>
      </c>
      <c r="L2493" t="s">
        <v>74</v>
      </c>
      <c r="M2493" t="s">
        <v>34</v>
      </c>
      <c r="N2493" t="s">
        <v>35</v>
      </c>
      <c r="O2493">
        <v>0.70994121339249305</v>
      </c>
      <c r="P2493" t="s">
        <v>36</v>
      </c>
    </row>
    <row r="2494" spans="1:16">
      <c r="A2494">
        <v>2493</v>
      </c>
      <c r="B2494" t="s">
        <v>2556</v>
      </c>
      <c r="C2494">
        <v>50</v>
      </c>
      <c r="D2494">
        <v>84</v>
      </c>
      <c r="E2494">
        <v>60.552296326155002</v>
      </c>
      <c r="F2494">
        <v>0.59695705093905405</v>
      </c>
      <c r="G2494">
        <v>2879.72566162571</v>
      </c>
      <c r="H2494">
        <v>257.73397510994999</v>
      </c>
      <c r="I2494">
        <v>0.80100495279536199</v>
      </c>
      <c r="J2494">
        <v>0.54477558579435303</v>
      </c>
      <c r="K2494">
        <v>0.84751323214207597</v>
      </c>
      <c r="L2494" t="s">
        <v>151</v>
      </c>
      <c r="M2494" t="s">
        <v>34</v>
      </c>
      <c r="N2494" t="s">
        <v>35</v>
      </c>
      <c r="O2494">
        <v>0.71698136993882799</v>
      </c>
      <c r="P2494" t="s">
        <v>36</v>
      </c>
    </row>
    <row r="2495" spans="1:16">
      <c r="A2495">
        <v>2494</v>
      </c>
      <c r="B2495" t="s">
        <v>2557</v>
      </c>
      <c r="C2495">
        <v>140</v>
      </c>
      <c r="D2495">
        <v>108</v>
      </c>
      <c r="E2495">
        <v>86.690327147222902</v>
      </c>
      <c r="F2495">
        <v>1.2929292929292899</v>
      </c>
      <c r="G2495">
        <v>5902.4343470699396</v>
      </c>
      <c r="H2495">
        <v>899.88334220036199</v>
      </c>
      <c r="I2495">
        <v>0.67705357961763502</v>
      </c>
      <c r="J2495">
        <v>9.1594332881101997E-2</v>
      </c>
      <c r="K2495">
        <v>0.446006806006357</v>
      </c>
      <c r="L2495" t="s">
        <v>41</v>
      </c>
      <c r="M2495" t="s">
        <v>34</v>
      </c>
      <c r="N2495" t="s">
        <v>35</v>
      </c>
      <c r="O2495">
        <v>0.66858030040215</v>
      </c>
      <c r="P2495" t="s">
        <v>36</v>
      </c>
    </row>
    <row r="2496" spans="1:16">
      <c r="A2496">
        <v>2495</v>
      </c>
      <c r="B2496" t="s">
        <v>2558</v>
      </c>
      <c r="C2496">
        <v>44</v>
      </c>
      <c r="D2496">
        <v>94</v>
      </c>
      <c r="E2496">
        <v>51.103342304488102</v>
      </c>
      <c r="F2496">
        <v>0.46996962550154497</v>
      </c>
      <c r="G2496">
        <v>2051.1078260869599</v>
      </c>
      <c r="H2496">
        <v>441.26520403177801</v>
      </c>
      <c r="I2496">
        <v>0.87829387591739905</v>
      </c>
      <c r="J2496">
        <v>0.132372871744835</v>
      </c>
      <c r="K2496">
        <v>0.59875043387712601</v>
      </c>
      <c r="L2496" t="s">
        <v>111</v>
      </c>
      <c r="M2496" t="s">
        <v>34</v>
      </c>
      <c r="N2496" t="s">
        <v>35</v>
      </c>
      <c r="O2496">
        <v>0.81462102186599905</v>
      </c>
      <c r="P2496" t="s">
        <v>36</v>
      </c>
    </row>
    <row r="2497" spans="1:16">
      <c r="A2497">
        <v>2496</v>
      </c>
      <c r="B2497" t="s">
        <v>2559</v>
      </c>
      <c r="C2497">
        <v>61</v>
      </c>
      <c r="D2497">
        <v>116</v>
      </c>
      <c r="E2497">
        <v>60.6974478640104</v>
      </c>
      <c r="F2497">
        <v>0.53085947476127204</v>
      </c>
      <c r="G2497">
        <v>2893.5483448015102</v>
      </c>
      <c r="H2497">
        <v>487.48303803112202</v>
      </c>
      <c r="I2497">
        <v>0.43281702656947202</v>
      </c>
      <c r="J2497">
        <v>0.15301062490357401</v>
      </c>
      <c r="K2497">
        <v>0.58942141754216004</v>
      </c>
      <c r="L2497" t="s">
        <v>151</v>
      </c>
      <c r="M2497" t="s">
        <v>34</v>
      </c>
      <c r="N2497" t="s">
        <v>35</v>
      </c>
      <c r="O2497">
        <v>0.78820661729995201</v>
      </c>
      <c r="P2497" t="s">
        <v>36</v>
      </c>
    </row>
    <row r="2498" spans="1:16">
      <c r="A2498">
        <v>2497</v>
      </c>
      <c r="B2498" t="s">
        <v>2560</v>
      </c>
      <c r="C2498">
        <v>74</v>
      </c>
      <c r="D2498">
        <v>74</v>
      </c>
      <c r="E2498">
        <v>58.719716249885799</v>
      </c>
      <c r="F2498">
        <v>1</v>
      </c>
      <c r="G2498">
        <v>2708.05685444234</v>
      </c>
      <c r="H2498">
        <v>486.721386453587</v>
      </c>
      <c r="I2498">
        <v>0.49599085186360398</v>
      </c>
      <c r="J2498">
        <v>0.143650381257305</v>
      </c>
      <c r="K2498">
        <v>0.67853418739758697</v>
      </c>
      <c r="L2498" t="s">
        <v>93</v>
      </c>
      <c r="M2498" t="s">
        <v>34</v>
      </c>
      <c r="N2498" t="s">
        <v>35</v>
      </c>
      <c r="O2498">
        <v>0.76568737441033397</v>
      </c>
      <c r="P2498" t="s">
        <v>36</v>
      </c>
    </row>
    <row r="2499" spans="1:16">
      <c r="A2499">
        <v>2498</v>
      </c>
      <c r="B2499" t="s">
        <v>2561</v>
      </c>
      <c r="C2499">
        <v>110</v>
      </c>
      <c r="D2499">
        <v>75</v>
      </c>
      <c r="E2499">
        <v>76.008712883693804</v>
      </c>
      <c r="F2499">
        <v>1.4666666666666699</v>
      </c>
      <c r="G2499">
        <v>4537.5</v>
      </c>
      <c r="H2499">
        <v>489.20309841632798</v>
      </c>
      <c r="I2499">
        <v>0.68753522670973499</v>
      </c>
      <c r="J2499">
        <v>0.238258335828538</v>
      </c>
      <c r="K2499">
        <v>0.66120218579235002</v>
      </c>
      <c r="L2499" t="s">
        <v>55</v>
      </c>
      <c r="M2499" t="s">
        <v>34</v>
      </c>
      <c r="N2499" t="s">
        <v>35</v>
      </c>
      <c r="O2499">
        <v>0.70077707454827498</v>
      </c>
      <c r="P2499" t="s">
        <v>36</v>
      </c>
    </row>
    <row r="2500" spans="1:16">
      <c r="A2500">
        <v>2499</v>
      </c>
      <c r="B2500" t="s">
        <v>2562</v>
      </c>
      <c r="C2500">
        <v>93</v>
      </c>
      <c r="D2500">
        <v>88</v>
      </c>
      <c r="E2500">
        <v>69.800126554682606</v>
      </c>
      <c r="F2500">
        <v>1.05590062111801</v>
      </c>
      <c r="G2500">
        <v>3826.5051436673002</v>
      </c>
      <c r="H2500">
        <v>713.97409184715002</v>
      </c>
      <c r="I2500">
        <v>0.43568506885999703</v>
      </c>
      <c r="J2500">
        <v>9.4329440837515405E-2</v>
      </c>
      <c r="K2500">
        <v>0.63870695643544695</v>
      </c>
      <c r="L2500" t="s">
        <v>44</v>
      </c>
      <c r="M2500" t="s">
        <v>34</v>
      </c>
      <c r="N2500" t="s">
        <v>35</v>
      </c>
      <c r="O2500">
        <v>0.73253492675259102</v>
      </c>
      <c r="P2500" t="s">
        <v>36</v>
      </c>
    </row>
    <row r="2501" spans="1:16">
      <c r="A2501">
        <v>2500</v>
      </c>
      <c r="B2501" t="s">
        <v>2563</v>
      </c>
      <c r="C2501">
        <v>63</v>
      </c>
      <c r="D2501">
        <v>130</v>
      </c>
      <c r="E2501">
        <v>75.799033276272198</v>
      </c>
      <c r="F2501">
        <v>0.481981987933915</v>
      </c>
      <c r="G2501">
        <v>4512.5</v>
      </c>
      <c r="H2501">
        <v>370.91882765293099</v>
      </c>
      <c r="I2501">
        <v>0.82631753643461303</v>
      </c>
      <c r="J2501">
        <v>0.41216330329261402</v>
      </c>
      <c r="K2501">
        <v>0.77301927194860798</v>
      </c>
      <c r="L2501" t="s">
        <v>74</v>
      </c>
      <c r="M2501" t="s">
        <v>34</v>
      </c>
      <c r="N2501" t="s">
        <v>35</v>
      </c>
      <c r="O2501">
        <v>0.70013069149944995</v>
      </c>
      <c r="P2501" t="s">
        <v>36</v>
      </c>
    </row>
    <row r="2502" spans="1:16">
      <c r="A2502">
        <v>2501</v>
      </c>
      <c r="B2502" t="s">
        <v>2564</v>
      </c>
      <c r="C2502">
        <v>74</v>
      </c>
      <c r="D2502">
        <v>111</v>
      </c>
      <c r="E2502">
        <v>75.799033276272198</v>
      </c>
      <c r="F2502">
        <v>0.67142855911925403</v>
      </c>
      <c r="G2502">
        <v>4512.5</v>
      </c>
      <c r="H2502">
        <v>409.20309841632798</v>
      </c>
      <c r="I2502">
        <v>0.68108824750310104</v>
      </c>
      <c r="J2502">
        <v>0.33864857464520498</v>
      </c>
      <c r="K2502">
        <v>0.74279835390946503</v>
      </c>
      <c r="L2502" t="s">
        <v>55</v>
      </c>
      <c r="M2502" t="s">
        <v>34</v>
      </c>
      <c r="N2502" t="s">
        <v>35</v>
      </c>
      <c r="O2502">
        <v>0.71192296741469596</v>
      </c>
      <c r="P2502" t="s">
        <v>36</v>
      </c>
    </row>
    <row r="2503" spans="1:16">
      <c r="A2503">
        <v>2502</v>
      </c>
      <c r="B2503" t="s">
        <v>2565</v>
      </c>
      <c r="C2503">
        <v>109</v>
      </c>
      <c r="D2503">
        <v>89</v>
      </c>
      <c r="E2503">
        <v>80.759310568093099</v>
      </c>
      <c r="F2503">
        <v>1.23488048087592</v>
      </c>
      <c r="G2503">
        <v>5122.4188491493396</v>
      </c>
      <c r="H2503">
        <v>540.03207793111403</v>
      </c>
      <c r="I2503">
        <v>0.65062024307895305</v>
      </c>
      <c r="J2503">
        <v>0.22072210816186799</v>
      </c>
      <c r="K2503">
        <v>0.66803644117076999</v>
      </c>
      <c r="L2503" t="s">
        <v>74</v>
      </c>
      <c r="M2503" t="s">
        <v>34</v>
      </c>
      <c r="N2503" t="s">
        <v>35</v>
      </c>
      <c r="O2503">
        <v>0.69960243764989105</v>
      </c>
      <c r="P2503" t="s">
        <v>36</v>
      </c>
    </row>
    <row r="2504" spans="1:16">
      <c r="A2504">
        <v>2503</v>
      </c>
      <c r="B2504" t="s">
        <v>2566</v>
      </c>
      <c r="C2504">
        <v>101</v>
      </c>
      <c r="D2504">
        <v>122</v>
      </c>
      <c r="E2504">
        <v>85.033997839184096</v>
      </c>
      <c r="F2504">
        <v>0.82910679172161905</v>
      </c>
      <c r="G2504">
        <v>5679.0419512287299</v>
      </c>
      <c r="H2504">
        <v>746.46794652202902</v>
      </c>
      <c r="I2504">
        <v>0.62090235419555795</v>
      </c>
      <c r="J2504">
        <v>0.12807448355666401</v>
      </c>
      <c r="K2504">
        <v>0.59097658304203904</v>
      </c>
      <c r="L2504" t="s">
        <v>151</v>
      </c>
      <c r="M2504" t="s">
        <v>34</v>
      </c>
      <c r="N2504" t="s">
        <v>35</v>
      </c>
      <c r="O2504">
        <v>0.86161325157381996</v>
      </c>
      <c r="P2504" t="s">
        <v>36</v>
      </c>
    </row>
    <row r="2505" spans="1:16">
      <c r="A2505">
        <v>2504</v>
      </c>
      <c r="B2505" t="s">
        <v>2567</v>
      </c>
      <c r="C2505">
        <v>102</v>
      </c>
      <c r="D2505">
        <v>76</v>
      </c>
      <c r="E2505">
        <v>71.846904892514999</v>
      </c>
      <c r="F2505">
        <v>1.3404324590069601</v>
      </c>
      <c r="G2505">
        <v>4054.2078385633299</v>
      </c>
      <c r="H2505">
        <v>454.83257776208598</v>
      </c>
      <c r="I2505">
        <v>0.65501743788685896</v>
      </c>
      <c r="J2505">
        <v>0.24627070029477</v>
      </c>
      <c r="K2505">
        <v>0.66380317336707895</v>
      </c>
      <c r="L2505" t="s">
        <v>151</v>
      </c>
      <c r="M2505" t="s">
        <v>34</v>
      </c>
      <c r="N2505" t="s">
        <v>35</v>
      </c>
      <c r="O2505">
        <v>0.78980469324477398</v>
      </c>
      <c r="P2505" t="s">
        <v>36</v>
      </c>
    </row>
    <row r="2506" spans="1:16">
      <c r="A2506">
        <v>2505</v>
      </c>
      <c r="B2506" t="s">
        <v>2568</v>
      </c>
      <c r="C2506">
        <v>82</v>
      </c>
      <c r="D2506">
        <v>55</v>
      </c>
      <c r="E2506">
        <v>51.783891861141903</v>
      </c>
      <c r="F2506">
        <v>1.4930825714288301</v>
      </c>
      <c r="G2506">
        <v>2106.1012967863899</v>
      </c>
      <c r="H2506">
        <v>371.39988326280002</v>
      </c>
      <c r="I2506">
        <v>0.67817176719096195</v>
      </c>
      <c r="J2506">
        <v>0.191869345350964</v>
      </c>
      <c r="K2506">
        <v>0.66379350728439601</v>
      </c>
      <c r="L2506" t="s">
        <v>93</v>
      </c>
      <c r="M2506" t="s">
        <v>34</v>
      </c>
      <c r="N2506" t="s">
        <v>35</v>
      </c>
      <c r="O2506">
        <v>0.72224129121051905</v>
      </c>
      <c r="P2506" t="s">
        <v>36</v>
      </c>
    </row>
    <row r="2507" spans="1:16">
      <c r="A2507">
        <v>2506</v>
      </c>
      <c r="B2507" t="s">
        <v>2569</v>
      </c>
      <c r="C2507">
        <v>56</v>
      </c>
      <c r="D2507">
        <v>58</v>
      </c>
      <c r="E2507">
        <v>51.558651877034599</v>
      </c>
      <c r="F2507">
        <v>0.96465129769290403</v>
      </c>
      <c r="G2507">
        <v>2087.8196835538802</v>
      </c>
      <c r="H2507">
        <v>256.24277167455</v>
      </c>
      <c r="I2507">
        <v>0.72136630020514603</v>
      </c>
      <c r="J2507">
        <v>0.39957619337568701</v>
      </c>
      <c r="K2507">
        <v>0.81413005679842398</v>
      </c>
      <c r="L2507" t="s">
        <v>38</v>
      </c>
      <c r="M2507" t="s">
        <v>34</v>
      </c>
      <c r="N2507" t="s">
        <v>35</v>
      </c>
      <c r="O2507">
        <v>0.69160044530841303</v>
      </c>
      <c r="P2507" t="s">
        <v>36</v>
      </c>
    </row>
    <row r="2508" spans="1:16">
      <c r="A2508">
        <v>2507</v>
      </c>
      <c r="B2508" t="s">
        <v>2570</v>
      </c>
      <c r="C2508">
        <v>68</v>
      </c>
      <c r="D2508">
        <v>53</v>
      </c>
      <c r="E2508">
        <v>52.9475576777496</v>
      </c>
      <c r="F2508">
        <v>1.27551020408163</v>
      </c>
      <c r="G2508">
        <v>2201.8196620037802</v>
      </c>
      <c r="H2508">
        <v>375.23245486176501</v>
      </c>
      <c r="I2508">
        <v>0.67094074294012895</v>
      </c>
      <c r="J2508">
        <v>0.19651278944088099</v>
      </c>
      <c r="K2508">
        <v>0.74371203373663297</v>
      </c>
      <c r="L2508" t="s">
        <v>111</v>
      </c>
      <c r="M2508" t="s">
        <v>34</v>
      </c>
      <c r="N2508" t="s">
        <v>35</v>
      </c>
      <c r="O2508">
        <v>0.75359608904064201</v>
      </c>
      <c r="P2508" t="s">
        <v>36</v>
      </c>
    </row>
    <row r="2509" spans="1:16">
      <c r="A2509">
        <v>2508</v>
      </c>
      <c r="B2509" t="s">
        <v>2571</v>
      </c>
      <c r="C2509">
        <v>42</v>
      </c>
      <c r="D2509">
        <v>77</v>
      </c>
      <c r="E2509">
        <v>50.569149599680898</v>
      </c>
      <c r="F2509">
        <v>0.54070406471350496</v>
      </c>
      <c r="G2509">
        <v>2008.4507285444199</v>
      </c>
      <c r="H2509">
        <v>243.558322936037</v>
      </c>
      <c r="I2509">
        <v>0.82318668383114602</v>
      </c>
      <c r="J2509">
        <v>0.42546623101916597</v>
      </c>
      <c r="K2509">
        <v>0.84535502033156096</v>
      </c>
      <c r="L2509" t="s">
        <v>41</v>
      </c>
      <c r="M2509" t="s">
        <v>34</v>
      </c>
      <c r="N2509" t="s">
        <v>35</v>
      </c>
      <c r="O2509">
        <v>0.73092765358409995</v>
      </c>
      <c r="P2509" t="s">
        <v>36</v>
      </c>
    </row>
    <row r="2510" spans="1:16">
      <c r="A2510">
        <v>2509</v>
      </c>
      <c r="B2510" t="s">
        <v>2572</v>
      </c>
      <c r="C2510">
        <v>94</v>
      </c>
      <c r="D2510">
        <v>101</v>
      </c>
      <c r="E2510">
        <v>69.676657253016202</v>
      </c>
      <c r="F2510">
        <v>0.92759867856262301</v>
      </c>
      <c r="G2510">
        <v>3812.9797224952699</v>
      </c>
      <c r="H2510">
        <v>699.96510804984905</v>
      </c>
      <c r="I2510">
        <v>0.61542043409085101</v>
      </c>
      <c r="J2510">
        <v>9.7796109050198102E-2</v>
      </c>
      <c r="K2510">
        <v>0.50655556433141102</v>
      </c>
      <c r="L2510" t="s">
        <v>41</v>
      </c>
      <c r="M2510" t="s">
        <v>34</v>
      </c>
      <c r="N2510" t="s">
        <v>35</v>
      </c>
      <c r="O2510">
        <v>0.70353443483335998</v>
      </c>
      <c r="P2510" t="s">
        <v>36</v>
      </c>
    </row>
    <row r="2511" spans="1:16">
      <c r="A2511">
        <v>2510</v>
      </c>
      <c r="B2511" t="s">
        <v>2573</v>
      </c>
      <c r="C2511">
        <v>36</v>
      </c>
      <c r="D2511">
        <v>112</v>
      </c>
      <c r="E2511">
        <v>54.618903227362701</v>
      </c>
      <c r="F2511">
        <v>0.31838041805456502</v>
      </c>
      <c r="G2511">
        <v>2343.0191137996198</v>
      </c>
      <c r="H2511">
        <v>357.33382549057802</v>
      </c>
      <c r="I2511">
        <v>0.73086850365018896</v>
      </c>
      <c r="J2511">
        <v>0.23058839047878599</v>
      </c>
      <c r="K2511">
        <v>0.67178044830819095</v>
      </c>
      <c r="L2511" t="s">
        <v>41</v>
      </c>
      <c r="M2511" t="s">
        <v>34</v>
      </c>
      <c r="N2511" t="s">
        <v>35</v>
      </c>
      <c r="O2511">
        <v>0.83995091929496002</v>
      </c>
      <c r="P2511" t="s">
        <v>36</v>
      </c>
    </row>
    <row r="2512" spans="1:16">
      <c r="A2512">
        <v>2511</v>
      </c>
      <c r="B2512" t="s">
        <v>2574</v>
      </c>
      <c r="C2512">
        <v>82</v>
      </c>
      <c r="D2512">
        <v>125</v>
      </c>
      <c r="E2512">
        <v>78.210595577060104</v>
      </c>
      <c r="F2512">
        <v>0.65343827437827895</v>
      </c>
      <c r="G2512">
        <v>4804.1998741020798</v>
      </c>
      <c r="H2512">
        <v>525.00787725915097</v>
      </c>
      <c r="I2512">
        <v>0.86141143661831898</v>
      </c>
      <c r="J2512">
        <v>0.21902782586463701</v>
      </c>
      <c r="K2512">
        <v>0.64850928935436003</v>
      </c>
      <c r="L2512" t="s">
        <v>507</v>
      </c>
      <c r="M2512" t="s">
        <v>34</v>
      </c>
      <c r="N2512" t="s">
        <v>35</v>
      </c>
      <c r="O2512">
        <v>0.65859307800350997</v>
      </c>
      <c r="P2512" t="s">
        <v>36</v>
      </c>
    </row>
    <row r="2513" spans="1:16">
      <c r="A2513">
        <v>2512</v>
      </c>
      <c r="B2513" t="s">
        <v>2575</v>
      </c>
      <c r="C2513">
        <v>59</v>
      </c>
      <c r="D2513">
        <v>79</v>
      </c>
      <c r="E2513">
        <v>62.115083650030101</v>
      </c>
      <c r="F2513">
        <v>0.75</v>
      </c>
      <c r="G2513">
        <v>3030.2888665406399</v>
      </c>
      <c r="H2513">
        <v>328.07917544385703</v>
      </c>
      <c r="I2513">
        <v>0.72235489140496401</v>
      </c>
      <c r="J2513">
        <v>0.35378267769361199</v>
      </c>
      <c r="K2513">
        <v>0.80715784472861196</v>
      </c>
      <c r="L2513" t="s">
        <v>55</v>
      </c>
      <c r="M2513" t="s">
        <v>34</v>
      </c>
      <c r="N2513" t="s">
        <v>35</v>
      </c>
      <c r="O2513">
        <v>0.70886046630085597</v>
      </c>
      <c r="P2513" t="s">
        <v>36</v>
      </c>
    </row>
    <row r="2514" spans="1:16">
      <c r="A2514">
        <v>2513</v>
      </c>
      <c r="B2514" t="s">
        <v>2576</v>
      </c>
      <c r="C2514">
        <v>201</v>
      </c>
      <c r="D2514">
        <v>142</v>
      </c>
      <c r="E2514">
        <v>128.928375077792</v>
      </c>
      <c r="F2514">
        <v>1.4153847128964301</v>
      </c>
      <c r="G2514">
        <v>13055.301313043499</v>
      </c>
      <c r="H2514">
        <v>1050.45023912088</v>
      </c>
      <c r="I2514">
        <v>0.67475554214104105</v>
      </c>
      <c r="J2514">
        <v>0.148677686684453</v>
      </c>
      <c r="K2514">
        <v>0.55069874170067901</v>
      </c>
      <c r="L2514" t="s">
        <v>74</v>
      </c>
      <c r="M2514" t="s">
        <v>34</v>
      </c>
      <c r="N2514" t="s">
        <v>35</v>
      </c>
      <c r="O2514">
        <v>0.72741320653759001</v>
      </c>
      <c r="P2514" t="s">
        <v>36</v>
      </c>
    </row>
    <row r="2515" spans="1:16">
      <c r="A2515">
        <v>2514</v>
      </c>
      <c r="B2515" t="s">
        <v>2577</v>
      </c>
      <c r="C2515">
        <v>91</v>
      </c>
      <c r="D2515">
        <v>161</v>
      </c>
      <c r="E2515">
        <v>84.912621651752701</v>
      </c>
      <c r="F2515">
        <v>0.56229688797514799</v>
      </c>
      <c r="G2515">
        <v>5662.8411720226804</v>
      </c>
      <c r="H2515">
        <v>750.95095906672304</v>
      </c>
      <c r="I2515">
        <v>0.90456661702141306</v>
      </c>
      <c r="J2515">
        <v>0.12618888193824701</v>
      </c>
      <c r="K2515">
        <v>0.540770704705131</v>
      </c>
      <c r="L2515" t="s">
        <v>41</v>
      </c>
      <c r="M2515" t="s">
        <v>34</v>
      </c>
      <c r="N2515" t="s">
        <v>35</v>
      </c>
      <c r="O2515">
        <v>0.80630488060054495</v>
      </c>
      <c r="P2515" t="s">
        <v>36</v>
      </c>
    </row>
    <row r="2516" spans="1:16">
      <c r="A2516">
        <v>2515</v>
      </c>
      <c r="B2516" t="s">
        <v>2578</v>
      </c>
      <c r="C2516">
        <v>87</v>
      </c>
      <c r="D2516">
        <v>88</v>
      </c>
      <c r="E2516">
        <v>61.421141287927199</v>
      </c>
      <c r="F2516">
        <v>0.99378881987577605</v>
      </c>
      <c r="G2516">
        <v>2962.9590226843102</v>
      </c>
      <c r="H2516">
        <v>578.82437824301098</v>
      </c>
      <c r="I2516">
        <v>0.72254844439479404</v>
      </c>
      <c r="J2516">
        <v>0.111132704006841</v>
      </c>
      <c r="K2516">
        <v>0.49904871576628401</v>
      </c>
      <c r="L2516" t="s">
        <v>111</v>
      </c>
      <c r="M2516" t="s">
        <v>34</v>
      </c>
      <c r="N2516" t="s">
        <v>35</v>
      </c>
      <c r="O2516">
        <v>0.64753074610279504</v>
      </c>
      <c r="P2516" t="s">
        <v>36</v>
      </c>
    </row>
    <row r="2517" spans="1:16">
      <c r="A2517">
        <v>2516</v>
      </c>
      <c r="B2517" t="s">
        <v>2579</v>
      </c>
      <c r="C2517">
        <v>153</v>
      </c>
      <c r="D2517">
        <v>93</v>
      </c>
      <c r="E2517">
        <v>91.053446386141005</v>
      </c>
      <c r="F2517">
        <v>1.64684794054418</v>
      </c>
      <c r="G2517">
        <v>6511.5241928166397</v>
      </c>
      <c r="H2517">
        <v>732.362663565719</v>
      </c>
      <c r="I2517">
        <v>0.45545504201375903</v>
      </c>
      <c r="J2517">
        <v>0.152559807295225</v>
      </c>
      <c r="K2517">
        <v>0.610158632888121</v>
      </c>
      <c r="L2517" t="s">
        <v>55</v>
      </c>
      <c r="M2517" t="s">
        <v>34</v>
      </c>
      <c r="N2517" t="s">
        <v>35</v>
      </c>
      <c r="O2517">
        <v>0.68862975900871803</v>
      </c>
      <c r="P2517" t="s">
        <v>36</v>
      </c>
    </row>
    <row r="2518" spans="1:16">
      <c r="A2518">
        <v>2517</v>
      </c>
      <c r="B2518" t="s">
        <v>2580</v>
      </c>
      <c r="C2518">
        <v>73</v>
      </c>
      <c r="D2518">
        <v>135</v>
      </c>
      <c r="E2518">
        <v>73.992770203319196</v>
      </c>
      <c r="F2518">
        <v>0.54508195067705001</v>
      </c>
      <c r="G2518">
        <v>4300</v>
      </c>
      <c r="H2518">
        <v>518.70057225227401</v>
      </c>
      <c r="I2518">
        <v>0.72173828143344598</v>
      </c>
      <c r="J2518">
        <v>0.20083752712584499</v>
      </c>
      <c r="K2518">
        <v>0.60139860139860102</v>
      </c>
      <c r="L2518" t="s">
        <v>74</v>
      </c>
      <c r="M2518" t="s">
        <v>34</v>
      </c>
      <c r="N2518" t="s">
        <v>35</v>
      </c>
      <c r="O2518">
        <v>0.679860862597091</v>
      </c>
      <c r="P2518" t="s">
        <v>36</v>
      </c>
    </row>
    <row r="2519" spans="1:16">
      <c r="A2519">
        <v>2518</v>
      </c>
      <c r="B2519" t="s">
        <v>2581</v>
      </c>
      <c r="C2519">
        <v>71</v>
      </c>
      <c r="D2519">
        <v>109</v>
      </c>
      <c r="E2519">
        <v>55.9656924178108</v>
      </c>
      <c r="F2519">
        <v>0.65103563632903505</v>
      </c>
      <c r="G2519">
        <v>2459.9917122873298</v>
      </c>
      <c r="H2519">
        <v>923.80253820015002</v>
      </c>
      <c r="I2519">
        <v>0.65824627878662401</v>
      </c>
      <c r="J2519">
        <v>3.6223065874341001E-2</v>
      </c>
      <c r="K2519">
        <v>0.368750556991356</v>
      </c>
      <c r="L2519" t="s">
        <v>44</v>
      </c>
      <c r="M2519" t="s">
        <v>34</v>
      </c>
      <c r="N2519" t="s">
        <v>35</v>
      </c>
      <c r="O2519">
        <v>0.66491185288814303</v>
      </c>
      <c r="P2519" t="s">
        <v>36</v>
      </c>
    </row>
    <row r="2520" spans="1:16">
      <c r="A2520">
        <v>2519</v>
      </c>
      <c r="B2520" t="s">
        <v>2582</v>
      </c>
      <c r="C2520">
        <v>113</v>
      </c>
      <c r="D2520">
        <v>83</v>
      </c>
      <c r="E2520">
        <v>73.940695767771203</v>
      </c>
      <c r="F2520">
        <v>1.36184210526316</v>
      </c>
      <c r="G2520">
        <v>4293.9496446124804</v>
      </c>
      <c r="H2520">
        <v>697.26608942176995</v>
      </c>
      <c r="I2520">
        <v>0.72573263871994298</v>
      </c>
      <c r="J2520">
        <v>0.11098638918467101</v>
      </c>
      <c r="K2520">
        <v>0.63894725201813596</v>
      </c>
      <c r="L2520" t="s">
        <v>55</v>
      </c>
      <c r="M2520" t="s">
        <v>34</v>
      </c>
      <c r="N2520" t="s">
        <v>35</v>
      </c>
      <c r="O2520">
        <v>0.77999621795207896</v>
      </c>
      <c r="P2520" t="s">
        <v>36</v>
      </c>
    </row>
    <row r="2521" spans="1:16">
      <c r="A2521">
        <v>2520</v>
      </c>
      <c r="B2521" t="s">
        <v>2583</v>
      </c>
      <c r="C2521">
        <v>142</v>
      </c>
      <c r="D2521">
        <v>83</v>
      </c>
      <c r="E2521">
        <v>94.808532318200207</v>
      </c>
      <c r="F2521">
        <v>1.7105263157894699</v>
      </c>
      <c r="G2521">
        <v>7059.6753277882799</v>
      </c>
      <c r="H2521">
        <v>640.70517484747802</v>
      </c>
      <c r="I2521">
        <v>0.82828940266610196</v>
      </c>
      <c r="J2521">
        <v>0.21611162505519099</v>
      </c>
      <c r="K2521">
        <v>0.80854540811983999</v>
      </c>
      <c r="L2521" t="s">
        <v>38</v>
      </c>
      <c r="M2521" t="s">
        <v>34</v>
      </c>
      <c r="N2521" t="s">
        <v>35</v>
      </c>
      <c r="O2521">
        <v>0.73543640076404604</v>
      </c>
      <c r="P2521" t="s">
        <v>36</v>
      </c>
    </row>
    <row r="2522" spans="1:16">
      <c r="A2522">
        <v>2521</v>
      </c>
      <c r="B2522" t="s">
        <v>2584</v>
      </c>
      <c r="C2522">
        <v>96</v>
      </c>
      <c r="D2522">
        <v>65</v>
      </c>
      <c r="E2522">
        <v>73.669420789318195</v>
      </c>
      <c r="F2522">
        <v>1.47953195697727</v>
      </c>
      <c r="G2522">
        <v>4262.5</v>
      </c>
      <c r="H2522">
        <v>358.49242150783499</v>
      </c>
      <c r="I2522">
        <v>0.77580444619132005</v>
      </c>
      <c r="J2522">
        <v>0.416787127900907</v>
      </c>
      <c r="K2522">
        <v>0.78390804597701103</v>
      </c>
      <c r="L2522" t="s">
        <v>41</v>
      </c>
      <c r="M2522" t="s">
        <v>34</v>
      </c>
      <c r="N2522" t="s">
        <v>35</v>
      </c>
      <c r="O2522">
        <v>0.67765147117066105</v>
      </c>
      <c r="P2522" t="s">
        <v>36</v>
      </c>
    </row>
    <row r="2523" spans="1:16">
      <c r="A2523">
        <v>2522</v>
      </c>
      <c r="B2523" t="s">
        <v>2585</v>
      </c>
      <c r="C2523">
        <v>88</v>
      </c>
      <c r="D2523">
        <v>54</v>
      </c>
      <c r="E2523">
        <v>55.5941951956721</v>
      </c>
      <c r="F2523">
        <v>1.63636363636364</v>
      </c>
      <c r="G2523">
        <v>2427.4415228733501</v>
      </c>
      <c r="H2523">
        <v>424.48910916287002</v>
      </c>
      <c r="I2523">
        <v>0.40322170147993902</v>
      </c>
      <c r="J2523">
        <v>0.169287751209412</v>
      </c>
      <c r="K2523">
        <v>0.72013757220336005</v>
      </c>
      <c r="L2523" t="s">
        <v>507</v>
      </c>
      <c r="M2523" t="s">
        <v>34</v>
      </c>
      <c r="N2523" t="s">
        <v>35</v>
      </c>
      <c r="O2523">
        <v>0.67692228863390103</v>
      </c>
      <c r="P2523" t="s">
        <v>36</v>
      </c>
    </row>
    <row r="2524" spans="1:16">
      <c r="A2524">
        <v>2523</v>
      </c>
      <c r="B2524" t="s">
        <v>2586</v>
      </c>
      <c r="C2524">
        <v>92</v>
      </c>
      <c r="D2524">
        <v>188</v>
      </c>
      <c r="E2524">
        <v>96.823102891093399</v>
      </c>
      <c r="F2524">
        <v>0.48927120427444498</v>
      </c>
      <c r="G2524">
        <v>7362.8825716446099</v>
      </c>
      <c r="H2524">
        <v>705.38518224322297</v>
      </c>
      <c r="I2524">
        <v>0.84147866902200696</v>
      </c>
      <c r="J2524">
        <v>0.18595380672796899</v>
      </c>
      <c r="K2524">
        <v>0.62137651618729794</v>
      </c>
      <c r="L2524" t="s">
        <v>74</v>
      </c>
      <c r="M2524" t="s">
        <v>34</v>
      </c>
      <c r="N2524" t="s">
        <v>35</v>
      </c>
      <c r="O2524">
        <v>0.68429175771528095</v>
      </c>
      <c r="P2524" t="s">
        <v>36</v>
      </c>
    </row>
    <row r="2525" spans="1:16">
      <c r="A2525">
        <v>2524</v>
      </c>
      <c r="B2525" t="s">
        <v>2587</v>
      </c>
      <c r="C2525">
        <v>44</v>
      </c>
      <c r="D2525">
        <v>100</v>
      </c>
      <c r="E2525">
        <v>51.644835155402802</v>
      </c>
      <c r="F2525">
        <v>0.43523320841568702</v>
      </c>
      <c r="G2525">
        <v>2094.8053406427198</v>
      </c>
      <c r="H2525">
        <v>400.389949543787</v>
      </c>
      <c r="I2525">
        <v>0.69068852077014298</v>
      </c>
      <c r="J2525">
        <v>0.164205311732322</v>
      </c>
      <c r="K2525">
        <v>0.69305664830841895</v>
      </c>
      <c r="L2525" t="s">
        <v>58</v>
      </c>
      <c r="M2525" t="s">
        <v>34</v>
      </c>
      <c r="N2525" t="s">
        <v>35</v>
      </c>
      <c r="O2525">
        <v>0.64564098113582202</v>
      </c>
      <c r="P2525" t="s">
        <v>36</v>
      </c>
    </row>
    <row r="2526" spans="1:16">
      <c r="A2526">
        <v>2525</v>
      </c>
      <c r="B2526" t="s">
        <v>2588</v>
      </c>
      <c r="C2526">
        <v>83</v>
      </c>
      <c r="D2526">
        <v>53</v>
      </c>
      <c r="E2526">
        <v>56.8913068191669</v>
      </c>
      <c r="F2526">
        <v>1.5670102411659901</v>
      </c>
      <c r="G2526">
        <v>2542.0360253308099</v>
      </c>
      <c r="H2526">
        <v>424.43431196202403</v>
      </c>
      <c r="I2526">
        <v>0.71708059218634101</v>
      </c>
      <c r="J2526">
        <v>0.17732525521996501</v>
      </c>
      <c r="K2526">
        <v>0.74273678724975001</v>
      </c>
      <c r="L2526" t="s">
        <v>44</v>
      </c>
      <c r="M2526" t="s">
        <v>34</v>
      </c>
      <c r="N2526" t="s">
        <v>35</v>
      </c>
      <c r="O2526">
        <v>0.78884392485228805</v>
      </c>
      <c r="P2526" t="s">
        <v>36</v>
      </c>
    </row>
    <row r="2527" spans="1:16">
      <c r="A2527">
        <v>2526</v>
      </c>
      <c r="B2527" t="s">
        <v>2589</v>
      </c>
      <c r="C2527">
        <v>43</v>
      </c>
      <c r="D2527">
        <v>117</v>
      </c>
      <c r="E2527">
        <v>52.680610062249102</v>
      </c>
      <c r="F2527">
        <v>0.36521040751152301</v>
      </c>
      <c r="G2527">
        <v>2179.6736427221199</v>
      </c>
      <c r="H2527">
        <v>443.46877107817198</v>
      </c>
      <c r="I2527">
        <v>0.736238944691882</v>
      </c>
      <c r="J2527">
        <v>0.13927566856580001</v>
      </c>
      <c r="K2527">
        <v>0.53344731002873702</v>
      </c>
      <c r="L2527" t="s">
        <v>1035</v>
      </c>
      <c r="M2527" t="s">
        <v>34</v>
      </c>
      <c r="N2527" t="s">
        <v>35</v>
      </c>
      <c r="O2527">
        <v>0.65409677042147696</v>
      </c>
      <c r="P2527" t="s">
        <v>36</v>
      </c>
    </row>
    <row r="2528" spans="1:16">
      <c r="A2528">
        <v>2527</v>
      </c>
      <c r="B2528" t="s">
        <v>2590</v>
      </c>
      <c r="C2528">
        <v>117</v>
      </c>
      <c r="D2528">
        <v>64</v>
      </c>
      <c r="E2528">
        <v>67.390283977673903</v>
      </c>
      <c r="F2528">
        <v>1.8109279579872299</v>
      </c>
      <c r="G2528">
        <v>3566.8467833648401</v>
      </c>
      <c r="H2528">
        <v>506.78986692138301</v>
      </c>
      <c r="I2528">
        <v>0.67981652838277895</v>
      </c>
      <c r="J2528">
        <v>0.17451729499389901</v>
      </c>
      <c r="K2528">
        <v>0.56669893971237595</v>
      </c>
      <c r="L2528" t="s">
        <v>194</v>
      </c>
      <c r="M2528" t="s">
        <v>34</v>
      </c>
      <c r="N2528" t="s">
        <v>35</v>
      </c>
      <c r="O2528">
        <v>0.69210042425850404</v>
      </c>
      <c r="P2528" t="s">
        <v>36</v>
      </c>
    </row>
    <row r="2529" spans="1:16">
      <c r="A2529">
        <v>2528</v>
      </c>
      <c r="B2529" t="s">
        <v>2591</v>
      </c>
      <c r="C2529">
        <v>94</v>
      </c>
      <c r="D2529">
        <v>68</v>
      </c>
      <c r="E2529">
        <v>68.526436911915596</v>
      </c>
      <c r="F2529">
        <v>1.3717592350828101</v>
      </c>
      <c r="G2529">
        <v>3688.1296809073701</v>
      </c>
      <c r="H2529">
        <v>519.84298459301795</v>
      </c>
      <c r="I2529">
        <v>0.65657030099232405</v>
      </c>
      <c r="J2529">
        <v>0.17150298066055</v>
      </c>
      <c r="K2529">
        <v>0.64932618081905003</v>
      </c>
      <c r="L2529" t="s">
        <v>41</v>
      </c>
      <c r="M2529" t="s">
        <v>34</v>
      </c>
      <c r="N2529" t="s">
        <v>35</v>
      </c>
      <c r="O2529">
        <v>0.68937823165696499</v>
      </c>
      <c r="P2529" t="s">
        <v>36</v>
      </c>
    </row>
    <row r="2530" spans="1:16">
      <c r="A2530">
        <v>2529</v>
      </c>
      <c r="B2530" t="s">
        <v>2592</v>
      </c>
      <c r="C2530">
        <v>68</v>
      </c>
      <c r="D2530">
        <v>113</v>
      </c>
      <c r="E2530">
        <v>59.7563695229655</v>
      </c>
      <c r="F2530">
        <v>0.60386473429951704</v>
      </c>
      <c r="G2530">
        <v>2804.5183746691901</v>
      </c>
      <c r="H2530">
        <v>573.52719369401098</v>
      </c>
      <c r="I2530">
        <v>0.635530818316563</v>
      </c>
      <c r="J2530">
        <v>0.107142092596617</v>
      </c>
      <c r="K2530">
        <v>0.53401822607120597</v>
      </c>
      <c r="L2530" t="s">
        <v>38</v>
      </c>
      <c r="M2530" t="s">
        <v>34</v>
      </c>
      <c r="N2530" t="s">
        <v>35</v>
      </c>
      <c r="O2530">
        <v>0.73991094583418204</v>
      </c>
      <c r="P2530" t="s">
        <v>36</v>
      </c>
    </row>
    <row r="2531" spans="1:16">
      <c r="A2531">
        <v>2530</v>
      </c>
      <c r="B2531" t="s">
        <v>2593</v>
      </c>
      <c r="C2531">
        <v>73</v>
      </c>
      <c r="D2531">
        <v>118</v>
      </c>
      <c r="E2531">
        <v>73.127327914314506</v>
      </c>
      <c r="F2531">
        <v>0.61943318352939203</v>
      </c>
      <c r="G2531">
        <v>4200</v>
      </c>
      <c r="H2531">
        <v>528.70057225227401</v>
      </c>
      <c r="I2531">
        <v>0.711700103101225</v>
      </c>
      <c r="J2531">
        <v>0.18881634800813701</v>
      </c>
      <c r="K2531">
        <v>0.64122137404580104</v>
      </c>
      <c r="L2531" t="s">
        <v>41</v>
      </c>
      <c r="M2531" t="s">
        <v>34</v>
      </c>
      <c r="N2531" t="s">
        <v>35</v>
      </c>
      <c r="O2531">
        <v>0.72001496806956</v>
      </c>
      <c r="P2531" t="s">
        <v>36</v>
      </c>
    </row>
    <row r="2532" spans="1:16">
      <c r="A2532">
        <v>2531</v>
      </c>
      <c r="B2532" t="s">
        <v>2594</v>
      </c>
      <c r="C2532">
        <v>95</v>
      </c>
      <c r="D2532">
        <v>70</v>
      </c>
      <c r="E2532">
        <v>73.127327914314506</v>
      </c>
      <c r="F2532">
        <v>1.3571428571428601</v>
      </c>
      <c r="G2532">
        <v>4200</v>
      </c>
      <c r="H2532">
        <v>317.27921843528702</v>
      </c>
      <c r="I2532">
        <v>0.71833740570486204</v>
      </c>
      <c r="J2532">
        <v>0.52429522247618399</v>
      </c>
      <c r="K2532">
        <v>0.84634760705289702</v>
      </c>
      <c r="L2532" t="s">
        <v>74</v>
      </c>
      <c r="M2532" t="s">
        <v>34</v>
      </c>
      <c r="N2532" t="s">
        <v>35</v>
      </c>
      <c r="O2532">
        <v>0.71561853982541102</v>
      </c>
      <c r="P2532" t="s">
        <v>36</v>
      </c>
    </row>
    <row r="2533" spans="1:16">
      <c r="A2533">
        <v>2532</v>
      </c>
      <c r="B2533" t="s">
        <v>2595</v>
      </c>
      <c r="C2533">
        <v>72</v>
      </c>
      <c r="D2533">
        <v>89</v>
      </c>
      <c r="E2533">
        <v>72.909362219603196</v>
      </c>
      <c r="F2533">
        <v>0.79999992536317999</v>
      </c>
      <c r="G2533">
        <v>4175</v>
      </c>
      <c r="H2533">
        <v>295.56348919868498</v>
      </c>
      <c r="I2533">
        <v>0.75656353958626998</v>
      </c>
      <c r="J2533">
        <v>0.600571576209595</v>
      </c>
      <c r="K2533">
        <v>0.82266009852216704</v>
      </c>
      <c r="L2533" t="s">
        <v>38</v>
      </c>
      <c r="M2533" t="s">
        <v>34</v>
      </c>
      <c r="N2533" t="s">
        <v>35</v>
      </c>
      <c r="O2533">
        <v>0.84858913014612802</v>
      </c>
      <c r="P2533" t="s">
        <v>36</v>
      </c>
    </row>
    <row r="2534" spans="1:16">
      <c r="A2534">
        <v>2533</v>
      </c>
      <c r="B2534" t="s">
        <v>2596</v>
      </c>
      <c r="C2534">
        <v>98</v>
      </c>
      <c r="D2534">
        <v>88</v>
      </c>
      <c r="E2534">
        <v>74.030220123033104</v>
      </c>
      <c r="F2534">
        <v>1.1118012422360199</v>
      </c>
      <c r="G2534">
        <v>4304.3538147447998</v>
      </c>
      <c r="H2534">
        <v>750.65199880724401</v>
      </c>
      <c r="I2534">
        <v>0.63311172378740999</v>
      </c>
      <c r="J2534">
        <v>9.5993214741672994E-2</v>
      </c>
      <c r="K2534">
        <v>0.58542896417886303</v>
      </c>
      <c r="L2534" t="s">
        <v>41</v>
      </c>
      <c r="M2534" t="s">
        <v>34</v>
      </c>
      <c r="N2534" t="s">
        <v>35</v>
      </c>
      <c r="O2534">
        <v>0.71376566548921205</v>
      </c>
      <c r="P2534" t="s">
        <v>36</v>
      </c>
    </row>
    <row r="2535" spans="1:16">
      <c r="A2535">
        <v>2534</v>
      </c>
      <c r="B2535" t="s">
        <v>2597</v>
      </c>
      <c r="C2535">
        <v>79</v>
      </c>
      <c r="D2535">
        <v>68</v>
      </c>
      <c r="E2535">
        <v>61.513503958580799</v>
      </c>
      <c r="F2535">
        <v>1.1519999999999999</v>
      </c>
      <c r="G2535">
        <v>2971.8768827977301</v>
      </c>
      <c r="H2535">
        <v>378.37146732672397</v>
      </c>
      <c r="I2535">
        <v>0.76783751829050395</v>
      </c>
      <c r="J2535">
        <v>0.26085785536221501</v>
      </c>
      <c r="K2535">
        <v>0.76113437381043003</v>
      </c>
      <c r="L2535" t="s">
        <v>74</v>
      </c>
      <c r="M2535" t="s">
        <v>34</v>
      </c>
      <c r="N2535" t="s">
        <v>35</v>
      </c>
      <c r="O2535">
        <v>0.82073073712750999</v>
      </c>
      <c r="P2535" t="s">
        <v>36</v>
      </c>
    </row>
    <row r="2536" spans="1:16">
      <c r="A2536">
        <v>2535</v>
      </c>
      <c r="B2536" t="s">
        <v>2598</v>
      </c>
      <c r="C2536">
        <v>78</v>
      </c>
      <c r="D2536">
        <v>79</v>
      </c>
      <c r="E2536">
        <v>65.499128576798199</v>
      </c>
      <c r="F2536">
        <v>0.99305555555555602</v>
      </c>
      <c r="G2536">
        <v>3369.46481285444</v>
      </c>
      <c r="H2536">
        <v>563.84557253339995</v>
      </c>
      <c r="I2536">
        <v>0.58770141889855598</v>
      </c>
      <c r="J2536">
        <v>0.13318350506134999</v>
      </c>
      <c r="K2536">
        <v>0.66201378343651396</v>
      </c>
      <c r="L2536" t="s">
        <v>111</v>
      </c>
      <c r="M2536" t="s">
        <v>34</v>
      </c>
      <c r="N2536" t="s">
        <v>35</v>
      </c>
      <c r="O2536">
        <v>0.88300213285935703</v>
      </c>
      <c r="P2536" t="s">
        <v>36</v>
      </c>
    </row>
    <row r="2537" spans="1:16">
      <c r="A2537">
        <v>2536</v>
      </c>
      <c r="B2537" t="s">
        <v>2599</v>
      </c>
      <c r="C2537">
        <v>68</v>
      </c>
      <c r="D2537">
        <v>103</v>
      </c>
      <c r="E2537">
        <v>57.602041850442802</v>
      </c>
      <c r="F2537">
        <v>0.659574468085106</v>
      </c>
      <c r="G2537">
        <v>2605.9473561436698</v>
      </c>
      <c r="H2537">
        <v>592.51625784780697</v>
      </c>
      <c r="I2537">
        <v>0.57952214341513097</v>
      </c>
      <c r="J2537">
        <v>9.3277083714841696E-2</v>
      </c>
      <c r="K2537">
        <v>0.57170340419981702</v>
      </c>
      <c r="L2537" t="s">
        <v>33</v>
      </c>
      <c r="M2537" t="s">
        <v>34</v>
      </c>
      <c r="N2537" t="s">
        <v>35</v>
      </c>
      <c r="O2537">
        <v>0.91876342103900399</v>
      </c>
      <c r="P2537" t="s">
        <v>36</v>
      </c>
    </row>
    <row r="2538" spans="1:16">
      <c r="A2538">
        <v>2537</v>
      </c>
      <c r="B2538" t="s">
        <v>2600</v>
      </c>
      <c r="C2538">
        <v>93</v>
      </c>
      <c r="D2538">
        <v>98</v>
      </c>
      <c r="E2538">
        <v>65.029386854755799</v>
      </c>
      <c r="F2538">
        <v>0.94972067039106101</v>
      </c>
      <c r="G2538">
        <v>3321.3083682419701</v>
      </c>
      <c r="H2538">
        <v>554.48333233937001</v>
      </c>
      <c r="I2538">
        <v>0.65622447037529497</v>
      </c>
      <c r="J2538">
        <v>0.13575069821302099</v>
      </c>
      <c r="K2538">
        <v>0.50784055270215001</v>
      </c>
      <c r="L2538" t="s">
        <v>74</v>
      </c>
      <c r="M2538" t="s">
        <v>34</v>
      </c>
      <c r="N2538" t="s">
        <v>35</v>
      </c>
      <c r="O2538">
        <v>0.675376043711156</v>
      </c>
      <c r="P2538" t="s">
        <v>36</v>
      </c>
    </row>
    <row r="2539" spans="1:16">
      <c r="A2539">
        <v>2538</v>
      </c>
      <c r="B2539" t="s">
        <v>2601</v>
      </c>
      <c r="C2539">
        <v>58</v>
      </c>
      <c r="D2539">
        <v>83</v>
      </c>
      <c r="E2539">
        <v>58.300867689506802</v>
      </c>
      <c r="F2539">
        <v>0.70395484701774103</v>
      </c>
      <c r="G2539">
        <v>2669.5614249527398</v>
      </c>
      <c r="H2539">
        <v>290.33742418652002</v>
      </c>
      <c r="I2539">
        <v>0.73086825269084099</v>
      </c>
      <c r="J2539">
        <v>0.39796395942538998</v>
      </c>
      <c r="K2539">
        <v>0.741393544126145</v>
      </c>
      <c r="L2539" t="s">
        <v>55</v>
      </c>
      <c r="M2539" t="s">
        <v>34</v>
      </c>
      <c r="N2539" t="s">
        <v>35</v>
      </c>
      <c r="O2539">
        <v>0.68335354837773299</v>
      </c>
      <c r="P2539" t="s">
        <v>36</v>
      </c>
    </row>
    <row r="2540" spans="1:16">
      <c r="A2540">
        <v>2539</v>
      </c>
      <c r="B2540" t="s">
        <v>2602</v>
      </c>
      <c r="C2540">
        <v>63</v>
      </c>
      <c r="D2540">
        <v>73</v>
      </c>
      <c r="E2540">
        <v>56.708060061888403</v>
      </c>
      <c r="F2540">
        <v>0.85820895522388096</v>
      </c>
      <c r="G2540">
        <v>2525.6866151228701</v>
      </c>
      <c r="H2540">
        <v>441.02331774722001</v>
      </c>
      <c r="I2540">
        <v>0.51218341722266902</v>
      </c>
      <c r="J2540">
        <v>0.16317973466262201</v>
      </c>
      <c r="K2540">
        <v>0.75203575854133498</v>
      </c>
      <c r="L2540" t="s">
        <v>44</v>
      </c>
      <c r="M2540" t="s">
        <v>34</v>
      </c>
      <c r="N2540" t="s">
        <v>35</v>
      </c>
      <c r="O2540">
        <v>0.69035650634732604</v>
      </c>
      <c r="P2540" t="s">
        <v>36</v>
      </c>
    </row>
    <row r="2541" spans="1:16">
      <c r="A2541">
        <v>2540</v>
      </c>
      <c r="B2541" t="s">
        <v>2603</v>
      </c>
      <c r="C2541">
        <v>88</v>
      </c>
      <c r="D2541">
        <v>83</v>
      </c>
      <c r="E2541">
        <v>60.769115093002299</v>
      </c>
      <c r="F2541">
        <v>1.05228758169935</v>
      </c>
      <c r="G2541">
        <v>2900.3853708884699</v>
      </c>
      <c r="H2541">
        <v>622.29067318750504</v>
      </c>
      <c r="I2541">
        <v>0.66578071166934005</v>
      </c>
      <c r="J2541">
        <v>9.4119364515106094E-2</v>
      </c>
      <c r="K2541">
        <v>0.61293463580111196</v>
      </c>
      <c r="L2541" t="s">
        <v>55</v>
      </c>
      <c r="M2541" t="s">
        <v>34</v>
      </c>
      <c r="N2541" t="s">
        <v>35</v>
      </c>
      <c r="O2541">
        <v>0.76031018253247995</v>
      </c>
      <c r="P2541" t="s">
        <v>36</v>
      </c>
    </row>
    <row r="2542" spans="1:16">
      <c r="A2542">
        <v>2541</v>
      </c>
      <c r="B2542" t="s">
        <v>2604</v>
      </c>
      <c r="C2542">
        <v>45</v>
      </c>
      <c r="D2542">
        <v>91</v>
      </c>
      <c r="E2542">
        <v>52.994001345787403</v>
      </c>
      <c r="F2542">
        <v>0.49700598802395202</v>
      </c>
      <c r="G2542">
        <v>2205.6840680529299</v>
      </c>
      <c r="H2542">
        <v>268.19605232508297</v>
      </c>
      <c r="I2542">
        <v>0.87610921608338399</v>
      </c>
      <c r="J2542">
        <v>0.38534382876677498</v>
      </c>
      <c r="K2542">
        <v>0.75679534907440504</v>
      </c>
      <c r="L2542" t="s">
        <v>151</v>
      </c>
      <c r="M2542" t="s">
        <v>34</v>
      </c>
      <c r="N2542" t="s">
        <v>35</v>
      </c>
      <c r="O2542">
        <v>0.83855639446605701</v>
      </c>
      <c r="P2542" t="s">
        <v>36</v>
      </c>
    </row>
    <row r="2543" spans="1:16">
      <c r="A2543">
        <v>2542</v>
      </c>
      <c r="B2543" t="s">
        <v>2605</v>
      </c>
      <c r="C2543">
        <v>76</v>
      </c>
      <c r="D2543">
        <v>84</v>
      </c>
      <c r="E2543">
        <v>72.374397241321603</v>
      </c>
      <c r="F2543">
        <v>0.89846103036291702</v>
      </c>
      <c r="G2543">
        <v>4113.9575013232497</v>
      </c>
      <c r="H2543">
        <v>354.950955368851</v>
      </c>
      <c r="I2543">
        <v>0.73209707210261299</v>
      </c>
      <c r="J2543">
        <v>0.410329712673147</v>
      </c>
      <c r="K2543">
        <v>0.76320070587586497</v>
      </c>
      <c r="L2543" t="s">
        <v>74</v>
      </c>
      <c r="M2543" t="s">
        <v>34</v>
      </c>
      <c r="N2543" t="s">
        <v>35</v>
      </c>
      <c r="O2543">
        <v>0.69847040430669005</v>
      </c>
      <c r="P2543" t="s">
        <v>36</v>
      </c>
    </row>
    <row r="2544" spans="1:16">
      <c r="A2544">
        <v>2543</v>
      </c>
      <c r="B2544" t="s">
        <v>2606</v>
      </c>
      <c r="C2544">
        <v>89</v>
      </c>
      <c r="D2544">
        <v>57</v>
      </c>
      <c r="E2544">
        <v>51.8313782460502</v>
      </c>
      <c r="F2544">
        <v>1.55298340615116</v>
      </c>
      <c r="G2544">
        <v>2109.96570283554</v>
      </c>
      <c r="H2544">
        <v>547.34735667290897</v>
      </c>
      <c r="I2544">
        <v>0.73899099082745701</v>
      </c>
      <c r="J2544">
        <v>8.8503248120495204E-2</v>
      </c>
      <c r="K2544">
        <v>0.51490750816104502</v>
      </c>
      <c r="L2544" t="s">
        <v>55</v>
      </c>
      <c r="M2544" t="s">
        <v>34</v>
      </c>
      <c r="N2544" t="s">
        <v>35</v>
      </c>
      <c r="O2544">
        <v>0.73427788203758404</v>
      </c>
      <c r="P2544" t="s">
        <v>36</v>
      </c>
    </row>
    <row r="2545" spans="1:16">
      <c r="A2545">
        <v>2544</v>
      </c>
      <c r="B2545" t="s">
        <v>2607</v>
      </c>
      <c r="C2545">
        <v>113</v>
      </c>
      <c r="D2545">
        <v>58</v>
      </c>
      <c r="E2545">
        <v>50.014120454394501</v>
      </c>
      <c r="F2545">
        <v>1.93762678104652</v>
      </c>
      <c r="G2545">
        <v>1964.6045829867701</v>
      </c>
      <c r="H2545">
        <v>496.92277290717402</v>
      </c>
      <c r="I2545">
        <v>0.72513346855628003</v>
      </c>
      <c r="J2545">
        <v>9.9978638176823301E-2</v>
      </c>
      <c r="K2545">
        <v>0.449225122349103</v>
      </c>
      <c r="L2545" t="s">
        <v>41</v>
      </c>
      <c r="M2545" t="s">
        <v>34</v>
      </c>
      <c r="N2545" t="s">
        <v>35</v>
      </c>
      <c r="O2545">
        <v>0.85271728900797805</v>
      </c>
      <c r="P2545" t="s">
        <v>36</v>
      </c>
    </row>
    <row r="2546" spans="1:16">
      <c r="A2546">
        <v>2545</v>
      </c>
      <c r="B2546" t="s">
        <v>2608</v>
      </c>
      <c r="C2546">
        <v>98</v>
      </c>
      <c r="D2546">
        <v>93</v>
      </c>
      <c r="E2546">
        <v>80.892768097774294</v>
      </c>
      <c r="F2546">
        <v>1.05294117647059</v>
      </c>
      <c r="G2546">
        <v>5139.3627833648397</v>
      </c>
      <c r="H2546">
        <v>820.749803622287</v>
      </c>
      <c r="I2546">
        <v>0.61655704892390495</v>
      </c>
      <c r="J2546">
        <v>9.5873275290324494E-2</v>
      </c>
      <c r="K2546">
        <v>0.65441538286838996</v>
      </c>
      <c r="L2546" t="s">
        <v>41</v>
      </c>
      <c r="M2546" t="s">
        <v>34</v>
      </c>
      <c r="N2546" t="s">
        <v>35</v>
      </c>
      <c r="O2546">
        <v>0.78796574187754798</v>
      </c>
      <c r="P2546" t="s">
        <v>36</v>
      </c>
    </row>
    <row r="2547" spans="1:16">
      <c r="A2547">
        <v>2546</v>
      </c>
      <c r="B2547" t="s">
        <v>2609</v>
      </c>
      <c r="C2547">
        <v>59</v>
      </c>
      <c r="D2547">
        <v>74</v>
      </c>
      <c r="E2547">
        <v>60.516344935722401</v>
      </c>
      <c r="F2547">
        <v>0.8</v>
      </c>
      <c r="G2547">
        <v>2876.3071485822302</v>
      </c>
      <c r="H2547">
        <v>353.34626452756999</v>
      </c>
      <c r="I2547">
        <v>0.46498585140913101</v>
      </c>
      <c r="J2547">
        <v>0.289497032131801</v>
      </c>
      <c r="K2547">
        <v>0.74462272499903803</v>
      </c>
      <c r="L2547" t="s">
        <v>194</v>
      </c>
      <c r="M2547" t="s">
        <v>34</v>
      </c>
      <c r="N2547" t="s">
        <v>35</v>
      </c>
      <c r="O2547">
        <v>0.69191234337668595</v>
      </c>
      <c r="P2547" t="s">
        <v>36</v>
      </c>
    </row>
    <row r="2548" spans="1:16">
      <c r="A2548">
        <v>2547</v>
      </c>
      <c r="B2548" t="s">
        <v>2610</v>
      </c>
      <c r="C2548">
        <v>128</v>
      </c>
      <c r="D2548">
        <v>191</v>
      </c>
      <c r="E2548">
        <v>126.519948357934</v>
      </c>
      <c r="F2548">
        <v>0.66857142857142904</v>
      </c>
      <c r="G2548">
        <v>12572.101925897899</v>
      </c>
      <c r="H2548">
        <v>1801.97510013746</v>
      </c>
      <c r="I2548">
        <v>0.63175304754867301</v>
      </c>
      <c r="J2548">
        <v>4.8654183215776602E-2</v>
      </c>
      <c r="K2548">
        <v>0.567512261233034</v>
      </c>
      <c r="L2548" t="s">
        <v>55</v>
      </c>
      <c r="M2548" t="s">
        <v>34</v>
      </c>
      <c r="N2548" t="s">
        <v>35</v>
      </c>
      <c r="O2548">
        <v>0.69337079980122995</v>
      </c>
      <c r="P2548" t="s">
        <v>36</v>
      </c>
    </row>
    <row r="2549" spans="1:16">
      <c r="A2549">
        <v>2548</v>
      </c>
      <c r="B2549" t="s">
        <v>2611</v>
      </c>
      <c r="C2549">
        <v>125</v>
      </c>
      <c r="D2549">
        <v>114</v>
      </c>
      <c r="E2549">
        <v>99.881511475266393</v>
      </c>
      <c r="F2549">
        <v>1.09223888181046</v>
      </c>
      <c r="G2549">
        <v>7835.3805266540603</v>
      </c>
      <c r="H2549">
        <v>547.50072980683797</v>
      </c>
      <c r="I2549">
        <v>0.51825582940786397</v>
      </c>
      <c r="J2549">
        <v>0.32847366187142901</v>
      </c>
      <c r="K2549">
        <v>0.72796442824198704</v>
      </c>
      <c r="L2549" t="s">
        <v>41</v>
      </c>
      <c r="M2549" t="s">
        <v>34</v>
      </c>
      <c r="N2549" t="s">
        <v>35</v>
      </c>
      <c r="O2549">
        <v>0.65558656340775701</v>
      </c>
      <c r="P2549" t="s">
        <v>36</v>
      </c>
    </row>
    <row r="2550" spans="1:16">
      <c r="A2550">
        <v>2549</v>
      </c>
      <c r="B2550" t="s">
        <v>2612</v>
      </c>
      <c r="C2550">
        <v>49</v>
      </c>
      <c r="D2550">
        <v>83</v>
      </c>
      <c r="E2550">
        <v>55.931868111313698</v>
      </c>
      <c r="F2550">
        <v>0.59210526315789502</v>
      </c>
      <c r="G2550">
        <v>2457.0190922495299</v>
      </c>
      <c r="H2550">
        <v>298.24056066482001</v>
      </c>
      <c r="I2550">
        <v>0.44119907771269601</v>
      </c>
      <c r="J2550">
        <v>0.347124271230839</v>
      </c>
      <c r="K2550">
        <v>0.84024600996238696</v>
      </c>
      <c r="L2550" t="s">
        <v>74</v>
      </c>
      <c r="M2550" t="s">
        <v>34</v>
      </c>
      <c r="N2550" t="s">
        <v>35</v>
      </c>
      <c r="O2550">
        <v>0.71957562403942199</v>
      </c>
      <c r="P2550" t="s">
        <v>36</v>
      </c>
    </row>
    <row r="2551" spans="1:16">
      <c r="A2551">
        <v>2550</v>
      </c>
      <c r="B2551" t="s">
        <v>2613</v>
      </c>
      <c r="C2551">
        <v>76</v>
      </c>
      <c r="D2551">
        <v>108</v>
      </c>
      <c r="E2551">
        <v>77.100564243688297</v>
      </c>
      <c r="F2551">
        <v>0.69849246231155804</v>
      </c>
      <c r="G2551">
        <v>4668.7970313799597</v>
      </c>
      <c r="H2551">
        <v>391.802656169974</v>
      </c>
      <c r="I2551">
        <v>0.461750057656164</v>
      </c>
      <c r="J2551">
        <v>0.38219069233979702</v>
      </c>
      <c r="K2551">
        <v>0.75909233706290302</v>
      </c>
      <c r="L2551" t="s">
        <v>74</v>
      </c>
      <c r="M2551" t="s">
        <v>34</v>
      </c>
      <c r="N2551" t="s">
        <v>35</v>
      </c>
      <c r="O2551">
        <v>0.67366106847070695</v>
      </c>
      <c r="P2551" t="s">
        <v>36</v>
      </c>
    </row>
    <row r="2552" spans="1:16">
      <c r="A2552">
        <v>2551</v>
      </c>
      <c r="B2552" t="s">
        <v>2614</v>
      </c>
      <c r="C2552">
        <v>79</v>
      </c>
      <c r="D2552">
        <v>62</v>
      </c>
      <c r="E2552">
        <v>56.4102725154615</v>
      </c>
      <c r="F2552">
        <v>1.2756198240149199</v>
      </c>
      <c r="G2552">
        <v>2499.2302967863902</v>
      </c>
      <c r="H2552">
        <v>468.28418731243698</v>
      </c>
      <c r="I2552">
        <v>0.63510860447643702</v>
      </c>
      <c r="J2552">
        <v>0.14321785165845799</v>
      </c>
      <c r="K2552">
        <v>0.63335718859467405</v>
      </c>
      <c r="L2552" t="s">
        <v>41</v>
      </c>
      <c r="M2552" t="s">
        <v>34</v>
      </c>
      <c r="N2552" t="s">
        <v>35</v>
      </c>
      <c r="O2552">
        <v>0.67320511945203698</v>
      </c>
      <c r="P2552" t="s">
        <v>36</v>
      </c>
    </row>
    <row r="2553" spans="1:16">
      <c r="A2553">
        <v>2552</v>
      </c>
      <c r="B2553" t="s">
        <v>2615</v>
      </c>
      <c r="C2553">
        <v>69</v>
      </c>
      <c r="D2553">
        <v>49</v>
      </c>
      <c r="E2553">
        <v>50.813676378486399</v>
      </c>
      <c r="F2553">
        <v>1.4</v>
      </c>
      <c r="G2553">
        <v>2027.9213897920599</v>
      </c>
      <c r="H2553">
        <v>293.97901369758301</v>
      </c>
      <c r="I2553">
        <v>0.85096228403784402</v>
      </c>
      <c r="J2553">
        <v>0.29486846096393499</v>
      </c>
      <c r="K2553">
        <v>0.79399441340782095</v>
      </c>
      <c r="L2553" t="s">
        <v>41</v>
      </c>
      <c r="M2553" t="s">
        <v>34</v>
      </c>
      <c r="N2553" t="s">
        <v>35</v>
      </c>
      <c r="O2553">
        <v>0.71293248876485205</v>
      </c>
      <c r="P2553" t="s">
        <v>36</v>
      </c>
    </row>
    <row r="2554" spans="1:16">
      <c r="A2554">
        <v>2553</v>
      </c>
      <c r="B2554" t="s">
        <v>2616</v>
      </c>
      <c r="C2554">
        <v>110</v>
      </c>
      <c r="D2554">
        <v>144</v>
      </c>
      <c r="E2554">
        <v>111.401786870688</v>
      </c>
      <c r="F2554">
        <v>0.76565510811452797</v>
      </c>
      <c r="G2554">
        <v>9747.0724729678695</v>
      </c>
      <c r="H2554">
        <v>609.126344884064</v>
      </c>
      <c r="I2554">
        <v>0.62948917973137197</v>
      </c>
      <c r="J2554">
        <v>0.330118066438915</v>
      </c>
      <c r="K2554">
        <v>0.77870925607077102</v>
      </c>
      <c r="L2554" t="s">
        <v>44</v>
      </c>
      <c r="M2554" t="s">
        <v>34</v>
      </c>
      <c r="N2554" t="s">
        <v>35</v>
      </c>
      <c r="O2554">
        <v>0.61175309087707397</v>
      </c>
      <c r="P2554" t="s">
        <v>36</v>
      </c>
    </row>
    <row r="2555" spans="1:16">
      <c r="A2555">
        <v>2554</v>
      </c>
      <c r="B2555" t="s">
        <v>2617</v>
      </c>
      <c r="C2555">
        <v>112</v>
      </c>
      <c r="D2555">
        <v>63</v>
      </c>
      <c r="E2555">
        <v>63.906575246859198</v>
      </c>
      <c r="F2555">
        <v>1.7758620394821201</v>
      </c>
      <c r="G2555">
        <v>3207.60565179584</v>
      </c>
      <c r="H2555">
        <v>694.61084952592898</v>
      </c>
      <c r="I2555">
        <v>0.698555412669705</v>
      </c>
      <c r="J2555">
        <v>8.3542546488566405E-2</v>
      </c>
      <c r="K2555">
        <v>0.53933623231868799</v>
      </c>
      <c r="L2555" t="s">
        <v>41</v>
      </c>
      <c r="M2555" t="s">
        <v>34</v>
      </c>
      <c r="N2555" t="s">
        <v>35</v>
      </c>
      <c r="O2555">
        <v>0.73308605894658396</v>
      </c>
      <c r="P2555" t="s">
        <v>36</v>
      </c>
    </row>
    <row r="2556" spans="1:16">
      <c r="A2556">
        <v>2555</v>
      </c>
      <c r="B2556" t="s">
        <v>2618</v>
      </c>
      <c r="C2556">
        <v>82</v>
      </c>
      <c r="D2556">
        <v>69</v>
      </c>
      <c r="E2556">
        <v>71.364964646110806</v>
      </c>
      <c r="F2556">
        <v>1.18644076457435</v>
      </c>
      <c r="G2556">
        <v>4000</v>
      </c>
      <c r="H2556">
        <v>305.56348919868498</v>
      </c>
      <c r="I2556">
        <v>0.72134646553082005</v>
      </c>
      <c r="J2556">
        <v>0.53835274802352795</v>
      </c>
      <c r="K2556">
        <v>0.82901554404145095</v>
      </c>
      <c r="L2556" t="s">
        <v>41</v>
      </c>
      <c r="M2556" t="s">
        <v>34</v>
      </c>
      <c r="N2556" t="s">
        <v>35</v>
      </c>
      <c r="O2556">
        <v>0.72603325804821395</v>
      </c>
      <c r="P2556" t="s">
        <v>36</v>
      </c>
    </row>
    <row r="2557" spans="1:16">
      <c r="A2557">
        <v>2556</v>
      </c>
      <c r="B2557" t="s">
        <v>2619</v>
      </c>
      <c r="C2557">
        <v>90</v>
      </c>
      <c r="D2557">
        <v>60</v>
      </c>
      <c r="E2557">
        <v>71.253369637031597</v>
      </c>
      <c r="F2557">
        <v>1.5</v>
      </c>
      <c r="G2557">
        <v>3987.5</v>
      </c>
      <c r="H2557">
        <v>281.92387998104101</v>
      </c>
      <c r="I2557">
        <v>0.551214742516133</v>
      </c>
      <c r="J2557">
        <v>0.63044445976492003</v>
      </c>
      <c r="K2557">
        <v>0.89106145251396696</v>
      </c>
      <c r="L2557" t="s">
        <v>41</v>
      </c>
      <c r="M2557" t="s">
        <v>34</v>
      </c>
      <c r="N2557" t="s">
        <v>35</v>
      </c>
      <c r="O2557">
        <v>0.71771421724266604</v>
      </c>
      <c r="P2557" t="s">
        <v>36</v>
      </c>
    </row>
    <row r="2558" spans="1:16">
      <c r="A2558">
        <v>2557</v>
      </c>
      <c r="B2558" t="s">
        <v>2620</v>
      </c>
      <c r="C2558">
        <v>118</v>
      </c>
      <c r="D2558">
        <v>66</v>
      </c>
      <c r="E2558">
        <v>67.230028168259494</v>
      </c>
      <c r="F2558">
        <v>1.7899229128304599</v>
      </c>
      <c r="G2558">
        <v>3549.90284914934</v>
      </c>
      <c r="H2558">
        <v>727.46948012973996</v>
      </c>
      <c r="I2558">
        <v>0.58706249498208896</v>
      </c>
      <c r="J2558">
        <v>8.4294021967368502E-2</v>
      </c>
      <c r="K2558">
        <v>0.60294860143390905</v>
      </c>
      <c r="L2558" t="s">
        <v>41</v>
      </c>
      <c r="M2558" t="s">
        <v>34</v>
      </c>
      <c r="N2558" t="s">
        <v>35</v>
      </c>
      <c r="O2558">
        <v>0.836162293473382</v>
      </c>
      <c r="P2558" t="s">
        <v>36</v>
      </c>
    </row>
    <row r="2559" spans="1:16">
      <c r="A2559">
        <v>2558</v>
      </c>
      <c r="B2559" t="s">
        <v>2621</v>
      </c>
      <c r="C2559">
        <v>140</v>
      </c>
      <c r="D2559">
        <v>105</v>
      </c>
      <c r="E2559">
        <v>88.644975362274494</v>
      </c>
      <c r="F2559">
        <v>1.3323000327813499</v>
      </c>
      <c r="G2559">
        <v>6171.6050914933803</v>
      </c>
      <c r="H2559">
        <v>652.75703143109502</v>
      </c>
      <c r="I2559">
        <v>0.60984835049170105</v>
      </c>
      <c r="J2559">
        <v>0.182014034081217</v>
      </c>
      <c r="K2559">
        <v>0.56072002484706895</v>
      </c>
      <c r="L2559" t="s">
        <v>93</v>
      </c>
      <c r="M2559" t="s">
        <v>34</v>
      </c>
      <c r="N2559" t="s">
        <v>35</v>
      </c>
      <c r="O2559">
        <v>0.62667962284346901</v>
      </c>
      <c r="P2559" t="s">
        <v>36</v>
      </c>
    </row>
    <row r="2560" spans="1:16">
      <c r="A2560">
        <v>2559</v>
      </c>
      <c r="B2560" t="s">
        <v>2622</v>
      </c>
      <c r="C2560">
        <v>98</v>
      </c>
      <c r="D2560">
        <v>39</v>
      </c>
      <c r="E2560">
        <v>54.473187796831397</v>
      </c>
      <c r="F2560">
        <v>2.4861111111111098</v>
      </c>
      <c r="G2560">
        <v>2330.5341096408301</v>
      </c>
      <c r="H2560">
        <v>389.221017951965</v>
      </c>
      <c r="I2560">
        <v>0.90586091167810501</v>
      </c>
      <c r="J2560">
        <v>0.19331820739894801</v>
      </c>
      <c r="K2560">
        <v>0.63417593528816996</v>
      </c>
      <c r="L2560" t="s">
        <v>41</v>
      </c>
      <c r="M2560" t="s">
        <v>34</v>
      </c>
      <c r="N2560" t="s">
        <v>35</v>
      </c>
      <c r="O2560">
        <v>0.77945805015072001</v>
      </c>
      <c r="P2560" t="s">
        <v>36</v>
      </c>
    </row>
    <row r="2561" spans="1:16">
      <c r="A2561">
        <v>2560</v>
      </c>
      <c r="B2561" t="s">
        <v>2623</v>
      </c>
      <c r="C2561">
        <v>189</v>
      </c>
      <c r="D2561">
        <v>103</v>
      </c>
      <c r="E2561">
        <v>104.774947379068</v>
      </c>
      <c r="F2561">
        <v>1.83068783068783</v>
      </c>
      <c r="G2561">
        <v>8621.9357886578491</v>
      </c>
      <c r="H2561">
        <v>1007.2336164693201</v>
      </c>
      <c r="I2561">
        <v>0.84303943124229397</v>
      </c>
      <c r="J2561">
        <v>0.106795812523807</v>
      </c>
      <c r="K2561">
        <v>0.54092184891972295</v>
      </c>
      <c r="L2561" t="s">
        <v>41</v>
      </c>
      <c r="M2561" t="s">
        <v>34</v>
      </c>
      <c r="N2561" t="s">
        <v>35</v>
      </c>
      <c r="O2561">
        <v>0.71145852682723398</v>
      </c>
      <c r="P2561" t="s">
        <v>36</v>
      </c>
    </row>
    <row r="2562" spans="1:16">
      <c r="A2562">
        <v>2561</v>
      </c>
      <c r="B2562" t="s">
        <v>2624</v>
      </c>
      <c r="C2562">
        <v>53</v>
      </c>
      <c r="D2562">
        <v>68</v>
      </c>
      <c r="E2562">
        <v>53.2273895142336</v>
      </c>
      <c r="F2562">
        <v>0.78692238862297403</v>
      </c>
      <c r="G2562">
        <v>2225.1547293005701</v>
      </c>
      <c r="H2562">
        <v>230.737689310468</v>
      </c>
      <c r="I2562">
        <v>0.77002326976435198</v>
      </c>
      <c r="J2562">
        <v>0.52521001806433998</v>
      </c>
      <c r="K2562">
        <v>0.82680731208924696</v>
      </c>
      <c r="L2562" t="s">
        <v>74</v>
      </c>
      <c r="M2562" t="s">
        <v>34</v>
      </c>
      <c r="N2562" t="s">
        <v>35</v>
      </c>
      <c r="O2562">
        <v>0.72359335277491599</v>
      </c>
      <c r="P2562" t="s">
        <v>36</v>
      </c>
    </row>
    <row r="2563" spans="1:16">
      <c r="A2563">
        <v>2562</v>
      </c>
      <c r="B2563" t="s">
        <v>2625</v>
      </c>
      <c r="C2563">
        <v>97</v>
      </c>
      <c r="D2563">
        <v>53</v>
      </c>
      <c r="E2563">
        <v>63.939140617500001</v>
      </c>
      <c r="F2563">
        <v>1.83165420424625</v>
      </c>
      <c r="G2563">
        <v>3210.8755338374299</v>
      </c>
      <c r="H2563">
        <v>284.291883302668</v>
      </c>
      <c r="I2563">
        <v>0.60888292343593498</v>
      </c>
      <c r="J2563">
        <v>0.49923429763072302</v>
      </c>
      <c r="K2563">
        <v>0.853064286842521</v>
      </c>
      <c r="L2563" t="s">
        <v>93</v>
      </c>
      <c r="M2563" t="s">
        <v>34</v>
      </c>
      <c r="N2563" t="s">
        <v>35</v>
      </c>
      <c r="O2563">
        <v>0.64977616889667</v>
      </c>
      <c r="P2563" t="s">
        <v>36</v>
      </c>
    </row>
    <row r="2564" spans="1:16">
      <c r="A2564">
        <v>2563</v>
      </c>
      <c r="B2564" t="s">
        <v>2626</v>
      </c>
      <c r="C2564">
        <v>107</v>
      </c>
      <c r="D2564">
        <v>82</v>
      </c>
      <c r="E2564">
        <v>70.241036694006397</v>
      </c>
      <c r="F2564">
        <v>1.30939255006989</v>
      </c>
      <c r="G2564">
        <v>3875</v>
      </c>
      <c r="H2564">
        <v>430.416301488876</v>
      </c>
      <c r="I2564">
        <v>0.47949424025446602</v>
      </c>
      <c r="J2564">
        <v>0.262847680043508</v>
      </c>
      <c r="K2564">
        <v>0.62374245472836998</v>
      </c>
      <c r="L2564" t="s">
        <v>41</v>
      </c>
      <c r="M2564" t="s">
        <v>34</v>
      </c>
      <c r="N2564" t="s">
        <v>35</v>
      </c>
      <c r="O2564">
        <v>0.69926224644254897</v>
      </c>
      <c r="P2564" t="s">
        <v>36</v>
      </c>
    </row>
    <row r="2565" spans="1:16">
      <c r="A2565">
        <v>2564</v>
      </c>
      <c r="B2565" t="s">
        <v>2627</v>
      </c>
      <c r="C2565">
        <v>129</v>
      </c>
      <c r="D2565">
        <v>67</v>
      </c>
      <c r="E2565">
        <v>75.714821772769298</v>
      </c>
      <c r="F2565">
        <v>1.93295304830268</v>
      </c>
      <c r="G2565">
        <v>4502.4789402646502</v>
      </c>
      <c r="H2565">
        <v>466.872755333133</v>
      </c>
      <c r="I2565">
        <v>0.69613648032713304</v>
      </c>
      <c r="J2565">
        <v>0.25957597377550501</v>
      </c>
      <c r="K2565">
        <v>0.71162113274918404</v>
      </c>
      <c r="L2565" t="s">
        <v>55</v>
      </c>
      <c r="M2565" t="s">
        <v>34</v>
      </c>
      <c r="N2565" t="s">
        <v>35</v>
      </c>
      <c r="O2565">
        <v>0.71695500298645198</v>
      </c>
      <c r="P2565" t="s">
        <v>36</v>
      </c>
    </row>
    <row r="2566" spans="1:16">
      <c r="A2566">
        <v>2565</v>
      </c>
      <c r="B2566" t="s">
        <v>2628</v>
      </c>
      <c r="C2566">
        <v>121</v>
      </c>
      <c r="D2566">
        <v>83</v>
      </c>
      <c r="E2566">
        <v>70.014086062951506</v>
      </c>
      <c r="F2566">
        <v>1.45945946569023</v>
      </c>
      <c r="G2566">
        <v>3850</v>
      </c>
      <c r="H2566">
        <v>635.26911377906799</v>
      </c>
      <c r="I2566">
        <v>0.67874600249239903</v>
      </c>
      <c r="J2566">
        <v>0.119882312519781</v>
      </c>
      <c r="K2566">
        <v>0.48580441640378502</v>
      </c>
      <c r="L2566" t="s">
        <v>507</v>
      </c>
      <c r="M2566" t="s">
        <v>34</v>
      </c>
      <c r="N2566" t="s">
        <v>35</v>
      </c>
      <c r="O2566">
        <v>0.69117180545599799</v>
      </c>
      <c r="P2566" t="s">
        <v>36</v>
      </c>
    </row>
    <row r="2567" spans="1:16">
      <c r="A2567">
        <v>2566</v>
      </c>
      <c r="B2567" t="s">
        <v>2629</v>
      </c>
      <c r="C2567">
        <v>90</v>
      </c>
      <c r="D2567">
        <v>154</v>
      </c>
      <c r="E2567">
        <v>70.014086062951506</v>
      </c>
      <c r="F2567">
        <v>0.585987206302096</v>
      </c>
      <c r="G2567">
        <v>3850</v>
      </c>
      <c r="H2567">
        <v>724.26406145095802</v>
      </c>
      <c r="I2567">
        <v>0.43711972907600899</v>
      </c>
      <c r="J2567">
        <v>9.2230958522296E-2</v>
      </c>
      <c r="K2567">
        <v>0.41621621621621602</v>
      </c>
      <c r="L2567" t="s">
        <v>151</v>
      </c>
      <c r="M2567" t="s">
        <v>34</v>
      </c>
      <c r="N2567" t="s">
        <v>35</v>
      </c>
      <c r="O2567">
        <v>0.85531286364202097</v>
      </c>
      <c r="P2567" t="s">
        <v>36</v>
      </c>
    </row>
    <row r="2568" spans="1:16">
      <c r="A2568">
        <v>2567</v>
      </c>
      <c r="B2568" t="s">
        <v>2630</v>
      </c>
      <c r="C2568">
        <v>70</v>
      </c>
      <c r="D2568">
        <v>67</v>
      </c>
      <c r="E2568">
        <v>59.418136687629001</v>
      </c>
      <c r="F2568">
        <v>1.0471013655169401</v>
      </c>
      <c r="G2568">
        <v>2772.85997126654</v>
      </c>
      <c r="H2568">
        <v>292.431396831222</v>
      </c>
      <c r="I2568">
        <v>0.68171218519638799</v>
      </c>
      <c r="J2568">
        <v>0.40746452605384298</v>
      </c>
      <c r="K2568">
        <v>0.77983530493667197</v>
      </c>
      <c r="L2568" t="s">
        <v>74</v>
      </c>
      <c r="M2568" t="s">
        <v>34</v>
      </c>
      <c r="N2568" t="s">
        <v>35</v>
      </c>
      <c r="O2568">
        <v>0.67945917267592204</v>
      </c>
      <c r="P2568" t="s">
        <v>36</v>
      </c>
    </row>
    <row r="2569" spans="1:16">
      <c r="A2569">
        <v>2568</v>
      </c>
      <c r="B2569" t="s">
        <v>2631</v>
      </c>
      <c r="C2569">
        <v>71</v>
      </c>
      <c r="D2569">
        <v>108</v>
      </c>
      <c r="E2569">
        <v>75.759797910057301</v>
      </c>
      <c r="F2569">
        <v>0.657920191485451</v>
      </c>
      <c r="G2569">
        <v>4507.8296563327003</v>
      </c>
      <c r="H2569">
        <v>483.38426643630697</v>
      </c>
      <c r="I2569">
        <v>0.80789968531369605</v>
      </c>
      <c r="J2569">
        <v>0.24243333693994901</v>
      </c>
      <c r="K2569">
        <v>0.71816911747294598</v>
      </c>
      <c r="L2569" t="s">
        <v>74</v>
      </c>
      <c r="M2569" t="s">
        <v>34</v>
      </c>
      <c r="N2569" t="s">
        <v>35</v>
      </c>
      <c r="O2569">
        <v>0.67215474241506101</v>
      </c>
      <c r="P2569" t="s">
        <v>36</v>
      </c>
    </row>
    <row r="2570" spans="1:16">
      <c r="A2570">
        <v>2569</v>
      </c>
      <c r="B2570" t="s">
        <v>2632</v>
      </c>
      <c r="C2570">
        <v>96</v>
      </c>
      <c r="D2570">
        <v>75</v>
      </c>
      <c r="E2570">
        <v>65.393586190617896</v>
      </c>
      <c r="F2570">
        <v>1.2804280223848801</v>
      </c>
      <c r="G2570">
        <v>3358.6147497164502</v>
      </c>
      <c r="H2570">
        <v>514.15994286402395</v>
      </c>
      <c r="I2570">
        <v>0.68332896782796604</v>
      </c>
      <c r="J2570">
        <v>0.15965171113660001</v>
      </c>
      <c r="K2570">
        <v>0.59907211028632001</v>
      </c>
      <c r="L2570" t="s">
        <v>151</v>
      </c>
      <c r="M2570" t="s">
        <v>34</v>
      </c>
      <c r="N2570" t="s">
        <v>35</v>
      </c>
      <c r="O2570">
        <v>0.86136785202163202</v>
      </c>
      <c r="P2570" t="s">
        <v>36</v>
      </c>
    </row>
    <row r="2571" spans="1:16">
      <c r="A2571">
        <v>2570</v>
      </c>
      <c r="B2571" t="s">
        <v>2633</v>
      </c>
      <c r="C2571">
        <v>70</v>
      </c>
      <c r="D2571">
        <v>118</v>
      </c>
      <c r="E2571">
        <v>63.176905225596997</v>
      </c>
      <c r="F2571">
        <v>0.59790973434655603</v>
      </c>
      <c r="G2571">
        <v>3134.7764608695702</v>
      </c>
      <c r="H2571">
        <v>514.36811319879905</v>
      </c>
      <c r="I2571">
        <v>0.72866402661306096</v>
      </c>
      <c r="J2571">
        <v>0.14889097203649601</v>
      </c>
      <c r="K2571">
        <v>0.52796134975468101</v>
      </c>
      <c r="L2571" t="s">
        <v>330</v>
      </c>
      <c r="M2571" t="s">
        <v>34</v>
      </c>
      <c r="N2571" t="s">
        <v>35</v>
      </c>
      <c r="O2571">
        <v>0.62258315434120004</v>
      </c>
      <c r="P2571" t="s">
        <v>36</v>
      </c>
    </row>
    <row r="2572" spans="1:16">
      <c r="A2572">
        <v>2571</v>
      </c>
      <c r="B2572" t="s">
        <v>2634</v>
      </c>
      <c r="C2572">
        <v>57</v>
      </c>
      <c r="D2572">
        <v>123</v>
      </c>
      <c r="E2572">
        <v>58.495301671596103</v>
      </c>
      <c r="F2572">
        <v>0.46100833137439801</v>
      </c>
      <c r="G2572">
        <v>2687.3971451795801</v>
      </c>
      <c r="H2572">
        <v>427.94588636429398</v>
      </c>
      <c r="I2572">
        <v>0.80333131103453503</v>
      </c>
      <c r="J2572">
        <v>0.184401310581779</v>
      </c>
      <c r="K2572">
        <v>0.488715301240641</v>
      </c>
      <c r="L2572" t="s">
        <v>41</v>
      </c>
      <c r="M2572" t="s">
        <v>34</v>
      </c>
      <c r="N2572" t="s">
        <v>35</v>
      </c>
      <c r="O2572">
        <v>0.88735732968883096</v>
      </c>
      <c r="P2572" t="s">
        <v>36</v>
      </c>
    </row>
    <row r="2573" spans="1:16">
      <c r="A2573">
        <v>2572</v>
      </c>
      <c r="B2573" t="s">
        <v>2635</v>
      </c>
      <c r="C2573">
        <v>137</v>
      </c>
      <c r="D2573">
        <v>89</v>
      </c>
      <c r="E2573">
        <v>88.281306523277706</v>
      </c>
      <c r="F2573">
        <v>1.5414664856584099</v>
      </c>
      <c r="G2573">
        <v>6121.0705508506599</v>
      </c>
      <c r="H2573">
        <v>611.75888729872895</v>
      </c>
      <c r="I2573">
        <v>0.67843933608066598</v>
      </c>
      <c r="J2573">
        <v>0.20553068735989199</v>
      </c>
      <c r="K2573">
        <v>0.62831642383095598</v>
      </c>
      <c r="L2573" t="s">
        <v>55</v>
      </c>
      <c r="M2573" t="s">
        <v>34</v>
      </c>
      <c r="N2573" t="s">
        <v>35</v>
      </c>
      <c r="O2573">
        <v>0.70194079563440404</v>
      </c>
      <c r="P2573" t="s">
        <v>36</v>
      </c>
    </row>
    <row r="2574" spans="1:16">
      <c r="A2574">
        <v>2573</v>
      </c>
      <c r="B2574" t="s">
        <v>2636</v>
      </c>
      <c r="C2574">
        <v>59</v>
      </c>
      <c r="D2574">
        <v>48</v>
      </c>
      <c r="E2574">
        <v>50.964285332977603</v>
      </c>
      <c r="F2574">
        <v>1.2128675488835901</v>
      </c>
      <c r="G2574">
        <v>2039.96050094518</v>
      </c>
      <c r="H2574">
        <v>217.92256491920199</v>
      </c>
      <c r="I2574">
        <v>0.69151129786883203</v>
      </c>
      <c r="J2574">
        <v>0.53979296318361103</v>
      </c>
      <c r="K2574">
        <v>0.86098739100432797</v>
      </c>
      <c r="L2574" t="s">
        <v>151</v>
      </c>
      <c r="M2574" t="s">
        <v>34</v>
      </c>
      <c r="N2574" t="s">
        <v>35</v>
      </c>
      <c r="O2574">
        <v>0.68620758478619304</v>
      </c>
      <c r="P2574" t="s">
        <v>36</v>
      </c>
    </row>
    <row r="2575" spans="1:16">
      <c r="A2575">
        <v>2574</v>
      </c>
      <c r="B2575" t="s">
        <v>2637</v>
      </c>
      <c r="C2575">
        <v>59</v>
      </c>
      <c r="D2575">
        <v>105</v>
      </c>
      <c r="E2575">
        <v>58.464559376913101</v>
      </c>
      <c r="F2575">
        <v>0.568739212478516</v>
      </c>
      <c r="G2575">
        <v>2684.5731561436701</v>
      </c>
      <c r="H2575">
        <v>466.53229311549097</v>
      </c>
      <c r="I2575">
        <v>0.76141811771833801</v>
      </c>
      <c r="J2575">
        <v>0.15499642659972401</v>
      </c>
      <c r="K2575">
        <v>0.576821128604733</v>
      </c>
      <c r="L2575" t="s">
        <v>41</v>
      </c>
      <c r="M2575" t="s">
        <v>34</v>
      </c>
      <c r="N2575" t="s">
        <v>35</v>
      </c>
      <c r="O2575">
        <v>0.706221404669793</v>
      </c>
      <c r="P2575" t="s">
        <v>36</v>
      </c>
    </row>
    <row r="2576" spans="1:16">
      <c r="A2576">
        <v>2575</v>
      </c>
      <c r="B2576" t="s">
        <v>2638</v>
      </c>
      <c r="C2576">
        <v>177</v>
      </c>
      <c r="D2576">
        <v>83</v>
      </c>
      <c r="E2576">
        <v>89.642735087723807</v>
      </c>
      <c r="F2576">
        <v>2.1176470588235299</v>
      </c>
      <c r="G2576">
        <v>6311.31823327032</v>
      </c>
      <c r="H2576">
        <v>1233.6410058250599</v>
      </c>
      <c r="I2576">
        <v>0.72834119388942897</v>
      </c>
      <c r="J2576">
        <v>5.21137529121063E-2</v>
      </c>
      <c r="K2576">
        <v>0.54270669580665398</v>
      </c>
      <c r="L2576" t="s">
        <v>44</v>
      </c>
      <c r="M2576" t="s">
        <v>34</v>
      </c>
      <c r="N2576" t="s">
        <v>35</v>
      </c>
      <c r="O2576">
        <v>0.68610195688015796</v>
      </c>
      <c r="P2576" t="s">
        <v>36</v>
      </c>
    </row>
    <row r="2577" spans="1:16">
      <c r="A2577">
        <v>2576</v>
      </c>
      <c r="B2577" t="s">
        <v>2639</v>
      </c>
      <c r="C2577">
        <v>117</v>
      </c>
      <c r="D2577">
        <v>132</v>
      </c>
      <c r="E2577">
        <v>76.738905407596604</v>
      </c>
      <c r="F2577">
        <v>0.88842975206611596</v>
      </c>
      <c r="G2577">
        <v>4625.0995168241998</v>
      </c>
      <c r="H2577">
        <v>761.25966314792595</v>
      </c>
      <c r="I2577">
        <v>0.49800997638340899</v>
      </c>
      <c r="J2577">
        <v>0.10029177296733199</v>
      </c>
      <c r="K2577">
        <v>0.44275287053768297</v>
      </c>
      <c r="L2577" t="s">
        <v>41</v>
      </c>
      <c r="M2577" t="s">
        <v>34</v>
      </c>
      <c r="N2577" t="s">
        <v>35</v>
      </c>
      <c r="O2577">
        <v>0.75738496497386298</v>
      </c>
      <c r="P2577" t="s">
        <v>36</v>
      </c>
    </row>
    <row r="2578" spans="1:16">
      <c r="A2578">
        <v>2577</v>
      </c>
      <c r="B2578" t="s">
        <v>2640</v>
      </c>
      <c r="C2578">
        <v>57</v>
      </c>
      <c r="D2578">
        <v>122</v>
      </c>
      <c r="E2578">
        <v>69.098829894267098</v>
      </c>
      <c r="F2578">
        <v>0.46904768829663601</v>
      </c>
      <c r="G2578">
        <v>3750</v>
      </c>
      <c r="H2578">
        <v>359.70562458038302</v>
      </c>
      <c r="I2578">
        <v>0.77938038366337403</v>
      </c>
      <c r="J2578">
        <v>0.36420564613930301</v>
      </c>
      <c r="K2578">
        <v>0.71258907363420398</v>
      </c>
      <c r="L2578" t="s">
        <v>55</v>
      </c>
      <c r="M2578" t="s">
        <v>34</v>
      </c>
      <c r="N2578" t="s">
        <v>35</v>
      </c>
      <c r="O2578">
        <v>0.74509691437624503</v>
      </c>
      <c r="P2578" t="s">
        <v>36</v>
      </c>
    </row>
    <row r="2579" spans="1:16">
      <c r="A2579">
        <v>2578</v>
      </c>
      <c r="B2579" t="s">
        <v>2641</v>
      </c>
      <c r="C2579">
        <v>68</v>
      </c>
      <c r="D2579">
        <v>68</v>
      </c>
      <c r="E2579">
        <v>61.9564553412756</v>
      </c>
      <c r="F2579">
        <v>1.00806451612903</v>
      </c>
      <c r="G2579">
        <v>3014.8312423440502</v>
      </c>
      <c r="H2579">
        <v>365.87021466773501</v>
      </c>
      <c r="I2579">
        <v>0.69004408416032603</v>
      </c>
      <c r="J2579">
        <v>0.28302106494141399</v>
      </c>
      <c r="K2579">
        <v>0.797389731897162</v>
      </c>
      <c r="L2579" t="s">
        <v>74</v>
      </c>
      <c r="M2579" t="s">
        <v>34</v>
      </c>
      <c r="N2579" t="s">
        <v>35</v>
      </c>
      <c r="O2579">
        <v>0.71936734854726003</v>
      </c>
      <c r="P2579" t="s">
        <v>36</v>
      </c>
    </row>
    <row r="2580" spans="1:16">
      <c r="A2580">
        <v>2579</v>
      </c>
      <c r="B2580" t="s">
        <v>2642</v>
      </c>
      <c r="C2580">
        <v>117</v>
      </c>
      <c r="D2580">
        <v>58</v>
      </c>
      <c r="E2580">
        <v>68.868115293933201</v>
      </c>
      <c r="F2580">
        <v>2.0199999212433601</v>
      </c>
      <c r="G2580">
        <v>3725</v>
      </c>
      <c r="H2580">
        <v>353.84775996208202</v>
      </c>
      <c r="I2580">
        <v>0.562140722961328</v>
      </c>
      <c r="J2580">
        <v>0.37385504000373998</v>
      </c>
      <c r="K2580">
        <v>0.73762376237623795</v>
      </c>
      <c r="L2580" t="s">
        <v>74</v>
      </c>
      <c r="M2580" t="s">
        <v>34</v>
      </c>
      <c r="N2580" t="s">
        <v>35</v>
      </c>
      <c r="O2580">
        <v>0.70903106257585402</v>
      </c>
      <c r="P2580" t="s">
        <v>36</v>
      </c>
    </row>
    <row r="2581" spans="1:16">
      <c r="A2581">
        <v>2580</v>
      </c>
      <c r="B2581" t="s">
        <v>2643</v>
      </c>
      <c r="C2581">
        <v>117</v>
      </c>
      <c r="D2581">
        <v>70</v>
      </c>
      <c r="E2581">
        <v>68.520586842283507</v>
      </c>
      <c r="F2581">
        <v>1.6767676506221001</v>
      </c>
      <c r="G2581">
        <v>3687.5</v>
      </c>
      <c r="H2581">
        <v>445.77163994312298</v>
      </c>
      <c r="I2581">
        <v>0.70912577384423803</v>
      </c>
      <c r="J2581">
        <v>0.23319381246162299</v>
      </c>
      <c r="K2581">
        <v>0.56190476190476202</v>
      </c>
      <c r="L2581" t="s">
        <v>1035</v>
      </c>
      <c r="M2581" t="s">
        <v>34</v>
      </c>
      <c r="N2581" t="s">
        <v>35</v>
      </c>
      <c r="O2581">
        <v>0.68600236139582804</v>
      </c>
      <c r="P2581" t="s">
        <v>36</v>
      </c>
    </row>
    <row r="2582" spans="1:16">
      <c r="A2582">
        <v>2581</v>
      </c>
      <c r="B2582" t="s">
        <v>2644</v>
      </c>
      <c r="C2582">
        <v>44</v>
      </c>
      <c r="D2582">
        <v>101</v>
      </c>
      <c r="E2582">
        <v>53.789722316622203</v>
      </c>
      <c r="F2582">
        <v>0.43920680843302601</v>
      </c>
      <c r="G2582">
        <v>2272.4193879016998</v>
      </c>
      <c r="H2582">
        <v>424.51180664404598</v>
      </c>
      <c r="I2582">
        <v>0.770028924807168</v>
      </c>
      <c r="J2582">
        <v>0.158459690387945</v>
      </c>
      <c r="K2582">
        <v>0.63997488488907495</v>
      </c>
      <c r="L2582" t="s">
        <v>41</v>
      </c>
      <c r="M2582" t="s">
        <v>34</v>
      </c>
      <c r="N2582" t="s">
        <v>35</v>
      </c>
      <c r="O2582">
        <v>0.76075857385236101</v>
      </c>
      <c r="P2582" t="s">
        <v>36</v>
      </c>
    </row>
    <row r="2583" spans="1:16">
      <c r="A2583">
        <v>2582</v>
      </c>
      <c r="B2583" t="s">
        <v>2645</v>
      </c>
      <c r="C2583">
        <v>244</v>
      </c>
      <c r="D2583">
        <v>100</v>
      </c>
      <c r="E2583">
        <v>119.635393755292</v>
      </c>
      <c r="F2583">
        <v>2.4267415259604999</v>
      </c>
      <c r="G2583">
        <v>11241.111303969799</v>
      </c>
      <c r="H2583">
        <v>908.59741822273804</v>
      </c>
      <c r="I2583">
        <v>0.87555141007346204</v>
      </c>
      <c r="J2583">
        <v>0.17111028520023699</v>
      </c>
      <c r="K2583">
        <v>0.62202684475441705</v>
      </c>
      <c r="L2583" t="s">
        <v>74</v>
      </c>
      <c r="M2583" t="s">
        <v>34</v>
      </c>
      <c r="N2583" t="s">
        <v>35</v>
      </c>
      <c r="O2583">
        <v>0.73336123240960305</v>
      </c>
      <c r="P2583" t="s">
        <v>36</v>
      </c>
    </row>
    <row r="2584" spans="1:16">
      <c r="A2584">
        <v>2583</v>
      </c>
      <c r="B2584" t="s">
        <v>2646</v>
      </c>
      <c r="C2584">
        <v>136</v>
      </c>
      <c r="D2584">
        <v>142</v>
      </c>
      <c r="E2584">
        <v>88.372364036146806</v>
      </c>
      <c r="F2584">
        <v>0.96153856988491804</v>
      </c>
      <c r="G2584">
        <v>6133.7041860113404</v>
      </c>
      <c r="H2584">
        <v>1218.89468416152</v>
      </c>
      <c r="I2584">
        <v>0.47021241710373801</v>
      </c>
      <c r="J2584">
        <v>5.1880042736890099E-2</v>
      </c>
      <c r="K2584">
        <v>0.43537156602101501</v>
      </c>
      <c r="L2584" t="s">
        <v>151</v>
      </c>
      <c r="M2584" t="s">
        <v>34</v>
      </c>
      <c r="N2584" t="s">
        <v>35</v>
      </c>
      <c r="O2584">
        <v>0.78346811466742605</v>
      </c>
      <c r="P2584" t="s">
        <v>36</v>
      </c>
    </row>
    <row r="2585" spans="1:16">
      <c r="A2585">
        <v>2584</v>
      </c>
      <c r="B2585" t="s">
        <v>2647</v>
      </c>
      <c r="C2585">
        <v>81</v>
      </c>
      <c r="D2585">
        <v>182</v>
      </c>
      <c r="E2585">
        <v>91.995273534118098</v>
      </c>
      <c r="F2585">
        <v>0.443561179890619</v>
      </c>
      <c r="G2585">
        <v>6646.9270355387498</v>
      </c>
      <c r="H2585">
        <v>611.28840997229497</v>
      </c>
      <c r="I2585">
        <v>0.93451529329538896</v>
      </c>
      <c r="J2585">
        <v>0.223531355762045</v>
      </c>
      <c r="K2585">
        <v>0.62982001520998199</v>
      </c>
      <c r="L2585" t="s">
        <v>55</v>
      </c>
      <c r="M2585" t="s">
        <v>34</v>
      </c>
      <c r="N2585" t="s">
        <v>35</v>
      </c>
      <c r="O2585">
        <v>0.67605950965862505</v>
      </c>
      <c r="P2585" t="s">
        <v>36</v>
      </c>
    </row>
    <row r="2586" spans="1:16">
      <c r="A2586">
        <v>2585</v>
      </c>
      <c r="B2586" t="s">
        <v>2648</v>
      </c>
      <c r="C2586">
        <v>109</v>
      </c>
      <c r="D2586">
        <v>78</v>
      </c>
      <c r="E2586">
        <v>77.169259471432099</v>
      </c>
      <c r="F2586">
        <v>1.39710790108927</v>
      </c>
      <c r="G2586">
        <v>4677.1203674858198</v>
      </c>
      <c r="H2586">
        <v>438.76333726986599</v>
      </c>
      <c r="I2586">
        <v>0.68773760721810095</v>
      </c>
      <c r="J2586">
        <v>0.305300663827691</v>
      </c>
      <c r="K2586">
        <v>0.70783003801426103</v>
      </c>
      <c r="L2586" t="s">
        <v>151</v>
      </c>
      <c r="M2586" t="s">
        <v>34</v>
      </c>
      <c r="N2586" t="s">
        <v>35</v>
      </c>
      <c r="O2586">
        <v>0.83257496498009897</v>
      </c>
      <c r="P2586" t="s">
        <v>36</v>
      </c>
    </row>
    <row r="2587" spans="1:16">
      <c r="A2587">
        <v>2586</v>
      </c>
      <c r="B2587" t="s">
        <v>2649</v>
      </c>
      <c r="C2587">
        <v>54</v>
      </c>
      <c r="D2587">
        <v>108</v>
      </c>
      <c r="E2587">
        <v>60.602280173144102</v>
      </c>
      <c r="F2587">
        <v>0.49964255945470099</v>
      </c>
      <c r="G2587">
        <v>2884.4818536861999</v>
      </c>
      <c r="H2587">
        <v>319.07620194445502</v>
      </c>
      <c r="I2587">
        <v>0.868282702417286</v>
      </c>
      <c r="J2587">
        <v>0.35603184710140301</v>
      </c>
      <c r="K2587">
        <v>0.73945513431129695</v>
      </c>
      <c r="L2587" t="s">
        <v>151</v>
      </c>
      <c r="M2587" t="s">
        <v>34</v>
      </c>
      <c r="N2587" t="s">
        <v>35</v>
      </c>
      <c r="O2587">
        <v>0.73457216459243102</v>
      </c>
      <c r="P2587" t="s">
        <v>36</v>
      </c>
    </row>
    <row r="2588" spans="1:16">
      <c r="A2588">
        <v>2587</v>
      </c>
      <c r="B2588" t="s">
        <v>2650</v>
      </c>
      <c r="C2588">
        <v>151</v>
      </c>
      <c r="D2588">
        <v>86</v>
      </c>
      <c r="E2588">
        <v>94.140495041123899</v>
      </c>
      <c r="F2588">
        <v>1.7437768377046501</v>
      </c>
      <c r="G2588">
        <v>6960.5384495274102</v>
      </c>
      <c r="H2588">
        <v>584.68510681722501</v>
      </c>
      <c r="I2588">
        <v>0.617113643080756</v>
      </c>
      <c r="J2588">
        <v>0.255863677530561</v>
      </c>
      <c r="K2588">
        <v>0.64378703105453405</v>
      </c>
      <c r="L2588" t="s">
        <v>151</v>
      </c>
      <c r="M2588" t="s">
        <v>34</v>
      </c>
      <c r="N2588" t="s">
        <v>35</v>
      </c>
      <c r="O2588">
        <v>0.613135974831862</v>
      </c>
      <c r="P2588" t="s">
        <v>36</v>
      </c>
    </row>
    <row r="2589" spans="1:16">
      <c r="A2589">
        <v>2588</v>
      </c>
      <c r="B2589" t="s">
        <v>2651</v>
      </c>
      <c r="C2589">
        <v>85</v>
      </c>
      <c r="D2589">
        <v>66</v>
      </c>
      <c r="E2589">
        <v>67.702750025730793</v>
      </c>
      <c r="F2589">
        <v>1.29126211907226</v>
      </c>
      <c r="G2589">
        <v>3600</v>
      </c>
      <c r="H2589">
        <v>287.27921843528702</v>
      </c>
      <c r="I2589">
        <v>0.57349461558284998</v>
      </c>
      <c r="J2589">
        <v>0.54815571152384401</v>
      </c>
      <c r="K2589">
        <v>0.82758620689655205</v>
      </c>
      <c r="L2589" t="s">
        <v>41</v>
      </c>
      <c r="M2589" t="s">
        <v>34</v>
      </c>
      <c r="N2589" t="s">
        <v>35</v>
      </c>
      <c r="O2589">
        <v>0.70781018997911105</v>
      </c>
      <c r="P2589" t="s">
        <v>36</v>
      </c>
    </row>
    <row r="2590" spans="1:16">
      <c r="A2590">
        <v>2589</v>
      </c>
      <c r="B2590" t="s">
        <v>2652</v>
      </c>
      <c r="C2590">
        <v>63</v>
      </c>
      <c r="D2590">
        <v>59</v>
      </c>
      <c r="E2590">
        <v>54.622367904534997</v>
      </c>
      <c r="F2590">
        <v>1.07407407407407</v>
      </c>
      <c r="G2590">
        <v>2343.3163758034002</v>
      </c>
      <c r="H2590">
        <v>415.31395805255198</v>
      </c>
      <c r="I2590">
        <v>0.67769915864179997</v>
      </c>
      <c r="J2590">
        <v>0.170721310918553</v>
      </c>
      <c r="K2590">
        <v>0.72357611638900399</v>
      </c>
      <c r="L2590" t="s">
        <v>38</v>
      </c>
      <c r="M2590" t="s">
        <v>34</v>
      </c>
      <c r="N2590" t="s">
        <v>35</v>
      </c>
      <c r="O2590">
        <v>0.67554404206025898</v>
      </c>
      <c r="P2590" t="s">
        <v>36</v>
      </c>
    </row>
    <row r="2591" spans="1:16">
      <c r="A2591">
        <v>2590</v>
      </c>
      <c r="B2591" t="s">
        <v>2653</v>
      </c>
      <c r="C2591">
        <v>58</v>
      </c>
      <c r="D2591">
        <v>64</v>
      </c>
      <c r="E2591">
        <v>56.547650353851303</v>
      </c>
      <c r="F2591">
        <v>0.91452991452991494</v>
      </c>
      <c r="G2591">
        <v>2511.4180389414</v>
      </c>
      <c r="H2591">
        <v>259.88825418980201</v>
      </c>
      <c r="I2591">
        <v>0.75157427170861901</v>
      </c>
      <c r="J2591">
        <v>0.46725673492731801</v>
      </c>
      <c r="K2591">
        <v>0.83166806122951198</v>
      </c>
      <c r="L2591" t="s">
        <v>33</v>
      </c>
      <c r="M2591" t="s">
        <v>34</v>
      </c>
      <c r="N2591" t="s">
        <v>35</v>
      </c>
      <c r="O2591">
        <v>0.94970371277564902</v>
      </c>
      <c r="P2591" t="s">
        <v>36</v>
      </c>
    </row>
    <row r="2592" spans="1:16">
      <c r="A2592">
        <v>2591</v>
      </c>
      <c r="B2592" t="s">
        <v>2654</v>
      </c>
      <c r="C2592">
        <v>84</v>
      </c>
      <c r="D2592">
        <v>71</v>
      </c>
      <c r="E2592">
        <v>63.9450598121635</v>
      </c>
      <c r="F2592">
        <v>1.1910910012872</v>
      </c>
      <c r="G2592">
        <v>3211.4700578449902</v>
      </c>
      <c r="H2592">
        <v>320.69580425853297</v>
      </c>
      <c r="I2592">
        <v>0.80954847732672197</v>
      </c>
      <c r="J2592">
        <v>0.39239836150420798</v>
      </c>
      <c r="K2592">
        <v>0.72866151822749803</v>
      </c>
      <c r="L2592" t="s">
        <v>194</v>
      </c>
      <c r="M2592" t="s">
        <v>34</v>
      </c>
      <c r="N2592" t="s">
        <v>35</v>
      </c>
      <c r="O2592">
        <v>0.68139693834066395</v>
      </c>
      <c r="P2592" t="s">
        <v>36</v>
      </c>
    </row>
    <row r="2593" spans="1:16">
      <c r="A2593">
        <v>2592</v>
      </c>
      <c r="B2593" t="s">
        <v>2655</v>
      </c>
      <c r="C2593">
        <v>68</v>
      </c>
      <c r="D2593">
        <v>120</v>
      </c>
      <c r="E2593">
        <v>70.948369095630198</v>
      </c>
      <c r="F2593">
        <v>0.565071205277212</v>
      </c>
      <c r="G2593">
        <v>3953.4360192816598</v>
      </c>
      <c r="H2593">
        <v>503.83794354013799</v>
      </c>
      <c r="I2593">
        <v>0.72510558232254696</v>
      </c>
      <c r="J2593">
        <v>0.19570541276043801</v>
      </c>
      <c r="K2593">
        <v>0.70856975412237899</v>
      </c>
      <c r="L2593" t="s">
        <v>74</v>
      </c>
      <c r="M2593" t="s">
        <v>34</v>
      </c>
      <c r="N2593" t="s">
        <v>35</v>
      </c>
      <c r="O2593">
        <v>0.69335641133844395</v>
      </c>
      <c r="P2593" t="s">
        <v>36</v>
      </c>
    </row>
    <row r="2594" spans="1:16">
      <c r="A2594">
        <v>2593</v>
      </c>
      <c r="B2594" t="s">
        <v>2656</v>
      </c>
      <c r="C2594">
        <v>111</v>
      </c>
      <c r="D2594">
        <v>88</v>
      </c>
      <c r="E2594">
        <v>76.333399911604104</v>
      </c>
      <c r="F2594">
        <v>1.2503125580564101</v>
      </c>
      <c r="G2594">
        <v>4576.3485482041597</v>
      </c>
      <c r="H2594">
        <v>519.95257899471005</v>
      </c>
      <c r="I2594">
        <v>0.61213974353081402</v>
      </c>
      <c r="J2594">
        <v>0.21271665002127399</v>
      </c>
      <c r="K2594">
        <v>0.62429034874290301</v>
      </c>
      <c r="L2594" t="s">
        <v>151</v>
      </c>
      <c r="M2594" t="s">
        <v>34</v>
      </c>
      <c r="N2594" t="s">
        <v>35</v>
      </c>
      <c r="O2594">
        <v>0.84674957116094496</v>
      </c>
      <c r="P2594" t="s">
        <v>36</v>
      </c>
    </row>
    <row r="2595" spans="1:16">
      <c r="A2595">
        <v>2594</v>
      </c>
      <c r="B2595" t="s">
        <v>2657</v>
      </c>
      <c r="C2595">
        <v>95</v>
      </c>
      <c r="D2595">
        <v>200</v>
      </c>
      <c r="E2595">
        <v>91.028502513957307</v>
      </c>
      <c r="F2595">
        <v>0.47528686126019698</v>
      </c>
      <c r="G2595">
        <v>6507.9570487712699</v>
      </c>
      <c r="H2595">
        <v>943.57822818673196</v>
      </c>
      <c r="I2595">
        <v>0.72831837090609397</v>
      </c>
      <c r="J2595">
        <v>9.1854136520302901E-2</v>
      </c>
      <c r="K2595">
        <v>0.48962841200085</v>
      </c>
      <c r="L2595" t="s">
        <v>106</v>
      </c>
      <c r="M2595" t="s">
        <v>34</v>
      </c>
      <c r="N2595" t="s">
        <v>35</v>
      </c>
      <c r="O2595">
        <v>0.70129282861636899</v>
      </c>
      <c r="P2595" t="s">
        <v>36</v>
      </c>
    </row>
    <row r="2596" spans="1:16">
      <c r="A2596">
        <v>2595</v>
      </c>
      <c r="B2596" t="s">
        <v>2658</v>
      </c>
      <c r="C2596">
        <v>74</v>
      </c>
      <c r="D2596">
        <v>83</v>
      </c>
      <c r="E2596">
        <v>66.151735479334505</v>
      </c>
      <c r="F2596">
        <v>0.88815789473684204</v>
      </c>
      <c r="G2596">
        <v>3436.9432877126701</v>
      </c>
      <c r="H2596">
        <v>499.058247510039</v>
      </c>
      <c r="I2596">
        <v>0.61610991562797401</v>
      </c>
      <c r="J2596">
        <v>0.17341224298649999</v>
      </c>
      <c r="K2596">
        <v>0.71172668513388704</v>
      </c>
      <c r="L2596" t="s">
        <v>41</v>
      </c>
      <c r="M2596" t="s">
        <v>34</v>
      </c>
      <c r="N2596" t="s">
        <v>35</v>
      </c>
      <c r="O2596">
        <v>0.720810555425764</v>
      </c>
      <c r="P2596" t="s">
        <v>36</v>
      </c>
    </row>
    <row r="2597" spans="1:16">
      <c r="A2597">
        <v>2596</v>
      </c>
      <c r="B2597" t="s">
        <v>2659</v>
      </c>
      <c r="C2597">
        <v>66</v>
      </c>
      <c r="D2597">
        <v>123</v>
      </c>
      <c r="E2597">
        <v>67.349208444635906</v>
      </c>
      <c r="F2597">
        <v>0.54014597574829404</v>
      </c>
      <c r="G2597">
        <v>3562.5</v>
      </c>
      <c r="H2597">
        <v>415.06096303462999</v>
      </c>
      <c r="I2597">
        <v>0.62464220854226205</v>
      </c>
      <c r="J2597">
        <v>0.25986091196266797</v>
      </c>
      <c r="K2597">
        <v>0.60897435897435903</v>
      </c>
      <c r="L2597" t="s">
        <v>151</v>
      </c>
      <c r="M2597" t="s">
        <v>34</v>
      </c>
      <c r="N2597" t="s">
        <v>35</v>
      </c>
      <c r="O2597">
        <v>0.92275026017257</v>
      </c>
      <c r="P2597" t="s">
        <v>36</v>
      </c>
    </row>
    <row r="2598" spans="1:16">
      <c r="A2598">
        <v>2597</v>
      </c>
      <c r="B2598" t="s">
        <v>2660</v>
      </c>
      <c r="C2598">
        <v>88</v>
      </c>
      <c r="D2598">
        <v>67</v>
      </c>
      <c r="E2598">
        <v>54.205025476380698</v>
      </c>
      <c r="F2598">
        <v>1.3278688524590201</v>
      </c>
      <c r="G2598">
        <v>2307.6449353497201</v>
      </c>
      <c r="H2598">
        <v>517.86022258012201</v>
      </c>
      <c r="I2598">
        <v>0.54678474625457396</v>
      </c>
      <c r="J2598">
        <v>0.10813187752256</v>
      </c>
      <c r="K2598">
        <v>0.52822100500119096</v>
      </c>
      <c r="L2598" t="s">
        <v>151</v>
      </c>
      <c r="M2598" t="s">
        <v>34</v>
      </c>
      <c r="N2598" t="s">
        <v>35</v>
      </c>
      <c r="O2598">
        <v>0.79309471137807996</v>
      </c>
      <c r="P2598" t="s">
        <v>36</v>
      </c>
    </row>
    <row r="2599" spans="1:16">
      <c r="A2599">
        <v>2598</v>
      </c>
      <c r="B2599" t="s">
        <v>2661</v>
      </c>
      <c r="C2599">
        <v>136</v>
      </c>
      <c r="D2599">
        <v>48</v>
      </c>
      <c r="E2599">
        <v>72.576759508589205</v>
      </c>
      <c r="F2599">
        <v>2.83010837449305</v>
      </c>
      <c r="G2599">
        <v>4136.9953066162598</v>
      </c>
      <c r="H2599">
        <v>443.26677052166201</v>
      </c>
      <c r="I2599">
        <v>0.63042316768169104</v>
      </c>
      <c r="J2599">
        <v>0.26458458671889901</v>
      </c>
      <c r="K2599">
        <v>0.72181738025466102</v>
      </c>
      <c r="L2599" t="s">
        <v>74</v>
      </c>
      <c r="M2599" t="s">
        <v>34</v>
      </c>
      <c r="N2599" t="s">
        <v>35</v>
      </c>
      <c r="O2599">
        <v>0.65612052271936205</v>
      </c>
      <c r="P2599" t="s">
        <v>36</v>
      </c>
    </row>
    <row r="2600" spans="1:16">
      <c r="A2600">
        <v>2599</v>
      </c>
      <c r="B2600" t="s">
        <v>2662</v>
      </c>
      <c r="C2600">
        <v>57</v>
      </c>
      <c r="D2600">
        <v>60</v>
      </c>
      <c r="E2600">
        <v>52.967211891882798</v>
      </c>
      <c r="F2600">
        <v>0.94992230089121399</v>
      </c>
      <c r="G2600">
        <v>2203.4546030245801</v>
      </c>
      <c r="H2600">
        <v>221.407548836107</v>
      </c>
      <c r="I2600">
        <v>0.80785207045747798</v>
      </c>
      <c r="J2600">
        <v>0.56484478499809998</v>
      </c>
      <c r="K2600">
        <v>0.88570916477476402</v>
      </c>
      <c r="L2600" t="s">
        <v>151</v>
      </c>
      <c r="M2600" t="s">
        <v>34</v>
      </c>
      <c r="N2600" t="s">
        <v>35</v>
      </c>
      <c r="O2600">
        <v>0.78333722133386796</v>
      </c>
      <c r="P2600" t="s">
        <v>36</v>
      </c>
    </row>
    <row r="2601" spans="1:16">
      <c r="A2601">
        <v>2600</v>
      </c>
      <c r="B2601" t="s">
        <v>2663</v>
      </c>
      <c r="C2601">
        <v>82</v>
      </c>
      <c r="D2601">
        <v>48</v>
      </c>
      <c r="E2601">
        <v>50.891825547951399</v>
      </c>
      <c r="F2601">
        <v>1.7159090909090899</v>
      </c>
      <c r="G2601">
        <v>2034.16389187146</v>
      </c>
      <c r="H2601">
        <v>291.72064945034401</v>
      </c>
      <c r="I2601">
        <v>0.73285445759152901</v>
      </c>
      <c r="J2601">
        <v>0.30037339378257399</v>
      </c>
      <c r="K2601">
        <v>0.78192309889733203</v>
      </c>
      <c r="L2601" t="s">
        <v>111</v>
      </c>
      <c r="M2601" t="s">
        <v>34</v>
      </c>
      <c r="N2601" t="s">
        <v>35</v>
      </c>
      <c r="O2601">
        <v>0.85561030088406298</v>
      </c>
      <c r="P2601" t="s">
        <v>36</v>
      </c>
    </row>
    <row r="2602" spans="1:16">
      <c r="A2602">
        <v>2601</v>
      </c>
      <c r="B2602" t="s">
        <v>2664</v>
      </c>
      <c r="C2602">
        <v>86</v>
      </c>
      <c r="D2602">
        <v>93</v>
      </c>
      <c r="E2602">
        <v>76.505507650632296</v>
      </c>
      <c r="F2602">
        <v>0.92641255236676201</v>
      </c>
      <c r="G2602">
        <v>4597.0082574669204</v>
      </c>
      <c r="H2602">
        <v>520.98821657647295</v>
      </c>
      <c r="I2602">
        <v>0.65053847997508196</v>
      </c>
      <c r="J2602">
        <v>0.212828285433661</v>
      </c>
      <c r="K2602">
        <v>0.67368764974951001</v>
      </c>
      <c r="L2602" t="s">
        <v>106</v>
      </c>
      <c r="M2602" t="s">
        <v>34</v>
      </c>
      <c r="N2602" t="s">
        <v>35</v>
      </c>
      <c r="O2602">
        <v>0.62753190245373802</v>
      </c>
      <c r="P2602" t="s">
        <v>36</v>
      </c>
    </row>
    <row r="2603" spans="1:16">
      <c r="A2603">
        <v>2602</v>
      </c>
      <c r="B2603" t="s">
        <v>2665</v>
      </c>
      <c r="C2603">
        <v>61</v>
      </c>
      <c r="D2603">
        <v>93</v>
      </c>
      <c r="E2603">
        <v>53.2273895142336</v>
      </c>
      <c r="F2603">
        <v>0.661054636722894</v>
      </c>
      <c r="G2603">
        <v>2225.1547293005701</v>
      </c>
      <c r="H2603">
        <v>412.073137194281</v>
      </c>
      <c r="I2603">
        <v>0.84356749324618896</v>
      </c>
      <c r="J2603">
        <v>0.164672648910934</v>
      </c>
      <c r="K2603">
        <v>0.55976818096840497</v>
      </c>
      <c r="L2603" t="s">
        <v>41</v>
      </c>
      <c r="M2603" t="s">
        <v>34</v>
      </c>
      <c r="N2603" t="s">
        <v>35</v>
      </c>
      <c r="O2603">
        <v>0.61127684526873405</v>
      </c>
      <c r="P2603" t="s">
        <v>36</v>
      </c>
    </row>
    <row r="2604" spans="1:16">
      <c r="A2604">
        <v>2603</v>
      </c>
      <c r="B2604" t="s">
        <v>2666</v>
      </c>
      <c r="C2604">
        <v>103</v>
      </c>
      <c r="D2604">
        <v>47</v>
      </c>
      <c r="E2604">
        <v>54.750406827874102</v>
      </c>
      <c r="F2604">
        <v>2.18810402848441</v>
      </c>
      <c r="G2604">
        <v>2354.3150699432899</v>
      </c>
      <c r="H2604">
        <v>484.056744319252</v>
      </c>
      <c r="I2604">
        <v>0.70519403540846903</v>
      </c>
      <c r="J2604">
        <v>0.126264683830936</v>
      </c>
      <c r="K2604">
        <v>0.60580563735801396</v>
      </c>
      <c r="L2604" t="s">
        <v>41</v>
      </c>
      <c r="M2604" t="s">
        <v>34</v>
      </c>
      <c r="N2604" t="s">
        <v>35</v>
      </c>
      <c r="O2604">
        <v>0.86510489700629101</v>
      </c>
      <c r="P2604" t="s">
        <v>36</v>
      </c>
    </row>
    <row r="2605" spans="1:16">
      <c r="A2605">
        <v>2604</v>
      </c>
      <c r="B2605" t="s">
        <v>2667</v>
      </c>
      <c r="C2605">
        <v>53</v>
      </c>
      <c r="D2605">
        <v>75</v>
      </c>
      <c r="E2605">
        <v>55.389578398403103</v>
      </c>
      <c r="F2605">
        <v>0.70221716670479195</v>
      </c>
      <c r="G2605">
        <v>2409.6058026464998</v>
      </c>
      <c r="H2605">
        <v>251.36905325951801</v>
      </c>
      <c r="I2605">
        <v>0.84288700126098304</v>
      </c>
      <c r="J2605">
        <v>0.47921703249019199</v>
      </c>
      <c r="K2605">
        <v>0.781075351705531</v>
      </c>
      <c r="L2605" t="s">
        <v>151</v>
      </c>
      <c r="M2605" t="s">
        <v>34</v>
      </c>
      <c r="N2605" t="s">
        <v>35</v>
      </c>
      <c r="O2605">
        <v>0.84991140714762603</v>
      </c>
      <c r="P2605" t="s">
        <v>36</v>
      </c>
    </row>
    <row r="2606" spans="1:16">
      <c r="A2606">
        <v>2605</v>
      </c>
      <c r="B2606" t="s">
        <v>2668</v>
      </c>
      <c r="C2606">
        <v>60</v>
      </c>
      <c r="D2606">
        <v>120</v>
      </c>
      <c r="E2606">
        <v>69.995061541595106</v>
      </c>
      <c r="F2606">
        <v>0.503512981168874</v>
      </c>
      <c r="G2606">
        <v>3847.9080079395098</v>
      </c>
      <c r="H2606">
        <v>397.86538530069902</v>
      </c>
      <c r="I2606">
        <v>0.89016113807585795</v>
      </c>
      <c r="J2606">
        <v>0.30546554521195102</v>
      </c>
      <c r="K2606">
        <v>0.63312220292973997</v>
      </c>
      <c r="L2606" t="s">
        <v>74</v>
      </c>
      <c r="M2606" t="s">
        <v>34</v>
      </c>
      <c r="N2606" t="s">
        <v>35</v>
      </c>
      <c r="O2606">
        <v>0.65028148610049996</v>
      </c>
      <c r="P2606" t="s">
        <v>36</v>
      </c>
    </row>
    <row r="2607" spans="1:16">
      <c r="A2607">
        <v>2606</v>
      </c>
      <c r="B2607" t="s">
        <v>2669</v>
      </c>
      <c r="C2607">
        <v>63</v>
      </c>
      <c r="D2607">
        <v>132</v>
      </c>
      <c r="E2607">
        <v>81.026005810522705</v>
      </c>
      <c r="F2607">
        <v>0.47933884036971702</v>
      </c>
      <c r="G2607">
        <v>5156.3067175803399</v>
      </c>
      <c r="H2607">
        <v>547.48905079427004</v>
      </c>
      <c r="I2607">
        <v>0.72155947325270597</v>
      </c>
      <c r="J2607">
        <v>0.216171148880522</v>
      </c>
      <c r="K2607">
        <v>0.80733517953969003</v>
      </c>
      <c r="L2607" t="s">
        <v>55</v>
      </c>
      <c r="M2607" t="s">
        <v>34</v>
      </c>
      <c r="N2607" t="s">
        <v>35</v>
      </c>
      <c r="O2607">
        <v>0.72024569767945001</v>
      </c>
      <c r="P2607" t="s">
        <v>36</v>
      </c>
    </row>
    <row r="2608" spans="1:16">
      <c r="A2608">
        <v>2607</v>
      </c>
      <c r="B2608" t="s">
        <v>2670</v>
      </c>
      <c r="C2608">
        <v>152</v>
      </c>
      <c r="D2608">
        <v>101</v>
      </c>
      <c r="E2608">
        <v>93.062881472913602</v>
      </c>
      <c r="F2608">
        <v>1.5093153646113999</v>
      </c>
      <c r="G2608">
        <v>6802.0978015122901</v>
      </c>
      <c r="H2608">
        <v>616.92767296905095</v>
      </c>
      <c r="I2608">
        <v>0.67596553702844098</v>
      </c>
      <c r="J2608">
        <v>0.22458680307478601</v>
      </c>
      <c r="K2608">
        <v>0.60149832424262295</v>
      </c>
      <c r="L2608" t="s">
        <v>93</v>
      </c>
      <c r="M2608" t="s">
        <v>34</v>
      </c>
      <c r="N2608" t="s">
        <v>35</v>
      </c>
      <c r="O2608">
        <v>0.65010360825623204</v>
      </c>
      <c r="P2608" t="s">
        <v>36</v>
      </c>
    </row>
    <row r="2609" spans="1:16">
      <c r="A2609">
        <v>2608</v>
      </c>
      <c r="B2609" t="s">
        <v>2671</v>
      </c>
      <c r="C2609">
        <v>98</v>
      </c>
      <c r="D2609">
        <v>49</v>
      </c>
      <c r="E2609">
        <v>51.8861162254465</v>
      </c>
      <c r="F2609">
        <v>2.0101164093024</v>
      </c>
      <c r="G2609">
        <v>2114.42463289225</v>
      </c>
      <c r="H2609">
        <v>417.19814413236497</v>
      </c>
      <c r="I2609">
        <v>0.51539040410398196</v>
      </c>
      <c r="J2609">
        <v>0.15265721602743301</v>
      </c>
      <c r="K2609">
        <v>0.52459620915996796</v>
      </c>
      <c r="L2609" t="s">
        <v>106</v>
      </c>
      <c r="M2609" t="s">
        <v>34</v>
      </c>
      <c r="N2609" t="s">
        <v>35</v>
      </c>
      <c r="O2609">
        <v>0.66820118491305203</v>
      </c>
      <c r="P2609" t="s">
        <v>36</v>
      </c>
    </row>
    <row r="2610" spans="1:16">
      <c r="A2610">
        <v>2609</v>
      </c>
      <c r="B2610" t="s">
        <v>2672</v>
      </c>
      <c r="C2610">
        <v>185</v>
      </c>
      <c r="D2610">
        <v>104</v>
      </c>
      <c r="E2610">
        <v>96.202507853319801</v>
      </c>
      <c r="F2610">
        <v>1.77769331543321</v>
      </c>
      <c r="G2610">
        <v>7268.7991474480204</v>
      </c>
      <c r="H2610">
        <v>732.04328259913802</v>
      </c>
      <c r="I2610">
        <v>0.66479699594252495</v>
      </c>
      <c r="J2610">
        <v>0.17045078785399201</v>
      </c>
      <c r="K2610">
        <v>0.54097852899857302</v>
      </c>
      <c r="L2610" t="s">
        <v>151</v>
      </c>
      <c r="M2610" t="s">
        <v>34</v>
      </c>
      <c r="N2610" t="s">
        <v>35</v>
      </c>
      <c r="O2610">
        <v>0.86770923708166203</v>
      </c>
      <c r="P2610" t="s">
        <v>36</v>
      </c>
    </row>
    <row r="2611" spans="1:16">
      <c r="A2611">
        <v>2610</v>
      </c>
      <c r="B2611" t="s">
        <v>2673</v>
      </c>
      <c r="C2611">
        <v>83</v>
      </c>
      <c r="D2611">
        <v>73</v>
      </c>
      <c r="E2611">
        <v>56.873008712671499</v>
      </c>
      <c r="F2611">
        <v>1.1343283582089601</v>
      </c>
      <c r="G2611">
        <v>2540.40108431002</v>
      </c>
      <c r="H2611">
        <v>542.90812286045195</v>
      </c>
      <c r="I2611">
        <v>0.60995445785831104</v>
      </c>
      <c r="J2611">
        <v>0.108307735185165</v>
      </c>
      <c r="K2611">
        <v>0.53375804134657401</v>
      </c>
      <c r="L2611" t="s">
        <v>41</v>
      </c>
      <c r="M2611" t="s">
        <v>34</v>
      </c>
      <c r="N2611" t="s">
        <v>35</v>
      </c>
      <c r="O2611">
        <v>0.70667902327227095</v>
      </c>
      <c r="P2611" t="s">
        <v>36</v>
      </c>
    </row>
    <row r="2612" spans="1:16">
      <c r="A2612">
        <v>2611</v>
      </c>
      <c r="B2612" t="s">
        <v>2674</v>
      </c>
      <c r="C2612">
        <v>65</v>
      </c>
      <c r="D2612">
        <v>92</v>
      </c>
      <c r="E2612">
        <v>65.431398954721899</v>
      </c>
      <c r="F2612">
        <v>0.70689668081831702</v>
      </c>
      <c r="G2612">
        <v>3362.5</v>
      </c>
      <c r="H2612">
        <v>420.91882765293099</v>
      </c>
      <c r="I2612">
        <v>0.73082407662160398</v>
      </c>
      <c r="J2612">
        <v>0.238492899054153</v>
      </c>
      <c r="K2612">
        <v>0.64663461538461497</v>
      </c>
      <c r="L2612" t="s">
        <v>44</v>
      </c>
      <c r="M2612" t="s">
        <v>34</v>
      </c>
      <c r="N2612" t="s">
        <v>35</v>
      </c>
      <c r="O2612">
        <v>0.67475784575421005</v>
      </c>
      <c r="P2612" t="s">
        <v>36</v>
      </c>
    </row>
    <row r="2613" spans="1:16">
      <c r="A2613">
        <v>2612</v>
      </c>
      <c r="B2613" t="s">
        <v>2675</v>
      </c>
      <c r="C2613">
        <v>76</v>
      </c>
      <c r="D2613">
        <v>95</v>
      </c>
      <c r="E2613">
        <v>74.516872367884901</v>
      </c>
      <c r="F2613">
        <v>0.80179822621661001</v>
      </c>
      <c r="G2613">
        <v>4361.1308574669201</v>
      </c>
      <c r="H2613">
        <v>402.31402135164802</v>
      </c>
      <c r="I2613">
        <v>0.77626398356877102</v>
      </c>
      <c r="J2613">
        <v>0.33859352172889601</v>
      </c>
      <c r="K2613">
        <v>0.74199013781767598</v>
      </c>
      <c r="L2613" t="s">
        <v>74</v>
      </c>
      <c r="M2613" t="s">
        <v>34</v>
      </c>
      <c r="N2613" t="s">
        <v>35</v>
      </c>
      <c r="O2613">
        <v>0.65496696715056302</v>
      </c>
      <c r="P2613" t="s">
        <v>36</v>
      </c>
    </row>
    <row r="2614" spans="1:16">
      <c r="A2614">
        <v>2613</v>
      </c>
      <c r="B2614" t="s">
        <v>2676</v>
      </c>
      <c r="C2614">
        <v>103</v>
      </c>
      <c r="D2614">
        <v>52</v>
      </c>
      <c r="E2614">
        <v>53.280693319206698</v>
      </c>
      <c r="F2614">
        <v>1.9718935865121101</v>
      </c>
      <c r="G2614">
        <v>2229.6136593572801</v>
      </c>
      <c r="H2614">
        <v>510.54656006844198</v>
      </c>
      <c r="I2614">
        <v>0.69099214871745696</v>
      </c>
      <c r="J2614">
        <v>0.107490175415691</v>
      </c>
      <c r="K2614">
        <v>0.55840530077426997</v>
      </c>
      <c r="L2614" t="s">
        <v>44</v>
      </c>
      <c r="M2614" t="s">
        <v>34</v>
      </c>
      <c r="N2614" t="s">
        <v>35</v>
      </c>
      <c r="O2614">
        <v>0.671126274402842</v>
      </c>
      <c r="P2614" t="s">
        <v>36</v>
      </c>
    </row>
    <row r="2615" spans="1:16">
      <c r="A2615">
        <v>2614</v>
      </c>
      <c r="B2615" t="s">
        <v>2677</v>
      </c>
      <c r="C2615">
        <v>74</v>
      </c>
      <c r="D2615">
        <v>94</v>
      </c>
      <c r="E2615">
        <v>65.309666014019697</v>
      </c>
      <c r="F2615">
        <v>0.78571422768760102</v>
      </c>
      <c r="G2615">
        <v>3350</v>
      </c>
      <c r="H2615">
        <v>440.416301488876</v>
      </c>
      <c r="I2615">
        <v>0.71447978175294802</v>
      </c>
      <c r="J2615">
        <v>0.21703406267344899</v>
      </c>
      <c r="K2615">
        <v>0.62037037037037002</v>
      </c>
      <c r="L2615" t="s">
        <v>74</v>
      </c>
      <c r="M2615" t="s">
        <v>34</v>
      </c>
      <c r="N2615" t="s">
        <v>35</v>
      </c>
      <c r="O2615">
        <v>0.73303966962941502</v>
      </c>
      <c r="P2615" t="s">
        <v>36</v>
      </c>
    </row>
    <row r="2616" spans="1:16">
      <c r="A2616">
        <v>2615</v>
      </c>
      <c r="B2616" t="s">
        <v>2678</v>
      </c>
      <c r="C2616">
        <v>82</v>
      </c>
      <c r="D2616">
        <v>118</v>
      </c>
      <c r="E2616">
        <v>75.479510972689198</v>
      </c>
      <c r="F2616">
        <v>0.69717735465488695</v>
      </c>
      <c r="G2616">
        <v>4474.5363119092599</v>
      </c>
      <c r="H2616">
        <v>515.14856925332003</v>
      </c>
      <c r="I2616">
        <v>0.77173389622718103</v>
      </c>
      <c r="J2616">
        <v>0.21188143465925999</v>
      </c>
      <c r="K2616">
        <v>0.60851373476441695</v>
      </c>
      <c r="L2616" t="s">
        <v>74</v>
      </c>
      <c r="M2616" t="s">
        <v>34</v>
      </c>
      <c r="N2616" t="s">
        <v>35</v>
      </c>
      <c r="O2616">
        <v>0.72547042339047196</v>
      </c>
      <c r="P2616" t="s">
        <v>36</v>
      </c>
    </row>
    <row r="2617" spans="1:16">
      <c r="A2617">
        <v>2616</v>
      </c>
      <c r="B2617" t="s">
        <v>2679</v>
      </c>
      <c r="C2617">
        <v>63</v>
      </c>
      <c r="D2617">
        <v>79</v>
      </c>
      <c r="E2617">
        <v>55.930176359030099</v>
      </c>
      <c r="F2617">
        <v>0.80555555555555602</v>
      </c>
      <c r="G2617">
        <v>2456.8704612476399</v>
      </c>
      <c r="H2617">
        <v>478.33998664047402</v>
      </c>
      <c r="I2617">
        <v>0.679179991372731</v>
      </c>
      <c r="J2617">
        <v>0.13493317787525699</v>
      </c>
      <c r="K2617">
        <v>0.66257816257816304</v>
      </c>
      <c r="L2617" t="s">
        <v>41</v>
      </c>
      <c r="M2617" t="s">
        <v>34</v>
      </c>
      <c r="N2617" t="s">
        <v>35</v>
      </c>
      <c r="O2617">
        <v>0.68500243370302705</v>
      </c>
      <c r="P2617" t="s">
        <v>36</v>
      </c>
    </row>
    <row r="2618" spans="1:16">
      <c r="A2618">
        <v>2617</v>
      </c>
      <c r="B2618" t="s">
        <v>2680</v>
      </c>
      <c r="C2618">
        <v>43</v>
      </c>
      <c r="D2618">
        <v>88</v>
      </c>
      <c r="E2618">
        <v>50.796914485772803</v>
      </c>
      <c r="F2618">
        <v>0.49068322981366502</v>
      </c>
      <c r="G2618">
        <v>2026.5837107750499</v>
      </c>
      <c r="H2618">
        <v>414.51080451685499</v>
      </c>
      <c r="I2618">
        <v>0.80495190287517004</v>
      </c>
      <c r="J2618">
        <v>0.148218598061334</v>
      </c>
      <c r="K2618">
        <v>0.670189235684443</v>
      </c>
      <c r="L2618" t="s">
        <v>41</v>
      </c>
      <c r="M2618" t="s">
        <v>34</v>
      </c>
      <c r="N2618" t="s">
        <v>35</v>
      </c>
      <c r="O2618">
        <v>0.67263289906856705</v>
      </c>
      <c r="P2618" t="s">
        <v>36</v>
      </c>
    </row>
    <row r="2619" spans="1:16">
      <c r="A2619">
        <v>2618</v>
      </c>
      <c r="B2619" t="s">
        <v>2681</v>
      </c>
      <c r="C2619">
        <v>158</v>
      </c>
      <c r="D2619">
        <v>92</v>
      </c>
      <c r="E2619">
        <v>99.917503789939801</v>
      </c>
      <c r="F2619">
        <v>1.7145296395537499</v>
      </c>
      <c r="G2619">
        <v>7841.0285047259003</v>
      </c>
      <c r="H2619">
        <v>697.41946255569906</v>
      </c>
      <c r="I2619">
        <v>0.62631357640499696</v>
      </c>
      <c r="J2619">
        <v>0.20257916232179499</v>
      </c>
      <c r="K2619">
        <v>0.70315623917042103</v>
      </c>
      <c r="L2619" t="s">
        <v>74</v>
      </c>
      <c r="M2619" t="s">
        <v>34</v>
      </c>
      <c r="N2619" t="s">
        <v>35</v>
      </c>
      <c r="O2619">
        <v>0.655785423127343</v>
      </c>
      <c r="P2619" t="s">
        <v>36</v>
      </c>
    </row>
    <row r="2620" spans="1:16">
      <c r="A2620">
        <v>2619</v>
      </c>
      <c r="B2620" t="s">
        <v>2682</v>
      </c>
      <c r="C2620">
        <v>90</v>
      </c>
      <c r="D2620">
        <v>61</v>
      </c>
      <c r="E2620">
        <v>50.1501518582713</v>
      </c>
      <c r="F2620">
        <v>1.47058815927925</v>
      </c>
      <c r="G2620">
        <v>1975.3060151228699</v>
      </c>
      <c r="H2620">
        <v>562.19387049965201</v>
      </c>
      <c r="I2620">
        <v>0.40493445790309202</v>
      </c>
      <c r="J2620">
        <v>7.8536589481048996E-2</v>
      </c>
      <c r="K2620">
        <v>0.49595103929544399</v>
      </c>
      <c r="L2620" t="s">
        <v>74</v>
      </c>
      <c r="M2620" t="s">
        <v>34</v>
      </c>
      <c r="N2620" t="s">
        <v>35</v>
      </c>
      <c r="O2620">
        <v>0.74618287745135203</v>
      </c>
      <c r="P2620" t="s">
        <v>36</v>
      </c>
    </row>
    <row r="2621" spans="1:16">
      <c r="A2621">
        <v>2620</v>
      </c>
      <c r="B2621" t="s">
        <v>2683</v>
      </c>
      <c r="C2621">
        <v>127</v>
      </c>
      <c r="D2621">
        <v>78</v>
      </c>
      <c r="E2621">
        <v>71.899565071016397</v>
      </c>
      <c r="F2621">
        <v>1.62937062937063</v>
      </c>
      <c r="G2621">
        <v>4060.1530786389399</v>
      </c>
      <c r="H2621">
        <v>671.21465127934596</v>
      </c>
      <c r="I2621">
        <v>0.51697137155092598</v>
      </c>
      <c r="J2621">
        <v>0.113247706798078</v>
      </c>
      <c r="K2621">
        <v>0.49095974119338598</v>
      </c>
      <c r="L2621" t="s">
        <v>38</v>
      </c>
      <c r="M2621" t="s">
        <v>34</v>
      </c>
      <c r="N2621" t="s">
        <v>35</v>
      </c>
      <c r="O2621">
        <v>0.62222111923653001</v>
      </c>
      <c r="P2621" t="s">
        <v>36</v>
      </c>
    </row>
    <row r="2622" spans="1:16">
      <c r="A2622">
        <v>2621</v>
      </c>
      <c r="B2622" t="s">
        <v>2684</v>
      </c>
      <c r="C2622">
        <v>110</v>
      </c>
      <c r="D2622">
        <v>57</v>
      </c>
      <c r="E2622">
        <v>63.5234263837675</v>
      </c>
      <c r="F2622">
        <v>1.9259928165870399</v>
      </c>
      <c r="G2622">
        <v>3169.2588533081298</v>
      </c>
      <c r="H2622">
        <v>360.02895111446799</v>
      </c>
      <c r="I2622">
        <v>0.57746331852014998</v>
      </c>
      <c r="J2622">
        <v>0.30725059018624001</v>
      </c>
      <c r="K2622">
        <v>0.61500966225375697</v>
      </c>
      <c r="L2622" t="s">
        <v>41</v>
      </c>
      <c r="M2622" t="s">
        <v>34</v>
      </c>
      <c r="N2622" t="s">
        <v>35</v>
      </c>
      <c r="O2622">
        <v>0.69463402194371304</v>
      </c>
      <c r="P2622" t="s">
        <v>36</v>
      </c>
    </row>
    <row r="2623" spans="1:16">
      <c r="A2623">
        <v>2622</v>
      </c>
      <c r="B2623" t="s">
        <v>2685</v>
      </c>
      <c r="C2623">
        <v>63</v>
      </c>
      <c r="D2623">
        <v>81</v>
      </c>
      <c r="E2623">
        <v>53.341039904818999</v>
      </c>
      <c r="F2623">
        <v>0.77425459148735598</v>
      </c>
      <c r="G2623">
        <v>2234.6671134215499</v>
      </c>
      <c r="H2623">
        <v>484.48571968752401</v>
      </c>
      <c r="I2623">
        <v>0.59601809188507504</v>
      </c>
      <c r="J2623">
        <v>0.11963568495841299</v>
      </c>
      <c r="K2623">
        <v>0.569162628709873</v>
      </c>
      <c r="L2623" t="s">
        <v>295</v>
      </c>
      <c r="M2623" t="s">
        <v>34</v>
      </c>
      <c r="N2623" t="s">
        <v>35</v>
      </c>
      <c r="O2623">
        <v>0.62117507781799197</v>
      </c>
      <c r="P2623" t="s">
        <v>36</v>
      </c>
    </row>
    <row r="2624" spans="1:16">
      <c r="A2624">
        <v>2623</v>
      </c>
      <c r="B2624" t="s">
        <v>2686</v>
      </c>
      <c r="C2624">
        <v>140</v>
      </c>
      <c r="D2624">
        <v>94</v>
      </c>
      <c r="E2624">
        <v>86.049437780975595</v>
      </c>
      <c r="F2624">
        <v>1.48143110092257</v>
      </c>
      <c r="G2624">
        <v>5815.4852109640797</v>
      </c>
      <c r="H2624">
        <v>559.90179030262902</v>
      </c>
      <c r="I2624">
        <v>0.59881370316430704</v>
      </c>
      <c r="J2624">
        <v>0.23311601332384299</v>
      </c>
      <c r="K2624">
        <v>0.65060942150684298</v>
      </c>
      <c r="L2624" t="s">
        <v>74</v>
      </c>
      <c r="M2624" t="s">
        <v>34</v>
      </c>
      <c r="N2624" t="s">
        <v>35</v>
      </c>
      <c r="O2624">
        <v>0.73654715508468005</v>
      </c>
      <c r="P2624" t="s">
        <v>36</v>
      </c>
    </row>
    <row r="2625" spans="1:16">
      <c r="A2625">
        <v>2624</v>
      </c>
      <c r="B2625" t="s">
        <v>2687</v>
      </c>
      <c r="C2625">
        <v>90</v>
      </c>
      <c r="D2625">
        <v>75</v>
      </c>
      <c r="E2625">
        <v>64.574449351176497</v>
      </c>
      <c r="F2625">
        <v>1.2</v>
      </c>
      <c r="G2625">
        <v>3275</v>
      </c>
      <c r="H2625">
        <v>416.27416610717802</v>
      </c>
      <c r="I2625">
        <v>0.618933869514254</v>
      </c>
      <c r="J2625">
        <v>0.23749925375226699</v>
      </c>
      <c r="K2625">
        <v>0.63746958637469597</v>
      </c>
      <c r="L2625" t="s">
        <v>55</v>
      </c>
      <c r="M2625" t="s">
        <v>34</v>
      </c>
      <c r="N2625" t="s">
        <v>35</v>
      </c>
      <c r="O2625">
        <v>0.69756416197826099</v>
      </c>
      <c r="P2625" t="s">
        <v>36</v>
      </c>
    </row>
    <row r="2626" spans="1:16">
      <c r="A2626">
        <v>2625</v>
      </c>
      <c r="B2626" t="s">
        <v>2688</v>
      </c>
      <c r="C2626">
        <v>103</v>
      </c>
      <c r="D2626">
        <v>88</v>
      </c>
      <c r="E2626">
        <v>59.322511707436497</v>
      </c>
      <c r="F2626">
        <v>1.1677018633540399</v>
      </c>
      <c r="G2626">
        <v>2763.9421111531201</v>
      </c>
      <c r="H2626">
        <v>593.364806345857</v>
      </c>
      <c r="I2626">
        <v>0.64142539682668998</v>
      </c>
      <c r="J2626">
        <v>9.8649579658759201E-2</v>
      </c>
      <c r="K2626">
        <v>0.42688581791469599</v>
      </c>
      <c r="L2626" t="s">
        <v>38</v>
      </c>
      <c r="M2626" t="s">
        <v>34</v>
      </c>
      <c r="N2626" t="s">
        <v>35</v>
      </c>
      <c r="O2626">
        <v>0.82824602109328704</v>
      </c>
      <c r="P2626" t="s">
        <v>36</v>
      </c>
    </row>
    <row r="2627" spans="1:16">
      <c r="A2627">
        <v>2626</v>
      </c>
      <c r="B2627" t="s">
        <v>2689</v>
      </c>
      <c r="C2627">
        <v>70</v>
      </c>
      <c r="D2627">
        <v>85</v>
      </c>
      <c r="E2627">
        <v>64.451097854873396</v>
      </c>
      <c r="F2627">
        <v>0.82352941176470595</v>
      </c>
      <c r="G2627">
        <v>3262.5</v>
      </c>
      <c r="H2627">
        <v>425.06096303462999</v>
      </c>
      <c r="I2627">
        <v>0.65202433153222095</v>
      </c>
      <c r="J2627">
        <v>0.22691224922141601</v>
      </c>
      <c r="K2627">
        <v>0.69599999999999995</v>
      </c>
      <c r="L2627" t="s">
        <v>44</v>
      </c>
      <c r="M2627" t="s">
        <v>34</v>
      </c>
      <c r="N2627" t="s">
        <v>35</v>
      </c>
      <c r="O2627">
        <v>0.73674754090137995</v>
      </c>
      <c r="P2627" t="s">
        <v>36</v>
      </c>
    </row>
    <row r="2628" spans="1:16">
      <c r="A2628">
        <v>2627</v>
      </c>
      <c r="B2628" t="s">
        <v>2690</v>
      </c>
      <c r="C2628">
        <v>63</v>
      </c>
      <c r="D2628">
        <v>74</v>
      </c>
      <c r="E2628">
        <v>55.8336617463778</v>
      </c>
      <c r="F2628">
        <v>0.85925925925925895</v>
      </c>
      <c r="G2628">
        <v>2448.3984941398899</v>
      </c>
      <c r="H2628">
        <v>518.33459291074598</v>
      </c>
      <c r="I2628">
        <v>0.61954013687080101</v>
      </c>
      <c r="J2628">
        <v>0.114517426497626</v>
      </c>
      <c r="K2628">
        <v>0.634333243482614</v>
      </c>
      <c r="L2628" t="s">
        <v>33</v>
      </c>
      <c r="M2628" t="s">
        <v>34</v>
      </c>
      <c r="N2628" t="s">
        <v>35</v>
      </c>
      <c r="O2628">
        <v>0.86725583143370299</v>
      </c>
      <c r="P2628" t="s">
        <v>36</v>
      </c>
    </row>
    <row r="2629" spans="1:16">
      <c r="A2629">
        <v>2628</v>
      </c>
      <c r="B2629" t="s">
        <v>2691</v>
      </c>
      <c r="C2629">
        <v>56</v>
      </c>
      <c r="D2629">
        <v>83</v>
      </c>
      <c r="E2629">
        <v>62.461436030749198</v>
      </c>
      <c r="F2629">
        <v>0.672805230722203</v>
      </c>
      <c r="G2629">
        <v>3064.1767349716501</v>
      </c>
      <c r="H2629">
        <v>289.00510311935301</v>
      </c>
      <c r="I2629">
        <v>0.80799702433440002</v>
      </c>
      <c r="J2629">
        <v>0.46101244793348001</v>
      </c>
      <c r="K2629">
        <v>0.80616274977515301</v>
      </c>
      <c r="L2629" t="s">
        <v>41</v>
      </c>
      <c r="M2629" t="s">
        <v>34</v>
      </c>
      <c r="N2629" t="s">
        <v>35</v>
      </c>
      <c r="O2629">
        <v>0.69862332224830204</v>
      </c>
      <c r="P2629" t="s">
        <v>36</v>
      </c>
    </row>
    <row r="2630" spans="1:16">
      <c r="A2630">
        <v>2629</v>
      </c>
      <c r="B2630" t="s">
        <v>2692</v>
      </c>
      <c r="C2630">
        <v>214</v>
      </c>
      <c r="D2630">
        <v>129</v>
      </c>
      <c r="E2630">
        <v>123.483014788847</v>
      </c>
      <c r="F2630">
        <v>1.65551900409649</v>
      </c>
      <c r="G2630">
        <v>11975.7943463138</v>
      </c>
      <c r="H2630">
        <v>1191.3471938933501</v>
      </c>
      <c r="I2630">
        <v>0.608425987142862</v>
      </c>
      <c r="J2630">
        <v>0.106032133754338</v>
      </c>
      <c r="K2630">
        <v>0.56765039487681701</v>
      </c>
      <c r="L2630" t="s">
        <v>151</v>
      </c>
      <c r="M2630" t="s">
        <v>34</v>
      </c>
      <c r="N2630" t="s">
        <v>35</v>
      </c>
      <c r="O2630">
        <v>0.77740213590049101</v>
      </c>
      <c r="P2630" t="s">
        <v>36</v>
      </c>
    </row>
    <row r="2631" spans="1:16">
      <c r="A2631">
        <v>2630</v>
      </c>
      <c r="B2631" t="s">
        <v>2693</v>
      </c>
      <c r="C2631">
        <v>109</v>
      </c>
      <c r="D2631">
        <v>71</v>
      </c>
      <c r="E2631">
        <v>65.3211984841885</v>
      </c>
      <c r="F2631">
        <v>1.5473486115924999</v>
      </c>
      <c r="G2631">
        <v>3351.1831996219298</v>
      </c>
      <c r="H2631">
        <v>698.33382672320204</v>
      </c>
      <c r="I2631">
        <v>0.54689077744159997</v>
      </c>
      <c r="J2631">
        <v>8.6353883878152099E-2</v>
      </c>
      <c r="K2631">
        <v>0.58277546589469897</v>
      </c>
      <c r="L2631" t="s">
        <v>74</v>
      </c>
      <c r="M2631" t="s">
        <v>34</v>
      </c>
      <c r="N2631" t="s">
        <v>35</v>
      </c>
      <c r="O2631">
        <v>0.82217804765033398</v>
      </c>
      <c r="P2631" t="s">
        <v>36</v>
      </c>
    </row>
    <row r="2632" spans="1:16">
      <c r="A2632">
        <v>2631</v>
      </c>
      <c r="B2632" t="s">
        <v>2694</v>
      </c>
      <c r="C2632">
        <v>84</v>
      </c>
      <c r="D2632">
        <v>111</v>
      </c>
      <c r="E2632">
        <v>64.451097854873396</v>
      </c>
      <c r="F2632">
        <v>0.75744682907056804</v>
      </c>
      <c r="G2632">
        <v>3262.5</v>
      </c>
      <c r="H2632">
        <v>664.76658761501301</v>
      </c>
      <c r="I2632">
        <v>0.792378741747922</v>
      </c>
      <c r="J2632">
        <v>9.2773089289454894E-2</v>
      </c>
      <c r="K2632">
        <v>0.47802197802197799</v>
      </c>
      <c r="L2632" t="s">
        <v>151</v>
      </c>
      <c r="M2632" t="s">
        <v>34</v>
      </c>
      <c r="N2632" t="s">
        <v>35</v>
      </c>
      <c r="O2632">
        <v>0.80119252658530304</v>
      </c>
      <c r="P2632" t="s">
        <v>36</v>
      </c>
    </row>
    <row r="2633" spans="1:16">
      <c r="A2633">
        <v>2632</v>
      </c>
      <c r="B2633" t="s">
        <v>2695</v>
      </c>
      <c r="C2633">
        <v>98</v>
      </c>
      <c r="D2633">
        <v>127</v>
      </c>
      <c r="E2633">
        <v>85.394875261914805</v>
      </c>
      <c r="F2633">
        <v>0.77498398463574902</v>
      </c>
      <c r="G2633">
        <v>5727.3470268431001</v>
      </c>
      <c r="H2633">
        <v>793.52103377673905</v>
      </c>
      <c r="I2633">
        <v>0.49637515152814199</v>
      </c>
      <c r="J2633">
        <v>0.11430006471234801</v>
      </c>
      <c r="K2633">
        <v>0.56850739882858004</v>
      </c>
      <c r="L2633" t="s">
        <v>55</v>
      </c>
      <c r="M2633" t="s">
        <v>34</v>
      </c>
      <c r="N2633" t="s">
        <v>35</v>
      </c>
      <c r="O2633">
        <v>0.74986386057515397</v>
      </c>
      <c r="P2633" t="s">
        <v>36</v>
      </c>
    </row>
    <row r="2634" spans="1:16">
      <c r="A2634">
        <v>2633</v>
      </c>
      <c r="B2634" t="s">
        <v>2696</v>
      </c>
      <c r="C2634">
        <v>87</v>
      </c>
      <c r="D2634">
        <v>68</v>
      </c>
      <c r="E2634">
        <v>52.599721932892599</v>
      </c>
      <c r="F2634">
        <v>1.27183801299113</v>
      </c>
      <c r="G2634">
        <v>2172.9852476370502</v>
      </c>
      <c r="H2634">
        <v>543.31440074754801</v>
      </c>
      <c r="I2634">
        <v>0.48460105613772703</v>
      </c>
      <c r="J2634">
        <v>9.25047873852336E-2</v>
      </c>
      <c r="K2634">
        <v>0.48942153186930898</v>
      </c>
      <c r="L2634" t="s">
        <v>38</v>
      </c>
      <c r="M2634" t="s">
        <v>34</v>
      </c>
      <c r="N2634" t="s">
        <v>35</v>
      </c>
      <c r="O2634">
        <v>0.826617989374968</v>
      </c>
      <c r="P2634" t="s">
        <v>36</v>
      </c>
    </row>
    <row r="2635" spans="1:16">
      <c r="A2635">
        <v>2634</v>
      </c>
      <c r="B2635" t="s">
        <v>2697</v>
      </c>
      <c r="C2635">
        <v>95</v>
      </c>
      <c r="D2635">
        <v>60</v>
      </c>
      <c r="E2635">
        <v>64.327509825806899</v>
      </c>
      <c r="F2635">
        <v>1.5833333333333299</v>
      </c>
      <c r="G2635">
        <v>3250</v>
      </c>
      <c r="H2635">
        <v>315.56348919868498</v>
      </c>
      <c r="I2635">
        <v>0.82650665858279104</v>
      </c>
      <c r="J2635">
        <v>0.41012828894268599</v>
      </c>
      <c r="K2635">
        <v>0.78078078078078095</v>
      </c>
      <c r="L2635" t="s">
        <v>151</v>
      </c>
      <c r="M2635" t="s">
        <v>34</v>
      </c>
      <c r="N2635" t="s">
        <v>35</v>
      </c>
      <c r="O2635">
        <v>0.69190483047128304</v>
      </c>
      <c r="P2635" t="s">
        <v>36</v>
      </c>
    </row>
    <row r="2636" spans="1:16">
      <c r="A2636">
        <v>2635</v>
      </c>
      <c r="B2636" t="s">
        <v>2698</v>
      </c>
      <c r="C2636">
        <v>100</v>
      </c>
      <c r="D2636">
        <v>67</v>
      </c>
      <c r="E2636">
        <v>70.687825810669807</v>
      </c>
      <c r="F2636">
        <v>1.4857142360831499</v>
      </c>
      <c r="G2636">
        <v>3924.4529739130398</v>
      </c>
      <c r="H2636">
        <v>381.40867139837002</v>
      </c>
      <c r="I2636">
        <v>0.70806825092661096</v>
      </c>
      <c r="J2636">
        <v>0.33900637737635297</v>
      </c>
      <c r="K2636">
        <v>0.69256393442622999</v>
      </c>
      <c r="L2636" t="s">
        <v>74</v>
      </c>
      <c r="M2636" t="s">
        <v>34</v>
      </c>
      <c r="N2636" t="s">
        <v>35</v>
      </c>
      <c r="O2636">
        <v>0.69286880727195099</v>
      </c>
      <c r="P2636" t="s">
        <v>36</v>
      </c>
    </row>
    <row r="2637" spans="1:16">
      <c r="A2637">
        <v>2636</v>
      </c>
      <c r="B2637" t="s">
        <v>2699</v>
      </c>
      <c r="C2637">
        <v>103</v>
      </c>
      <c r="D2637">
        <v>132</v>
      </c>
      <c r="E2637">
        <v>86.828835448129993</v>
      </c>
      <c r="F2637">
        <v>0.78099170791899697</v>
      </c>
      <c r="G2637">
        <v>5921.31048431002</v>
      </c>
      <c r="H2637">
        <v>1019.68330438769</v>
      </c>
      <c r="I2637">
        <v>0.60099363678639794</v>
      </c>
      <c r="J2637">
        <v>7.1564407654803694E-2</v>
      </c>
      <c r="K2637">
        <v>0.52924609764197905</v>
      </c>
      <c r="L2637" t="s">
        <v>277</v>
      </c>
      <c r="M2637" t="s">
        <v>34</v>
      </c>
      <c r="N2637" t="s">
        <v>35</v>
      </c>
      <c r="O2637">
        <v>0.64716844062416701</v>
      </c>
      <c r="P2637" t="s">
        <v>36</v>
      </c>
    </row>
    <row r="2638" spans="1:16">
      <c r="A2638">
        <v>2637</v>
      </c>
      <c r="B2638" t="s">
        <v>2700</v>
      </c>
      <c r="C2638">
        <v>78</v>
      </c>
      <c r="D2638">
        <v>68</v>
      </c>
      <c r="E2638">
        <v>57.090541562453602</v>
      </c>
      <c r="F2638">
        <v>1.1439999999999999</v>
      </c>
      <c r="G2638">
        <v>2559.8717455576598</v>
      </c>
      <c r="H2638">
        <v>467.75501978096798</v>
      </c>
      <c r="I2638">
        <v>0.71966441055169195</v>
      </c>
      <c r="J2638">
        <v>0.147024989519802</v>
      </c>
      <c r="K2638">
        <v>0.62581301551542501</v>
      </c>
      <c r="L2638" t="s">
        <v>93</v>
      </c>
      <c r="M2638" t="s">
        <v>34</v>
      </c>
      <c r="N2638" t="s">
        <v>35</v>
      </c>
      <c r="O2638">
        <v>0.73382158567687805</v>
      </c>
      <c r="P2638" t="s">
        <v>36</v>
      </c>
    </row>
    <row r="2639" spans="1:16">
      <c r="A2639">
        <v>2638</v>
      </c>
      <c r="B2639" t="s">
        <v>2701</v>
      </c>
      <c r="C2639">
        <v>88</v>
      </c>
      <c r="D2639">
        <v>68</v>
      </c>
      <c r="E2639">
        <v>53.965345489650701</v>
      </c>
      <c r="F2639">
        <v>1.288</v>
      </c>
      <c r="G2639">
        <v>2287.2824880907401</v>
      </c>
      <c r="H2639">
        <v>484.67280877123699</v>
      </c>
      <c r="I2639">
        <v>0.73925046723580901</v>
      </c>
      <c r="J2639">
        <v>0.122357996707618</v>
      </c>
      <c r="K2639">
        <v>0.53050882515168196</v>
      </c>
      <c r="L2639" t="s">
        <v>38</v>
      </c>
      <c r="M2639" t="s">
        <v>34</v>
      </c>
      <c r="N2639" t="s">
        <v>35</v>
      </c>
      <c r="O2639">
        <v>0.69488351154200501</v>
      </c>
      <c r="P2639" t="s">
        <v>36</v>
      </c>
    </row>
    <row r="2640" spans="1:16">
      <c r="A2640">
        <v>2639</v>
      </c>
      <c r="B2640" t="s">
        <v>2702</v>
      </c>
      <c r="C2640">
        <v>59</v>
      </c>
      <c r="D2640">
        <v>83</v>
      </c>
      <c r="E2640">
        <v>64.635327646936105</v>
      </c>
      <c r="F2640">
        <v>0.71610838797718301</v>
      </c>
      <c r="G2640">
        <v>3281.17799773157</v>
      </c>
      <c r="H2640">
        <v>289.19219220306599</v>
      </c>
      <c r="I2640">
        <v>0.76772884005387798</v>
      </c>
      <c r="J2640">
        <v>0.49302225967364199</v>
      </c>
      <c r="K2640">
        <v>0.85416908492938703</v>
      </c>
      <c r="L2640" t="s">
        <v>507</v>
      </c>
      <c r="M2640" t="s">
        <v>34</v>
      </c>
      <c r="N2640" t="s">
        <v>35</v>
      </c>
      <c r="O2640">
        <v>0.68168907659855305</v>
      </c>
      <c r="P2640" t="s">
        <v>36</v>
      </c>
    </row>
    <row r="2641" spans="1:16">
      <c r="A2641">
        <v>2640</v>
      </c>
      <c r="B2641" t="s">
        <v>2703</v>
      </c>
      <c r="C2641">
        <v>63</v>
      </c>
      <c r="D2641">
        <v>98</v>
      </c>
      <c r="E2641">
        <v>58.239161603859998</v>
      </c>
      <c r="F2641">
        <v>0.64804469273743004</v>
      </c>
      <c r="G2641">
        <v>2663.9134468809102</v>
      </c>
      <c r="H2641">
        <v>721.68463000743304</v>
      </c>
      <c r="I2641">
        <v>0.62904261209711798</v>
      </c>
      <c r="J2641">
        <v>6.4273960564318194E-2</v>
      </c>
      <c r="K2641">
        <v>0.48988684196140603</v>
      </c>
      <c r="L2641" t="s">
        <v>38</v>
      </c>
      <c r="M2641" t="s">
        <v>34</v>
      </c>
      <c r="N2641" t="s">
        <v>35</v>
      </c>
      <c r="O2641">
        <v>0.78764809893891397</v>
      </c>
      <c r="P2641" t="s">
        <v>36</v>
      </c>
    </row>
    <row r="2642" spans="1:16">
      <c r="A2642">
        <v>2641</v>
      </c>
      <c r="B2642" t="s">
        <v>2704</v>
      </c>
      <c r="C2642">
        <v>41</v>
      </c>
      <c r="D2642">
        <v>128</v>
      </c>
      <c r="E2642">
        <v>63.3301236846713</v>
      </c>
      <c r="F2642">
        <v>0.32327587490470699</v>
      </c>
      <c r="G2642">
        <v>3150</v>
      </c>
      <c r="H2642">
        <v>369.70562458038302</v>
      </c>
      <c r="I2642">
        <v>0.909272195681602</v>
      </c>
      <c r="J2642">
        <v>0.28960649805903699</v>
      </c>
      <c r="K2642">
        <v>0.69613259668508298</v>
      </c>
      <c r="L2642" t="s">
        <v>44</v>
      </c>
      <c r="M2642" t="s">
        <v>34</v>
      </c>
      <c r="N2642" t="s">
        <v>35</v>
      </c>
      <c r="O2642">
        <v>0.75224902136067595</v>
      </c>
      <c r="P2642" t="s">
        <v>36</v>
      </c>
    </row>
    <row r="2643" spans="1:16">
      <c r="A2643">
        <v>2642</v>
      </c>
      <c r="B2643" t="s">
        <v>2705</v>
      </c>
      <c r="C2643">
        <v>79</v>
      </c>
      <c r="D2643">
        <v>77</v>
      </c>
      <c r="E2643">
        <v>50.012228524207003</v>
      </c>
      <c r="F2643">
        <v>1.0140845070422499</v>
      </c>
      <c r="G2643">
        <v>1964.4559519848799</v>
      </c>
      <c r="H2643">
        <v>467.12404385618498</v>
      </c>
      <c r="I2643">
        <v>0.80597667144263696</v>
      </c>
      <c r="J2643">
        <v>0.11313258628245799</v>
      </c>
      <c r="K2643">
        <v>0.45133861494331401</v>
      </c>
      <c r="L2643" t="s">
        <v>151</v>
      </c>
      <c r="M2643" t="s">
        <v>34</v>
      </c>
      <c r="N2643" t="s">
        <v>35</v>
      </c>
      <c r="O2643">
        <v>0.87179112662776903</v>
      </c>
      <c r="P2643" t="s">
        <v>36</v>
      </c>
    </row>
    <row r="2644" spans="1:16">
      <c r="A2644">
        <v>2643</v>
      </c>
      <c r="B2644" t="s">
        <v>2706</v>
      </c>
      <c r="C2644">
        <v>69</v>
      </c>
      <c r="D2644">
        <v>111</v>
      </c>
      <c r="E2644">
        <v>55.928484555573597</v>
      </c>
      <c r="F2644">
        <v>0.62197749725889795</v>
      </c>
      <c r="G2644">
        <v>2456.72183024575</v>
      </c>
      <c r="H2644">
        <v>474.473699091725</v>
      </c>
      <c r="I2644">
        <v>0.82141085505018896</v>
      </c>
      <c r="J2644">
        <v>0.13713286881417999</v>
      </c>
      <c r="K2644">
        <v>0.45266328905929099</v>
      </c>
      <c r="L2644" t="s">
        <v>74</v>
      </c>
      <c r="M2644" t="s">
        <v>34</v>
      </c>
      <c r="N2644" t="s">
        <v>35</v>
      </c>
      <c r="O2644">
        <v>0.62154747523795095</v>
      </c>
      <c r="P2644" t="s">
        <v>36</v>
      </c>
    </row>
    <row r="2645" spans="1:16">
      <c r="A2645">
        <v>2644</v>
      </c>
      <c r="B2645" t="s">
        <v>2707</v>
      </c>
      <c r="C2645">
        <v>73</v>
      </c>
      <c r="D2645">
        <v>78</v>
      </c>
      <c r="E2645">
        <v>70.482725251333704</v>
      </c>
      <c r="F2645">
        <v>0.93706293706293697</v>
      </c>
      <c r="G2645">
        <v>3901.7124306238202</v>
      </c>
      <c r="H2645">
        <v>511.93367833645499</v>
      </c>
      <c r="I2645">
        <v>0.74451949970298903</v>
      </c>
      <c r="J2645">
        <v>0.187084461783458</v>
      </c>
      <c r="K2645">
        <v>0.79596725288053405</v>
      </c>
      <c r="L2645" t="s">
        <v>151</v>
      </c>
      <c r="M2645" t="s">
        <v>34</v>
      </c>
      <c r="N2645" t="s">
        <v>35</v>
      </c>
      <c r="O2645">
        <v>0.75864859617971703</v>
      </c>
      <c r="P2645" t="s">
        <v>36</v>
      </c>
    </row>
    <row r="2646" spans="1:16">
      <c r="A2646">
        <v>2645</v>
      </c>
      <c r="B2646" t="s">
        <v>2708</v>
      </c>
      <c r="C2646">
        <v>137</v>
      </c>
      <c r="D2646">
        <v>137</v>
      </c>
      <c r="E2646">
        <v>94.940180424639095</v>
      </c>
      <c r="F2646">
        <v>1</v>
      </c>
      <c r="G2646">
        <v>7079.2946200378101</v>
      </c>
      <c r="H2646">
        <v>1424.87726367287</v>
      </c>
      <c r="I2646">
        <v>0.466380394148255</v>
      </c>
      <c r="J2646">
        <v>4.3817231850762202E-2</v>
      </c>
      <c r="K2646">
        <v>0.502802732003927</v>
      </c>
      <c r="L2646" t="s">
        <v>151</v>
      </c>
      <c r="M2646" t="s">
        <v>34</v>
      </c>
      <c r="N2646" t="s">
        <v>35</v>
      </c>
      <c r="O2646">
        <v>0.819982075987436</v>
      </c>
      <c r="P2646" t="s">
        <v>36</v>
      </c>
    </row>
    <row r="2647" spans="1:16">
      <c r="A2647">
        <v>2646</v>
      </c>
      <c r="B2647" t="s">
        <v>2709</v>
      </c>
      <c r="C2647">
        <v>44</v>
      </c>
      <c r="D2647">
        <v>83</v>
      </c>
      <c r="E2647">
        <v>51.3950578170722</v>
      </c>
      <c r="F2647">
        <v>0.53289473684210498</v>
      </c>
      <c r="G2647">
        <v>2074.5915243856298</v>
      </c>
      <c r="H2647">
        <v>390.49854181828698</v>
      </c>
      <c r="I2647">
        <v>0.75465377637581599</v>
      </c>
      <c r="J2647">
        <v>0.170963590581274</v>
      </c>
      <c r="K2647">
        <v>0.68047971918876804</v>
      </c>
      <c r="L2647" t="s">
        <v>41</v>
      </c>
      <c r="M2647" t="s">
        <v>34</v>
      </c>
      <c r="N2647" t="s">
        <v>35</v>
      </c>
      <c r="O2647">
        <v>0.76476890059722002</v>
      </c>
      <c r="P2647" t="s">
        <v>36</v>
      </c>
    </row>
    <row r="2648" spans="1:16">
      <c r="A2648">
        <v>2647</v>
      </c>
      <c r="B2648" t="s">
        <v>2710</v>
      </c>
      <c r="C2648">
        <v>53</v>
      </c>
      <c r="D2648">
        <v>73</v>
      </c>
      <c r="E2648">
        <v>54.798775973143599</v>
      </c>
      <c r="F2648">
        <v>0.73020530786596904</v>
      </c>
      <c r="G2648">
        <v>2358.47673799622</v>
      </c>
      <c r="H2648">
        <v>356.24339070796998</v>
      </c>
      <c r="I2648">
        <v>0.65418990625390006</v>
      </c>
      <c r="J2648">
        <v>0.233532769457859</v>
      </c>
      <c r="K2648">
        <v>0.73756623593938797</v>
      </c>
      <c r="L2648" t="s">
        <v>55</v>
      </c>
      <c r="M2648" t="s">
        <v>34</v>
      </c>
      <c r="N2648" t="s">
        <v>35</v>
      </c>
      <c r="O2648">
        <v>0.72454143476795096</v>
      </c>
      <c r="P2648" t="s">
        <v>36</v>
      </c>
    </row>
    <row r="2649" spans="1:16">
      <c r="A2649">
        <v>2648</v>
      </c>
      <c r="B2649" t="s">
        <v>2711</v>
      </c>
      <c r="C2649">
        <v>60</v>
      </c>
      <c r="D2649">
        <v>104</v>
      </c>
      <c r="E2649">
        <v>62.952030014831102</v>
      </c>
      <c r="F2649">
        <v>0.57324839513802905</v>
      </c>
      <c r="G2649">
        <v>3112.5</v>
      </c>
      <c r="H2649">
        <v>419.20309841632798</v>
      </c>
      <c r="I2649">
        <v>0.634032555968289</v>
      </c>
      <c r="J2649">
        <v>0.22257186055390599</v>
      </c>
      <c r="K2649">
        <v>0.59004739336492895</v>
      </c>
      <c r="L2649" t="s">
        <v>41</v>
      </c>
      <c r="M2649" t="s">
        <v>34</v>
      </c>
      <c r="N2649" t="s">
        <v>35</v>
      </c>
      <c r="O2649">
        <v>0.78004599449295797</v>
      </c>
      <c r="P2649" t="s">
        <v>36</v>
      </c>
    </row>
    <row r="2650" spans="1:16">
      <c r="A2650">
        <v>2649</v>
      </c>
      <c r="B2650" t="s">
        <v>2712</v>
      </c>
      <c r="C2650">
        <v>88</v>
      </c>
      <c r="D2650">
        <v>65</v>
      </c>
      <c r="E2650">
        <v>62.952030014831102</v>
      </c>
      <c r="F2650">
        <v>1.3583334218683401</v>
      </c>
      <c r="G2650">
        <v>3112.5</v>
      </c>
      <c r="H2650">
        <v>332.634556889534</v>
      </c>
      <c r="I2650">
        <v>0.48366996603004497</v>
      </c>
      <c r="J2650">
        <v>0.35349599139300902</v>
      </c>
      <c r="K2650">
        <v>0.70738636363636398</v>
      </c>
      <c r="L2650" t="s">
        <v>41</v>
      </c>
      <c r="M2650" t="s">
        <v>34</v>
      </c>
      <c r="N2650" t="s">
        <v>35</v>
      </c>
      <c r="O2650">
        <v>0.72670340831476099</v>
      </c>
      <c r="P2650" t="s">
        <v>36</v>
      </c>
    </row>
    <row r="2651" spans="1:16">
      <c r="A2651">
        <v>2650</v>
      </c>
      <c r="B2651" t="s">
        <v>2713</v>
      </c>
      <c r="C2651">
        <v>74</v>
      </c>
      <c r="D2651">
        <v>159</v>
      </c>
      <c r="E2651">
        <v>78.933155150587396</v>
      </c>
      <c r="F2651">
        <v>0.46718415238411798</v>
      </c>
      <c r="G2651">
        <v>4893.3784752362999</v>
      </c>
      <c r="H2651">
        <v>587.76932208133803</v>
      </c>
      <c r="I2651">
        <v>0.90939594173882898</v>
      </c>
      <c r="J2651">
        <v>0.17799378634603299</v>
      </c>
      <c r="K2651">
        <v>0.57554673705924497</v>
      </c>
      <c r="L2651" t="s">
        <v>41</v>
      </c>
      <c r="M2651" t="s">
        <v>34</v>
      </c>
      <c r="N2651" t="s">
        <v>35</v>
      </c>
      <c r="O2651">
        <v>0.66287312148731803</v>
      </c>
      <c r="P2651" t="s">
        <v>36</v>
      </c>
    </row>
    <row r="2652" spans="1:16">
      <c r="A2652">
        <v>2651</v>
      </c>
      <c r="B2652" t="s">
        <v>2714</v>
      </c>
      <c r="C2652">
        <v>56</v>
      </c>
      <c r="D2652">
        <v>109</v>
      </c>
      <c r="E2652">
        <v>60.692770974776899</v>
      </c>
      <c r="F2652">
        <v>0.51178246882496403</v>
      </c>
      <c r="G2652">
        <v>2893.1024517958399</v>
      </c>
      <c r="H2652">
        <v>476.58809244352801</v>
      </c>
      <c r="I2652">
        <v>0.69660904745858399</v>
      </c>
      <c r="J2652">
        <v>0.16006165488608201</v>
      </c>
      <c r="K2652">
        <v>0.64885496183206104</v>
      </c>
      <c r="L2652" t="s">
        <v>93</v>
      </c>
      <c r="M2652" t="s">
        <v>34</v>
      </c>
      <c r="N2652" t="s">
        <v>35</v>
      </c>
      <c r="O2652">
        <v>0.80061127616249705</v>
      </c>
      <c r="P2652" t="s">
        <v>36</v>
      </c>
    </row>
    <row r="2653" spans="1:16">
      <c r="A2653">
        <v>2652</v>
      </c>
      <c r="B2653" t="s">
        <v>2715</v>
      </c>
      <c r="C2653">
        <v>78</v>
      </c>
      <c r="D2653">
        <v>105</v>
      </c>
      <c r="E2653">
        <v>72.760355038455003</v>
      </c>
      <c r="F2653">
        <v>0.74789921178742802</v>
      </c>
      <c r="G2653">
        <v>4157.9522778828004</v>
      </c>
      <c r="H2653">
        <v>388.53524482633799</v>
      </c>
      <c r="I2653">
        <v>0.80590502959141397</v>
      </c>
      <c r="J2653">
        <v>0.34612145697830199</v>
      </c>
      <c r="K2653">
        <v>0.72980799332150703</v>
      </c>
      <c r="L2653" t="s">
        <v>41</v>
      </c>
      <c r="M2653" t="s">
        <v>34</v>
      </c>
      <c r="N2653" t="s">
        <v>35</v>
      </c>
      <c r="O2653">
        <v>0.72524132705625499</v>
      </c>
      <c r="P2653" t="s">
        <v>36</v>
      </c>
    </row>
    <row r="2654" spans="1:16">
      <c r="A2654">
        <v>2653</v>
      </c>
      <c r="B2654" t="s">
        <v>2716</v>
      </c>
      <c r="C2654">
        <v>83</v>
      </c>
      <c r="D2654">
        <v>53</v>
      </c>
      <c r="E2654">
        <v>57.393042966497703</v>
      </c>
      <c r="F2654">
        <v>1.5510204081632699</v>
      </c>
      <c r="G2654">
        <v>2587.0712189035899</v>
      </c>
      <c r="H2654">
        <v>419.753191865009</v>
      </c>
      <c r="I2654">
        <v>0.65620478385259895</v>
      </c>
      <c r="J2654">
        <v>0.18451438667981099</v>
      </c>
      <c r="K2654">
        <v>0.68042687932449897</v>
      </c>
      <c r="L2654" t="s">
        <v>74</v>
      </c>
      <c r="M2654" t="s">
        <v>34</v>
      </c>
      <c r="N2654" t="s">
        <v>35</v>
      </c>
      <c r="O2654">
        <v>0.80281368526367503</v>
      </c>
      <c r="P2654" t="s">
        <v>36</v>
      </c>
    </row>
    <row r="2655" spans="1:16">
      <c r="A2655">
        <v>2654</v>
      </c>
      <c r="B2655" t="s">
        <v>2717</v>
      </c>
      <c r="C2655">
        <v>44</v>
      </c>
      <c r="D2655">
        <v>83</v>
      </c>
      <c r="E2655">
        <v>50.0651755444297</v>
      </c>
      <c r="F2655">
        <v>0.53440057812780495</v>
      </c>
      <c r="G2655">
        <v>1968.61762003781</v>
      </c>
      <c r="H2655">
        <v>358.02738462458501</v>
      </c>
      <c r="I2655">
        <v>0.83361593356113795</v>
      </c>
      <c r="J2655">
        <v>0.192991748087772</v>
      </c>
      <c r="K2655">
        <v>0.69531208987348403</v>
      </c>
      <c r="L2655" t="s">
        <v>44</v>
      </c>
      <c r="M2655" t="s">
        <v>34</v>
      </c>
      <c r="N2655" t="s">
        <v>35</v>
      </c>
      <c r="O2655">
        <v>0.84265040761571197</v>
      </c>
      <c r="P2655" t="s">
        <v>36</v>
      </c>
    </row>
    <row r="2656" spans="1:16">
      <c r="A2656">
        <v>2655</v>
      </c>
      <c r="B2656" t="s">
        <v>2718</v>
      </c>
      <c r="C2656">
        <v>97</v>
      </c>
      <c r="D2656">
        <v>59</v>
      </c>
      <c r="E2656">
        <v>55.977526096543997</v>
      </c>
      <c r="F2656">
        <v>1.65117207583873</v>
      </c>
      <c r="G2656">
        <v>2461.03212930057</v>
      </c>
      <c r="H2656">
        <v>364.97465497721799</v>
      </c>
      <c r="I2656">
        <v>0.79651703734301604</v>
      </c>
      <c r="J2656">
        <v>0.232167665353194</v>
      </c>
      <c r="K2656">
        <v>0.570768700448121</v>
      </c>
      <c r="L2656" t="s">
        <v>151</v>
      </c>
      <c r="M2656" t="s">
        <v>34</v>
      </c>
      <c r="N2656" t="s">
        <v>35</v>
      </c>
      <c r="O2656">
        <v>0.92965593663642998</v>
      </c>
      <c r="P2656" t="s">
        <v>36</v>
      </c>
    </row>
    <row r="2657" spans="1:16">
      <c r="A2657">
        <v>2656</v>
      </c>
      <c r="B2657" t="s">
        <v>2719</v>
      </c>
      <c r="C2657">
        <v>99</v>
      </c>
      <c r="D2657">
        <v>50</v>
      </c>
      <c r="E2657">
        <v>56.137879372678498</v>
      </c>
      <c r="F2657">
        <v>1.9885291717615201</v>
      </c>
      <c r="G2657">
        <v>2475.1520744801501</v>
      </c>
      <c r="H2657">
        <v>419.99507814956797</v>
      </c>
      <c r="I2657">
        <v>0.609469195925183</v>
      </c>
      <c r="J2657">
        <v>0.17632883954905401</v>
      </c>
      <c r="K2657">
        <v>0.72587394298666197</v>
      </c>
      <c r="L2657" t="s">
        <v>74</v>
      </c>
      <c r="M2657" t="s">
        <v>34</v>
      </c>
      <c r="N2657" t="s">
        <v>35</v>
      </c>
      <c r="O2657">
        <v>0.70747913988083899</v>
      </c>
      <c r="P2657" t="s">
        <v>36</v>
      </c>
    </row>
    <row r="2658" spans="1:16">
      <c r="A2658">
        <v>2657</v>
      </c>
      <c r="B2658" t="s">
        <v>2720</v>
      </c>
      <c r="C2658">
        <v>45</v>
      </c>
      <c r="D2658">
        <v>101</v>
      </c>
      <c r="E2658">
        <v>51.190292141588401</v>
      </c>
      <c r="F2658">
        <v>0.44844557518177602</v>
      </c>
      <c r="G2658">
        <v>2058.0934831758</v>
      </c>
      <c r="H2658">
        <v>426.69267620926303</v>
      </c>
      <c r="I2658">
        <v>0.86740606600883996</v>
      </c>
      <c r="J2658">
        <v>0.14205109446980299</v>
      </c>
      <c r="K2658">
        <v>0.56978849477409299</v>
      </c>
      <c r="L2658" t="s">
        <v>41</v>
      </c>
      <c r="M2658" t="s">
        <v>34</v>
      </c>
      <c r="N2658" t="s">
        <v>35</v>
      </c>
      <c r="O2658">
        <v>0.67423964773352196</v>
      </c>
      <c r="P2658" t="s">
        <v>36</v>
      </c>
    </row>
    <row r="2659" spans="1:16">
      <c r="A2659">
        <v>2658</v>
      </c>
      <c r="B2659" t="s">
        <v>2721</v>
      </c>
      <c r="C2659">
        <v>81</v>
      </c>
      <c r="D2659">
        <v>141</v>
      </c>
      <c r="E2659">
        <v>78.910375537772495</v>
      </c>
      <c r="F2659">
        <v>0.57231087687864202</v>
      </c>
      <c r="G2659">
        <v>4890.5544862003799</v>
      </c>
      <c r="H2659">
        <v>917.61141019074796</v>
      </c>
      <c r="I2659">
        <v>0.71004576283217702</v>
      </c>
      <c r="J2659">
        <v>7.2987813783266298E-2</v>
      </c>
      <c r="K2659">
        <v>0.556798375497081</v>
      </c>
      <c r="L2659" t="s">
        <v>55</v>
      </c>
      <c r="M2659" t="s">
        <v>34</v>
      </c>
      <c r="N2659" t="s">
        <v>35</v>
      </c>
      <c r="O2659">
        <v>0.67111793723417701</v>
      </c>
      <c r="P2659" t="s">
        <v>36</v>
      </c>
    </row>
    <row r="2660" spans="1:16">
      <c r="A2660">
        <v>2659</v>
      </c>
      <c r="B2660" t="s">
        <v>2722</v>
      </c>
      <c r="C2660">
        <v>97</v>
      </c>
      <c r="D2660">
        <v>53</v>
      </c>
      <c r="E2660">
        <v>53.974111647745197</v>
      </c>
      <c r="F2660">
        <v>1.84819104048129</v>
      </c>
      <c r="G2660">
        <v>2288.0256431001899</v>
      </c>
      <c r="H2660">
        <v>546.55360537570505</v>
      </c>
      <c r="I2660">
        <v>0.49089822034365399</v>
      </c>
      <c r="J2660">
        <v>9.6250994288654995E-2</v>
      </c>
      <c r="K2660">
        <v>0.59784846013437398</v>
      </c>
      <c r="L2660" t="s">
        <v>55</v>
      </c>
      <c r="M2660" t="s">
        <v>34</v>
      </c>
      <c r="N2660" t="s">
        <v>35</v>
      </c>
      <c r="O2660">
        <v>0.73204685211293397</v>
      </c>
      <c r="P2660" t="s">
        <v>36</v>
      </c>
    </row>
    <row r="2661" spans="1:16">
      <c r="A2661">
        <v>2660</v>
      </c>
      <c r="B2661" t="s">
        <v>2723</v>
      </c>
      <c r="C2661">
        <v>76</v>
      </c>
      <c r="D2661">
        <v>81</v>
      </c>
      <c r="E2661">
        <v>66.248929214230401</v>
      </c>
      <c r="F2661">
        <v>0.93689670962107097</v>
      </c>
      <c r="G2661">
        <v>3447.0501958412101</v>
      </c>
      <c r="H2661">
        <v>424.65188453529203</v>
      </c>
      <c r="I2661">
        <v>0.59072171001926499</v>
      </c>
      <c r="J2661">
        <v>0.240210153169582</v>
      </c>
      <c r="K2661">
        <v>0.649253940259231</v>
      </c>
      <c r="L2661" t="s">
        <v>38</v>
      </c>
      <c r="M2661" t="s">
        <v>34</v>
      </c>
      <c r="N2661" t="s">
        <v>35</v>
      </c>
      <c r="O2661">
        <v>0.678062809550524</v>
      </c>
      <c r="P2661" t="s">
        <v>36</v>
      </c>
    </row>
    <row r="2662" spans="1:16">
      <c r="A2662">
        <v>2661</v>
      </c>
      <c r="B2662" t="s">
        <v>2724</v>
      </c>
      <c r="C2662">
        <v>89</v>
      </c>
      <c r="D2662">
        <v>171</v>
      </c>
      <c r="E2662">
        <v>98.559757091318602</v>
      </c>
      <c r="F2662">
        <v>0.52229299796387496</v>
      </c>
      <c r="G2662">
        <v>7629.3779580340297</v>
      </c>
      <c r="H2662">
        <v>744.495247291586</v>
      </c>
      <c r="I2662">
        <v>0.77678925232209495</v>
      </c>
      <c r="J2662">
        <v>0.17297173236310801</v>
      </c>
      <c r="K2662">
        <v>0.64043668122270703</v>
      </c>
      <c r="L2662" t="s">
        <v>41</v>
      </c>
      <c r="M2662" t="s">
        <v>34</v>
      </c>
      <c r="N2662" t="s">
        <v>35</v>
      </c>
      <c r="O2662">
        <v>0.739265191191951</v>
      </c>
      <c r="P2662" t="s">
        <v>36</v>
      </c>
    </row>
    <row r="2663" spans="1:16">
      <c r="A2663">
        <v>2662</v>
      </c>
      <c r="B2663" t="s">
        <v>2725</v>
      </c>
      <c r="C2663">
        <v>57</v>
      </c>
      <c r="D2663">
        <v>121</v>
      </c>
      <c r="E2663">
        <v>67.978832164994401</v>
      </c>
      <c r="F2663">
        <v>0.47234308666400998</v>
      </c>
      <c r="G2663">
        <v>3629.42043516068</v>
      </c>
      <c r="H2663">
        <v>370.559120773129</v>
      </c>
      <c r="I2663">
        <v>0.91670546150532095</v>
      </c>
      <c r="J2663">
        <v>0.33214837317602902</v>
      </c>
      <c r="K2663">
        <v>0.72207108640369</v>
      </c>
      <c r="L2663" t="s">
        <v>151</v>
      </c>
      <c r="M2663" t="s">
        <v>34</v>
      </c>
      <c r="N2663" t="s">
        <v>35</v>
      </c>
      <c r="O2663">
        <v>0.67963175573218204</v>
      </c>
      <c r="P2663" t="s">
        <v>36</v>
      </c>
    </row>
    <row r="2664" spans="1:16">
      <c r="A2664">
        <v>2663</v>
      </c>
      <c r="B2664" t="s">
        <v>2726</v>
      </c>
      <c r="C2664">
        <v>53</v>
      </c>
      <c r="D2664">
        <v>93</v>
      </c>
      <c r="E2664">
        <v>50.400466595148401</v>
      </c>
      <c r="F2664">
        <v>0.57058823529411795</v>
      </c>
      <c r="G2664">
        <v>1995.07393837429</v>
      </c>
      <c r="H2664">
        <v>493.332087592768</v>
      </c>
      <c r="I2664">
        <v>0.68971280520344802</v>
      </c>
      <c r="J2664">
        <v>0.103012548463966</v>
      </c>
      <c r="K2664">
        <v>0.55240956417959597</v>
      </c>
      <c r="L2664" t="s">
        <v>41</v>
      </c>
      <c r="M2664" t="s">
        <v>34</v>
      </c>
      <c r="N2664" t="s">
        <v>35</v>
      </c>
      <c r="O2664">
        <v>0.77721547001944202</v>
      </c>
      <c r="P2664" t="s">
        <v>36</v>
      </c>
    </row>
    <row r="2665" spans="1:16">
      <c r="A2665">
        <v>2664</v>
      </c>
      <c r="B2665" t="s">
        <v>2727</v>
      </c>
      <c r="C2665">
        <v>63</v>
      </c>
      <c r="D2665">
        <v>63</v>
      </c>
      <c r="E2665">
        <v>56.386784312461899</v>
      </c>
      <c r="F2665">
        <v>1</v>
      </c>
      <c r="G2665">
        <v>2497.14946275992</v>
      </c>
      <c r="H2665">
        <v>265.90169535398502</v>
      </c>
      <c r="I2665">
        <v>0.79218599583307403</v>
      </c>
      <c r="J2665">
        <v>0.44382543606077102</v>
      </c>
      <c r="K2665">
        <v>0.82052158624731397</v>
      </c>
      <c r="L2665" t="s">
        <v>33</v>
      </c>
      <c r="M2665" t="s">
        <v>34</v>
      </c>
      <c r="N2665" t="s">
        <v>35</v>
      </c>
      <c r="O2665">
        <v>0.94354680043864603</v>
      </c>
      <c r="P2665" t="s">
        <v>36</v>
      </c>
    </row>
    <row r="2666" spans="1:16">
      <c r="A2666">
        <v>2665</v>
      </c>
      <c r="B2666" t="s">
        <v>2728</v>
      </c>
      <c r="C2666">
        <v>104</v>
      </c>
      <c r="D2666">
        <v>63</v>
      </c>
      <c r="E2666">
        <v>61.545817449986899</v>
      </c>
      <c r="F2666">
        <v>1.64556966429076</v>
      </c>
      <c r="G2666">
        <v>2975</v>
      </c>
      <c r="H2666">
        <v>440.416301488876</v>
      </c>
      <c r="I2666">
        <v>0.56948657513497103</v>
      </c>
      <c r="J2666">
        <v>0.19273920491149599</v>
      </c>
      <c r="K2666">
        <v>0.55477855477855498</v>
      </c>
      <c r="L2666" t="s">
        <v>41</v>
      </c>
      <c r="M2666" t="s">
        <v>34</v>
      </c>
      <c r="N2666" t="s">
        <v>35</v>
      </c>
      <c r="O2666">
        <v>0.684640729340382</v>
      </c>
      <c r="P2666" t="s">
        <v>36</v>
      </c>
    </row>
    <row r="2667" spans="1:16">
      <c r="A2667">
        <v>2666</v>
      </c>
      <c r="B2667" t="s">
        <v>2729</v>
      </c>
      <c r="C2667">
        <v>64</v>
      </c>
      <c r="D2667">
        <v>91</v>
      </c>
      <c r="E2667">
        <v>64.820979816820795</v>
      </c>
      <c r="F2667">
        <v>0.702818980200974</v>
      </c>
      <c r="G2667">
        <v>3300.05413497164</v>
      </c>
      <c r="H2667">
        <v>339.98155189773303</v>
      </c>
      <c r="I2667">
        <v>0.79818097764011997</v>
      </c>
      <c r="J2667">
        <v>0.35877339008105302</v>
      </c>
      <c r="K2667">
        <v>0.73274809412230602</v>
      </c>
      <c r="L2667" t="s">
        <v>74</v>
      </c>
      <c r="M2667" t="s">
        <v>34</v>
      </c>
      <c r="N2667" t="s">
        <v>35</v>
      </c>
      <c r="O2667">
        <v>0.65139804869284701</v>
      </c>
      <c r="P2667" t="s">
        <v>36</v>
      </c>
    </row>
    <row r="2668" spans="1:16">
      <c r="A2668">
        <v>2667</v>
      </c>
      <c r="B2668" t="s">
        <v>2730</v>
      </c>
      <c r="C2668">
        <v>79</v>
      </c>
      <c r="D2668">
        <v>63</v>
      </c>
      <c r="E2668">
        <v>60.447508783533799</v>
      </c>
      <c r="F2668">
        <v>1.2413793103448301</v>
      </c>
      <c r="G2668">
        <v>2869.76738449906</v>
      </c>
      <c r="H2668">
        <v>536.39761388447005</v>
      </c>
      <c r="I2668">
        <v>0.630564990912582</v>
      </c>
      <c r="J2668">
        <v>0.12533803592607001</v>
      </c>
      <c r="K2668">
        <v>0.72209132727476699</v>
      </c>
      <c r="L2668" t="s">
        <v>44</v>
      </c>
      <c r="M2668" t="s">
        <v>34</v>
      </c>
      <c r="N2668" t="s">
        <v>35</v>
      </c>
      <c r="O2668">
        <v>0.78283402377644995</v>
      </c>
      <c r="P2668" t="s">
        <v>36</v>
      </c>
    </row>
    <row r="2669" spans="1:16">
      <c r="A2669">
        <v>2668</v>
      </c>
      <c r="B2669" t="s">
        <v>2731</v>
      </c>
      <c r="C2669">
        <v>117</v>
      </c>
      <c r="D2669">
        <v>147</v>
      </c>
      <c r="E2669">
        <v>95.288366883246397</v>
      </c>
      <c r="F2669">
        <v>0.79925657347647505</v>
      </c>
      <c r="G2669">
        <v>7131.3154706994301</v>
      </c>
      <c r="H2669">
        <v>1420.54762426211</v>
      </c>
      <c r="I2669">
        <v>0.76323244961572501</v>
      </c>
      <c r="J2669">
        <v>4.44086853392405E-2</v>
      </c>
      <c r="K2669">
        <v>0.51562013046328403</v>
      </c>
      <c r="L2669" t="s">
        <v>74</v>
      </c>
      <c r="M2669" t="s">
        <v>34</v>
      </c>
      <c r="N2669" t="s">
        <v>35</v>
      </c>
      <c r="O2669">
        <v>0.69426192903381001</v>
      </c>
      <c r="P2669" t="s">
        <v>36</v>
      </c>
    </row>
    <row r="2670" spans="1:16">
      <c r="A2670">
        <v>2669</v>
      </c>
      <c r="B2670" t="s">
        <v>2732</v>
      </c>
      <c r="C2670">
        <v>60</v>
      </c>
      <c r="D2670">
        <v>77</v>
      </c>
      <c r="E2670">
        <v>61.026434176923303</v>
      </c>
      <c r="F2670">
        <v>0.78064517605075601</v>
      </c>
      <c r="G2670">
        <v>2925</v>
      </c>
      <c r="H2670">
        <v>339.70562458038302</v>
      </c>
      <c r="I2670">
        <v>0.63216160901650398</v>
      </c>
      <c r="J2670">
        <v>0.318515271027001</v>
      </c>
      <c r="K2670">
        <v>0.70694864048338402</v>
      </c>
      <c r="L2670" t="s">
        <v>41</v>
      </c>
      <c r="M2670" t="s">
        <v>34</v>
      </c>
      <c r="N2670" t="s">
        <v>35</v>
      </c>
      <c r="O2670">
        <v>0.72431335320676105</v>
      </c>
      <c r="P2670" t="s">
        <v>36</v>
      </c>
    </row>
    <row r="2671" spans="1:16">
      <c r="A2671">
        <v>2670</v>
      </c>
      <c r="B2671" t="s">
        <v>2733</v>
      </c>
      <c r="C2671">
        <v>83</v>
      </c>
      <c r="D2671">
        <v>87</v>
      </c>
      <c r="E2671">
        <v>64.449140689700897</v>
      </c>
      <c r="F2671">
        <v>0.95</v>
      </c>
      <c r="G2671">
        <v>3262.3018604914901</v>
      </c>
      <c r="H2671">
        <v>628.54600063624605</v>
      </c>
      <c r="I2671">
        <v>0.76732211361153202</v>
      </c>
      <c r="J2671">
        <v>0.103767146229905</v>
      </c>
      <c r="K2671">
        <v>0.59287971691742503</v>
      </c>
      <c r="L2671" t="s">
        <v>55</v>
      </c>
      <c r="M2671" t="s">
        <v>34</v>
      </c>
      <c r="N2671" t="s">
        <v>35</v>
      </c>
      <c r="O2671">
        <v>0.70368625595753698</v>
      </c>
      <c r="P2671" t="s">
        <v>36</v>
      </c>
    </row>
    <row r="2672" spans="1:16">
      <c r="A2672">
        <v>2671</v>
      </c>
      <c r="B2672" t="s">
        <v>2734</v>
      </c>
      <c r="C2672">
        <v>75</v>
      </c>
      <c r="D2672">
        <v>60</v>
      </c>
      <c r="E2672">
        <v>51.173653609240603</v>
      </c>
      <c r="F2672">
        <v>1.2466746341967501</v>
      </c>
      <c r="G2672">
        <v>2056.7558041587899</v>
      </c>
      <c r="H2672">
        <v>457.17005292146098</v>
      </c>
      <c r="I2672">
        <v>0.69134685999888701</v>
      </c>
      <c r="J2672">
        <v>0.123662222488647</v>
      </c>
      <c r="K2672">
        <v>0.62686296715741796</v>
      </c>
      <c r="L2672" t="s">
        <v>74</v>
      </c>
      <c r="M2672" t="s">
        <v>34</v>
      </c>
      <c r="N2672" t="s">
        <v>35</v>
      </c>
      <c r="O2672">
        <v>0.68196993226217895</v>
      </c>
      <c r="P2672" t="s">
        <v>36</v>
      </c>
    </row>
    <row r="2673" spans="1:16">
      <c r="A2673">
        <v>2672</v>
      </c>
      <c r="B2673" t="s">
        <v>2735</v>
      </c>
      <c r="C2673">
        <v>75</v>
      </c>
      <c r="D2673">
        <v>55</v>
      </c>
      <c r="E2673">
        <v>57.045774413416197</v>
      </c>
      <c r="F2673">
        <v>1.37</v>
      </c>
      <c r="G2673">
        <v>2555.8587085066201</v>
      </c>
      <c r="H2673">
        <v>327.499103715731</v>
      </c>
      <c r="I2673">
        <v>0.68156444210801204</v>
      </c>
      <c r="J2673">
        <v>0.29945148713139302</v>
      </c>
      <c r="K2673">
        <v>0.69965009357962404</v>
      </c>
      <c r="L2673" t="s">
        <v>55</v>
      </c>
      <c r="M2673" t="s">
        <v>34</v>
      </c>
      <c r="N2673" t="s">
        <v>35</v>
      </c>
      <c r="O2673">
        <v>0.71892873166357096</v>
      </c>
      <c r="P2673" t="s">
        <v>36</v>
      </c>
    </row>
    <row r="2674" spans="1:16">
      <c r="A2674">
        <v>2673</v>
      </c>
      <c r="B2674" t="s">
        <v>2736</v>
      </c>
      <c r="C2674">
        <v>69</v>
      </c>
      <c r="D2674">
        <v>68</v>
      </c>
      <c r="E2674">
        <v>57.113740343832902</v>
      </c>
      <c r="F2674">
        <v>1.00800000097656</v>
      </c>
      <c r="G2674">
        <v>2561.95257958412</v>
      </c>
      <c r="H2674">
        <v>460.94782731958099</v>
      </c>
      <c r="I2674">
        <v>0.64310841666779295</v>
      </c>
      <c r="J2674">
        <v>0.151522597402381</v>
      </c>
      <c r="K2674">
        <v>0.62184783000829802</v>
      </c>
      <c r="L2674" t="s">
        <v>58</v>
      </c>
      <c r="M2674" t="s">
        <v>34</v>
      </c>
      <c r="N2674" t="s">
        <v>35</v>
      </c>
      <c r="O2674">
        <v>0.68103348424594601</v>
      </c>
      <c r="P2674" t="s">
        <v>36</v>
      </c>
    </row>
    <row r="2675" spans="1:16">
      <c r="A2675">
        <v>2674</v>
      </c>
      <c r="B2675" t="s">
        <v>2737</v>
      </c>
      <c r="C2675">
        <v>93</v>
      </c>
      <c r="D2675">
        <v>41</v>
      </c>
      <c r="E2675">
        <v>50.255699498482599</v>
      </c>
      <c r="F2675">
        <v>2.2464157721469</v>
      </c>
      <c r="G2675">
        <v>1983.62935122873</v>
      </c>
      <c r="H2675">
        <v>319.80186079813097</v>
      </c>
      <c r="I2675">
        <v>0.37404716813859401</v>
      </c>
      <c r="J2675">
        <v>0.243729679287923</v>
      </c>
      <c r="K2675">
        <v>0.65566199950871995</v>
      </c>
      <c r="L2675" t="s">
        <v>151</v>
      </c>
      <c r="M2675" t="s">
        <v>34</v>
      </c>
      <c r="N2675" t="s">
        <v>35</v>
      </c>
      <c r="O2675">
        <v>0.74220479896860603</v>
      </c>
      <c r="P2675" t="s">
        <v>36</v>
      </c>
    </row>
    <row r="2676" spans="1:16">
      <c r="A2676">
        <v>2675</v>
      </c>
      <c r="B2676" t="s">
        <v>2738</v>
      </c>
      <c r="C2676">
        <v>88</v>
      </c>
      <c r="D2676">
        <v>56</v>
      </c>
      <c r="E2676">
        <v>64.699708394016099</v>
      </c>
      <c r="F2676">
        <v>1.55389732794684</v>
      </c>
      <c r="G2676">
        <v>3287.7177618147498</v>
      </c>
      <c r="H2676">
        <v>265.99637828287899</v>
      </c>
      <c r="I2676">
        <v>0.67479580690499996</v>
      </c>
      <c r="J2676">
        <v>0.58391945462680495</v>
      </c>
      <c r="K2676">
        <v>0.89926010244735299</v>
      </c>
      <c r="L2676" t="s">
        <v>41</v>
      </c>
      <c r="M2676" t="s">
        <v>34</v>
      </c>
      <c r="N2676" t="s">
        <v>35</v>
      </c>
      <c r="O2676">
        <v>0.64288204133034399</v>
      </c>
      <c r="P2676" t="s">
        <v>36</v>
      </c>
    </row>
    <row r="2677" spans="1:16">
      <c r="A2677">
        <v>2676</v>
      </c>
      <c r="B2677" t="s">
        <v>2739</v>
      </c>
      <c r="C2677">
        <v>63</v>
      </c>
      <c r="D2677">
        <v>83</v>
      </c>
      <c r="E2677">
        <v>63.116967917643599</v>
      </c>
      <c r="F2677">
        <v>0.75657894736842102</v>
      </c>
      <c r="G2677">
        <v>3128.8312207939498</v>
      </c>
      <c r="H2677">
        <v>575.86305262327198</v>
      </c>
      <c r="I2677">
        <v>0.51011771299667996</v>
      </c>
      <c r="J2677">
        <v>0.118564198661573</v>
      </c>
      <c r="K2677">
        <v>0.65457089552238801</v>
      </c>
      <c r="L2677" t="s">
        <v>33</v>
      </c>
      <c r="M2677" t="s">
        <v>34</v>
      </c>
      <c r="N2677" t="s">
        <v>35</v>
      </c>
      <c r="O2677">
        <v>0.89998205167851297</v>
      </c>
      <c r="P2677" t="s">
        <v>36</v>
      </c>
    </row>
    <row r="2678" spans="1:16">
      <c r="A2678">
        <v>2677</v>
      </c>
      <c r="B2678" t="s">
        <v>2740</v>
      </c>
      <c r="C2678">
        <v>99</v>
      </c>
      <c r="D2678">
        <v>65</v>
      </c>
      <c r="E2678">
        <v>63.239778260123998</v>
      </c>
      <c r="F2678">
        <v>1.52147529419617</v>
      </c>
      <c r="G2678">
        <v>3141.0189629489601</v>
      </c>
      <c r="H2678">
        <v>345.58871517481998</v>
      </c>
      <c r="I2678">
        <v>0.719275497962369</v>
      </c>
      <c r="J2678">
        <v>0.330492278394243</v>
      </c>
      <c r="K2678">
        <v>0.68292131200517003</v>
      </c>
      <c r="L2678" t="s">
        <v>41</v>
      </c>
      <c r="M2678" t="s">
        <v>34</v>
      </c>
      <c r="N2678" t="s">
        <v>35</v>
      </c>
      <c r="O2678">
        <v>0.71408993110337105</v>
      </c>
      <c r="P2678" t="s">
        <v>36</v>
      </c>
    </row>
    <row r="2679" spans="1:16">
      <c r="A2679">
        <v>2678</v>
      </c>
      <c r="B2679" t="s">
        <v>2741</v>
      </c>
      <c r="C2679">
        <v>146</v>
      </c>
      <c r="D2679">
        <v>75</v>
      </c>
      <c r="E2679">
        <v>60.502592432999002</v>
      </c>
      <c r="F2679">
        <v>1.9411766048343</v>
      </c>
      <c r="G2679">
        <v>2875</v>
      </c>
      <c r="H2679">
        <v>598.70057225227401</v>
      </c>
      <c r="I2679">
        <v>0.48178910891132898</v>
      </c>
      <c r="J2679">
        <v>0.100792534628731</v>
      </c>
      <c r="K2679">
        <v>0.35769828926905101</v>
      </c>
      <c r="L2679" t="s">
        <v>295</v>
      </c>
      <c r="M2679" t="s">
        <v>34</v>
      </c>
      <c r="N2679" t="s">
        <v>35</v>
      </c>
      <c r="O2679">
        <v>0.59664917969579101</v>
      </c>
      <c r="P2679" t="s">
        <v>36</v>
      </c>
    </row>
    <row r="2680" spans="1:16">
      <c r="A2680">
        <v>2679</v>
      </c>
      <c r="B2680" t="s">
        <v>2742</v>
      </c>
      <c r="C2680">
        <v>89</v>
      </c>
      <c r="D2680">
        <v>37</v>
      </c>
      <c r="E2680">
        <v>50.430495921769001</v>
      </c>
      <c r="F2680">
        <v>2.4328358208955199</v>
      </c>
      <c r="G2680">
        <v>1997.45203440454</v>
      </c>
      <c r="H2680">
        <v>305.97768931046801</v>
      </c>
      <c r="I2680">
        <v>0.77374254753328398</v>
      </c>
      <c r="J2680">
        <v>0.26810610421307102</v>
      </c>
      <c r="K2680">
        <v>0.76297263540365601</v>
      </c>
      <c r="L2680" t="s">
        <v>41</v>
      </c>
      <c r="M2680" t="s">
        <v>34</v>
      </c>
      <c r="N2680" t="s">
        <v>35</v>
      </c>
      <c r="O2680">
        <v>0.73309794761209701</v>
      </c>
      <c r="P2680" t="s">
        <v>36</v>
      </c>
    </row>
    <row r="2681" spans="1:16">
      <c r="A2681">
        <v>2680</v>
      </c>
      <c r="B2681" t="s">
        <v>2743</v>
      </c>
      <c r="C2681">
        <v>69</v>
      </c>
      <c r="D2681">
        <v>83</v>
      </c>
      <c r="E2681">
        <v>56.136193828867903</v>
      </c>
      <c r="F2681">
        <v>0.82352941176470595</v>
      </c>
      <c r="G2681">
        <v>2475.0034434782601</v>
      </c>
      <c r="H2681">
        <v>428.476670125878</v>
      </c>
      <c r="I2681">
        <v>0.31927513954454401</v>
      </c>
      <c r="J2681">
        <v>0.169406984137147</v>
      </c>
      <c r="K2681">
        <v>0.69904705931740896</v>
      </c>
      <c r="L2681" t="s">
        <v>74</v>
      </c>
      <c r="M2681" t="s">
        <v>34</v>
      </c>
      <c r="N2681" t="s">
        <v>35</v>
      </c>
      <c r="O2681">
        <v>0.68895848230814005</v>
      </c>
      <c r="P2681" t="s">
        <v>36</v>
      </c>
    </row>
    <row r="2682" spans="1:16">
      <c r="A2682">
        <v>2681</v>
      </c>
      <c r="B2682" t="s">
        <v>2744</v>
      </c>
      <c r="C2682">
        <v>79</v>
      </c>
      <c r="D2682">
        <v>73</v>
      </c>
      <c r="E2682">
        <v>60.502592432999002</v>
      </c>
      <c r="F2682">
        <v>1.08695657304735</v>
      </c>
      <c r="G2682">
        <v>2875</v>
      </c>
      <c r="H2682">
        <v>319.70562458038302</v>
      </c>
      <c r="I2682">
        <v>0.57370693692535502</v>
      </c>
      <c r="J2682">
        <v>0.35346560450064701</v>
      </c>
      <c r="K2682">
        <v>0.72100313479623801</v>
      </c>
      <c r="L2682" t="s">
        <v>41</v>
      </c>
      <c r="M2682" t="s">
        <v>34</v>
      </c>
      <c r="N2682" t="s">
        <v>35</v>
      </c>
      <c r="O2682">
        <v>0.739944921459053</v>
      </c>
      <c r="P2682" t="s">
        <v>36</v>
      </c>
    </row>
    <row r="2683" spans="1:16">
      <c r="A2683">
        <v>2682</v>
      </c>
      <c r="B2683" t="s">
        <v>2745</v>
      </c>
      <c r="C2683">
        <v>176</v>
      </c>
      <c r="D2683">
        <v>147</v>
      </c>
      <c r="E2683">
        <v>107.42717482661899</v>
      </c>
      <c r="F2683">
        <v>1.19629634067029</v>
      </c>
      <c r="G2683">
        <v>9063.96438827977</v>
      </c>
      <c r="H2683">
        <v>1043.4692528184601</v>
      </c>
      <c r="I2683">
        <v>0.47777407906918101</v>
      </c>
      <c r="J2683">
        <v>0.104608925564681</v>
      </c>
      <c r="K2683">
        <v>0.47722755231402503</v>
      </c>
      <c r="L2683" t="s">
        <v>41</v>
      </c>
      <c r="M2683" t="s">
        <v>34</v>
      </c>
      <c r="N2683" t="s">
        <v>35</v>
      </c>
      <c r="O2683">
        <v>0.80367067085281096</v>
      </c>
      <c r="P2683" t="s">
        <v>36</v>
      </c>
    </row>
    <row r="2684" spans="1:16">
      <c r="A2684">
        <v>2683</v>
      </c>
      <c r="B2684" t="s">
        <v>2746</v>
      </c>
      <c r="C2684">
        <v>61</v>
      </c>
      <c r="D2684">
        <v>97</v>
      </c>
      <c r="E2684">
        <v>60.1067151671594</v>
      </c>
      <c r="F2684">
        <v>0.62295085580003495</v>
      </c>
      <c r="G2684">
        <v>2837.5</v>
      </c>
      <c r="H2684">
        <v>376.776692271233</v>
      </c>
      <c r="I2684">
        <v>0.60324877656456299</v>
      </c>
      <c r="J2684">
        <v>0.25117573164219698</v>
      </c>
      <c r="K2684">
        <v>0.64488636363636398</v>
      </c>
      <c r="L2684" t="s">
        <v>38</v>
      </c>
      <c r="M2684" t="s">
        <v>34</v>
      </c>
      <c r="N2684" t="s">
        <v>35</v>
      </c>
      <c r="O2684">
        <v>0.77412767321152398</v>
      </c>
      <c r="P2684" t="s">
        <v>36</v>
      </c>
    </row>
    <row r="2685" spans="1:16">
      <c r="A2685">
        <v>2684</v>
      </c>
      <c r="B2685" t="s">
        <v>2747</v>
      </c>
      <c r="C2685">
        <v>63</v>
      </c>
      <c r="D2685">
        <v>58</v>
      </c>
      <c r="E2685">
        <v>56.4639231463985</v>
      </c>
      <c r="F2685">
        <v>1.08411216152757</v>
      </c>
      <c r="G2685">
        <v>2503.9864888468801</v>
      </c>
      <c r="H2685">
        <v>366.75086288545401</v>
      </c>
      <c r="I2685">
        <v>0.68827852388630495</v>
      </c>
      <c r="J2685">
        <v>0.233937344910053</v>
      </c>
      <c r="K2685">
        <v>0.74540949515508204</v>
      </c>
      <c r="L2685" t="s">
        <v>111</v>
      </c>
      <c r="M2685" t="s">
        <v>34</v>
      </c>
      <c r="N2685" t="s">
        <v>35</v>
      </c>
      <c r="O2685">
        <v>0.72956479842535404</v>
      </c>
      <c r="P2685" t="s">
        <v>36</v>
      </c>
    </row>
    <row r="2686" spans="1:16">
      <c r="A2686">
        <v>2685</v>
      </c>
      <c r="B2686" t="s">
        <v>2748</v>
      </c>
      <c r="C2686">
        <v>70</v>
      </c>
      <c r="D2686">
        <v>80</v>
      </c>
      <c r="E2686">
        <v>59.9741753913869</v>
      </c>
      <c r="F2686">
        <v>0.875</v>
      </c>
      <c r="G2686">
        <v>2825</v>
      </c>
      <c r="H2686">
        <v>363.84775996208202</v>
      </c>
      <c r="I2686">
        <v>0.76392092175418802</v>
      </c>
      <c r="J2686">
        <v>0.26815685602065997</v>
      </c>
      <c r="K2686">
        <v>0.62603878116343503</v>
      </c>
      <c r="L2686" t="s">
        <v>74</v>
      </c>
      <c r="M2686" t="s">
        <v>34</v>
      </c>
      <c r="N2686" t="s">
        <v>35</v>
      </c>
      <c r="O2686">
        <v>0.70809276566117096</v>
      </c>
      <c r="P2686" t="s">
        <v>36</v>
      </c>
    </row>
    <row r="2687" spans="1:16">
      <c r="A2687">
        <v>2686</v>
      </c>
      <c r="B2687" t="s">
        <v>2749</v>
      </c>
      <c r="C2687">
        <v>117</v>
      </c>
      <c r="D2687">
        <v>98</v>
      </c>
      <c r="E2687">
        <v>80.498784627320106</v>
      </c>
      <c r="F2687">
        <v>1.1955307262569801</v>
      </c>
      <c r="G2687">
        <v>5089.42276672968</v>
      </c>
      <c r="H2687">
        <v>780.93288419723501</v>
      </c>
      <c r="I2687">
        <v>0.47438373032911002</v>
      </c>
      <c r="J2687">
        <v>0.10486992816629</v>
      </c>
      <c r="K2687">
        <v>0.58790605040862598</v>
      </c>
      <c r="L2687" t="s">
        <v>41</v>
      </c>
      <c r="M2687" t="s">
        <v>34</v>
      </c>
      <c r="N2687" t="s">
        <v>35</v>
      </c>
      <c r="O2687">
        <v>0.72406119021359505</v>
      </c>
      <c r="P2687" t="s">
        <v>36</v>
      </c>
    </row>
    <row r="2688" spans="1:16">
      <c r="A2688">
        <v>2687</v>
      </c>
      <c r="B2688" t="s">
        <v>2750</v>
      </c>
      <c r="C2688">
        <v>134</v>
      </c>
      <c r="D2688">
        <v>84</v>
      </c>
      <c r="E2688">
        <v>73.757472572813299</v>
      </c>
      <c r="F2688">
        <v>1.5968676039794101</v>
      </c>
      <c r="G2688">
        <v>4272.6954113421598</v>
      </c>
      <c r="H2688">
        <v>588.96935126563801</v>
      </c>
      <c r="I2688">
        <v>0.77037508180402203</v>
      </c>
      <c r="J2688">
        <v>0.154784121670618</v>
      </c>
      <c r="K2688">
        <v>0.53029939677913296</v>
      </c>
      <c r="L2688" t="s">
        <v>33</v>
      </c>
      <c r="M2688" t="s">
        <v>34</v>
      </c>
      <c r="N2688" t="s">
        <v>35</v>
      </c>
      <c r="O2688">
        <v>0.705512067708852</v>
      </c>
      <c r="P2688" t="s">
        <v>36</v>
      </c>
    </row>
    <row r="2689" spans="1:16">
      <c r="A2689">
        <v>2688</v>
      </c>
      <c r="B2689" t="s">
        <v>2751</v>
      </c>
      <c r="C2689">
        <v>104</v>
      </c>
      <c r="D2689">
        <v>57</v>
      </c>
      <c r="E2689">
        <v>56.312900465667397</v>
      </c>
      <c r="F2689">
        <v>1.8307617614534899</v>
      </c>
      <c r="G2689">
        <v>2490.6096986767502</v>
      </c>
      <c r="H2689">
        <v>454.83257776208598</v>
      </c>
      <c r="I2689">
        <v>0.75636871363997205</v>
      </c>
      <c r="J2689">
        <v>0.15129076235801101</v>
      </c>
      <c r="K2689">
        <v>0.55448198272724303</v>
      </c>
      <c r="L2689" t="s">
        <v>405</v>
      </c>
      <c r="M2689" t="s">
        <v>34</v>
      </c>
      <c r="N2689" t="s">
        <v>35</v>
      </c>
      <c r="O2689">
        <v>0.63108773303923504</v>
      </c>
      <c r="P2689" t="s">
        <v>36</v>
      </c>
    </row>
    <row r="2690" spans="1:16">
      <c r="A2690">
        <v>2689</v>
      </c>
      <c r="B2690" t="s">
        <v>2752</v>
      </c>
      <c r="C2690">
        <v>52</v>
      </c>
      <c r="D2690">
        <v>83</v>
      </c>
      <c r="E2690">
        <v>59.800689786174303</v>
      </c>
      <c r="F2690">
        <v>0.63202184720271704</v>
      </c>
      <c r="G2690">
        <v>2808.6800427221201</v>
      </c>
      <c r="H2690">
        <v>253.86930379131601</v>
      </c>
      <c r="I2690">
        <v>0.86059923359581303</v>
      </c>
      <c r="J2690">
        <v>0.54763569572541404</v>
      </c>
      <c r="K2690">
        <v>0.85864231188658702</v>
      </c>
      <c r="L2690" t="s">
        <v>277</v>
      </c>
      <c r="M2690" t="s">
        <v>34</v>
      </c>
      <c r="N2690" t="s">
        <v>35</v>
      </c>
      <c r="O2690">
        <v>0.64978915848131602</v>
      </c>
      <c r="P2690" t="s">
        <v>36</v>
      </c>
    </row>
    <row r="2691" spans="1:16">
      <c r="A2691">
        <v>2690</v>
      </c>
      <c r="B2691" t="s">
        <v>2753</v>
      </c>
      <c r="C2691">
        <v>113</v>
      </c>
      <c r="D2691">
        <v>91</v>
      </c>
      <c r="E2691">
        <v>86.008742324616705</v>
      </c>
      <c r="F2691">
        <v>1.24671551970413</v>
      </c>
      <c r="G2691">
        <v>5809.9858638941396</v>
      </c>
      <c r="H2691">
        <v>495.62093532956197</v>
      </c>
      <c r="I2691">
        <v>0.63745367906282502</v>
      </c>
      <c r="J2691">
        <v>0.29722521771001198</v>
      </c>
      <c r="K2691">
        <v>0.68727253547127998</v>
      </c>
      <c r="L2691" t="s">
        <v>44</v>
      </c>
      <c r="M2691" t="s">
        <v>34</v>
      </c>
      <c r="N2691" t="s">
        <v>35</v>
      </c>
      <c r="O2691">
        <v>0.69668908036431398</v>
      </c>
      <c r="P2691" t="s">
        <v>36</v>
      </c>
    </row>
    <row r="2692" spans="1:16">
      <c r="A2692">
        <v>2691</v>
      </c>
      <c r="B2692" t="s">
        <v>2754</v>
      </c>
      <c r="C2692">
        <v>75</v>
      </c>
      <c r="D2692">
        <v>60</v>
      </c>
      <c r="E2692">
        <v>59.3070336665971</v>
      </c>
      <c r="F2692">
        <v>1.25</v>
      </c>
      <c r="G2692">
        <v>2762.5</v>
      </c>
      <c r="H2692">
        <v>282.634556889534</v>
      </c>
      <c r="I2692">
        <v>0.56211434687347195</v>
      </c>
      <c r="J2692">
        <v>0.43457188856130002</v>
      </c>
      <c r="K2692">
        <v>0.80072463768115898</v>
      </c>
      <c r="L2692" t="s">
        <v>74</v>
      </c>
      <c r="M2692" t="s">
        <v>34</v>
      </c>
      <c r="N2692" t="s">
        <v>35</v>
      </c>
      <c r="O2692">
        <v>0.71013676919049395</v>
      </c>
      <c r="P2692" t="s">
        <v>36</v>
      </c>
    </row>
    <row r="2693" spans="1:16">
      <c r="A2693">
        <v>2692</v>
      </c>
      <c r="B2693" t="s">
        <v>2755</v>
      </c>
      <c r="C2693">
        <v>51</v>
      </c>
      <c r="D2693">
        <v>91</v>
      </c>
      <c r="E2693">
        <v>59.3070336665971</v>
      </c>
      <c r="F2693">
        <v>0.55639107046507297</v>
      </c>
      <c r="G2693">
        <v>2762.5</v>
      </c>
      <c r="H2693">
        <v>274.35028612613701</v>
      </c>
      <c r="I2693">
        <v>0.79555783004254998</v>
      </c>
      <c r="J2693">
        <v>0.46121276182320298</v>
      </c>
      <c r="K2693">
        <v>0.75945017182130603</v>
      </c>
      <c r="L2693" t="s">
        <v>58</v>
      </c>
      <c r="M2693" t="s">
        <v>34</v>
      </c>
      <c r="N2693" t="s">
        <v>35</v>
      </c>
      <c r="O2693">
        <v>0.63297960344113602</v>
      </c>
      <c r="P2693" t="s">
        <v>36</v>
      </c>
    </row>
    <row r="2694" spans="1:16">
      <c r="A2694">
        <v>2693</v>
      </c>
      <c r="B2694" t="s">
        <v>2756</v>
      </c>
      <c r="C2694">
        <v>74</v>
      </c>
      <c r="D2694">
        <v>101</v>
      </c>
      <c r="E2694">
        <v>73.128751118621395</v>
      </c>
      <c r="F2694">
        <v>0.73155515533662596</v>
      </c>
      <c r="G2694">
        <v>4200.1634824196599</v>
      </c>
      <c r="H2694">
        <v>333.09686475432397</v>
      </c>
      <c r="I2694">
        <v>0.80446337666601198</v>
      </c>
      <c r="J2694">
        <v>0.47570199069135</v>
      </c>
      <c r="K2694">
        <v>0.80811575967285298</v>
      </c>
      <c r="L2694" t="s">
        <v>111</v>
      </c>
      <c r="M2694" t="s">
        <v>34</v>
      </c>
      <c r="N2694" t="s">
        <v>35</v>
      </c>
      <c r="O2694">
        <v>0.61988638834167997</v>
      </c>
      <c r="P2694" t="s">
        <v>36</v>
      </c>
    </row>
    <row r="2695" spans="1:16">
      <c r="A2695">
        <v>2694</v>
      </c>
      <c r="B2695" t="s">
        <v>2757</v>
      </c>
      <c r="C2695">
        <v>65</v>
      </c>
      <c r="D2695">
        <v>70</v>
      </c>
      <c r="E2695">
        <v>58.903121813731701</v>
      </c>
      <c r="F2695">
        <v>0.92857142857142905</v>
      </c>
      <c r="G2695">
        <v>2725</v>
      </c>
      <c r="H2695">
        <v>278.99494767188997</v>
      </c>
      <c r="I2695">
        <v>0.68702680917867298</v>
      </c>
      <c r="J2695">
        <v>0.43993011605040799</v>
      </c>
      <c r="K2695">
        <v>0.75958188153310102</v>
      </c>
      <c r="L2695" t="s">
        <v>93</v>
      </c>
      <c r="M2695" t="s">
        <v>34</v>
      </c>
      <c r="N2695" t="s">
        <v>35</v>
      </c>
      <c r="O2695">
        <v>0.65426585061044795</v>
      </c>
      <c r="P2695" t="s">
        <v>36</v>
      </c>
    </row>
    <row r="2696" spans="1:16">
      <c r="A2696">
        <v>2695</v>
      </c>
      <c r="B2696" t="s">
        <v>2758</v>
      </c>
      <c r="C2696">
        <v>107</v>
      </c>
      <c r="D2696">
        <v>99</v>
      </c>
      <c r="E2696">
        <v>88.137565980611996</v>
      </c>
      <c r="F2696">
        <v>1.0795875265236701</v>
      </c>
      <c r="G2696">
        <v>6101.1539965973498</v>
      </c>
      <c r="H2696">
        <v>470.51823784838598</v>
      </c>
      <c r="I2696">
        <v>0.69142149400263297</v>
      </c>
      <c r="J2696">
        <v>0.34631310584760799</v>
      </c>
      <c r="K2696">
        <v>0.72602982012416195</v>
      </c>
      <c r="L2696" t="s">
        <v>41</v>
      </c>
      <c r="M2696" t="s">
        <v>34</v>
      </c>
      <c r="N2696" t="s">
        <v>35</v>
      </c>
      <c r="O2696">
        <v>0.78466291253929998</v>
      </c>
      <c r="P2696" t="s">
        <v>36</v>
      </c>
    </row>
    <row r="2697" spans="1:16">
      <c r="A2697">
        <v>2696</v>
      </c>
      <c r="B2697" t="s">
        <v>2759</v>
      </c>
      <c r="C2697">
        <v>93</v>
      </c>
      <c r="D2697">
        <v>68</v>
      </c>
      <c r="E2697">
        <v>61.3070356875307</v>
      </c>
      <c r="F2697">
        <v>1.36799992285155</v>
      </c>
      <c r="G2697">
        <v>2951.96032854442</v>
      </c>
      <c r="H2697">
        <v>700.59219097044195</v>
      </c>
      <c r="I2697">
        <v>0.55760455293605204</v>
      </c>
      <c r="J2697">
        <v>7.5577025669820996E-2</v>
      </c>
      <c r="K2697">
        <v>0.57270970904581997</v>
      </c>
      <c r="L2697" t="s">
        <v>41</v>
      </c>
      <c r="M2697" t="s">
        <v>34</v>
      </c>
      <c r="N2697" t="s">
        <v>35</v>
      </c>
      <c r="O2697">
        <v>0.67059553567457797</v>
      </c>
      <c r="P2697" t="s">
        <v>36</v>
      </c>
    </row>
    <row r="2698" spans="1:16">
      <c r="A2698">
        <v>2697</v>
      </c>
      <c r="B2698" t="s">
        <v>2760</v>
      </c>
      <c r="C2698">
        <v>57</v>
      </c>
      <c r="D2698">
        <v>157</v>
      </c>
      <c r="E2698">
        <v>77.166807123470207</v>
      </c>
      <c r="F2698">
        <v>0.36063445431122898</v>
      </c>
      <c r="G2698">
        <v>4676.8231054820399</v>
      </c>
      <c r="H2698">
        <v>453.267772648853</v>
      </c>
      <c r="I2698">
        <v>0.92750721504766498</v>
      </c>
      <c r="J2698">
        <v>0.28605604119241301</v>
      </c>
      <c r="K2698">
        <v>0.73463765409040005</v>
      </c>
      <c r="L2698" t="s">
        <v>41</v>
      </c>
      <c r="M2698" t="s">
        <v>34</v>
      </c>
      <c r="N2698" t="s">
        <v>35</v>
      </c>
      <c r="O2698">
        <v>0.69970148684767897</v>
      </c>
      <c r="P2698" t="s">
        <v>36</v>
      </c>
    </row>
    <row r="2699" spans="1:16">
      <c r="A2699">
        <v>2698</v>
      </c>
      <c r="B2699" t="s">
        <v>2761</v>
      </c>
      <c r="C2699">
        <v>86</v>
      </c>
      <c r="D2699">
        <v>122</v>
      </c>
      <c r="E2699">
        <v>71.687372357084399</v>
      </c>
      <c r="F2699">
        <v>0.70508128137440396</v>
      </c>
      <c r="G2699">
        <v>4036.2234873345901</v>
      </c>
      <c r="H2699">
        <v>529.45651331010095</v>
      </c>
      <c r="I2699">
        <v>0.72043204458655297</v>
      </c>
      <c r="J2699">
        <v>0.18093578905117799</v>
      </c>
      <c r="K2699">
        <v>0.50229357798165097</v>
      </c>
      <c r="L2699" t="s">
        <v>151</v>
      </c>
      <c r="M2699" t="s">
        <v>34</v>
      </c>
      <c r="N2699" t="s">
        <v>35</v>
      </c>
      <c r="O2699">
        <v>0.89263578748991301</v>
      </c>
      <c r="P2699" t="s">
        <v>36</v>
      </c>
    </row>
    <row r="2700" spans="1:16">
      <c r="A2700">
        <v>2699</v>
      </c>
      <c r="B2700" t="s">
        <v>2762</v>
      </c>
      <c r="C2700">
        <v>68</v>
      </c>
      <c r="D2700">
        <v>79</v>
      </c>
      <c r="E2700">
        <v>51.7656162678919</v>
      </c>
      <c r="F2700">
        <v>0.86805555555555602</v>
      </c>
      <c r="G2700">
        <v>2104.6149867674899</v>
      </c>
      <c r="H2700">
        <v>449.98868229264798</v>
      </c>
      <c r="I2700">
        <v>0.57899426743348004</v>
      </c>
      <c r="J2700">
        <v>0.130610875563579</v>
      </c>
      <c r="K2700">
        <v>0.49241897343163199</v>
      </c>
      <c r="L2700" t="s">
        <v>151</v>
      </c>
      <c r="M2700" t="s">
        <v>34</v>
      </c>
      <c r="N2700" t="s">
        <v>35</v>
      </c>
      <c r="O2700">
        <v>0.78443059071611798</v>
      </c>
      <c r="P2700" t="s">
        <v>36</v>
      </c>
    </row>
    <row r="2701" spans="1:16">
      <c r="A2701">
        <v>2700</v>
      </c>
      <c r="B2701" t="s">
        <v>2763</v>
      </c>
      <c r="C2701">
        <v>95</v>
      </c>
      <c r="D2701">
        <v>75</v>
      </c>
      <c r="E2701">
        <v>58.360224315594898</v>
      </c>
      <c r="F2701">
        <v>1.2666666666666699</v>
      </c>
      <c r="G2701">
        <v>2675</v>
      </c>
      <c r="H2701">
        <v>516.27416610717796</v>
      </c>
      <c r="I2701">
        <v>0.56636078239354504</v>
      </c>
      <c r="J2701">
        <v>0.126116776732147</v>
      </c>
      <c r="K2701">
        <v>0.47136563876651999</v>
      </c>
      <c r="L2701" t="s">
        <v>44</v>
      </c>
      <c r="M2701" t="s">
        <v>34</v>
      </c>
      <c r="N2701" t="s">
        <v>35</v>
      </c>
      <c r="O2701">
        <v>0.68000367675593298</v>
      </c>
      <c r="P2701" t="s">
        <v>36</v>
      </c>
    </row>
    <row r="2702" spans="1:16">
      <c r="A2702">
        <v>2701</v>
      </c>
      <c r="B2702" t="s">
        <v>2764</v>
      </c>
      <c r="C2702">
        <v>105</v>
      </c>
      <c r="D2702">
        <v>61</v>
      </c>
      <c r="E2702">
        <v>58.223708984033102</v>
      </c>
      <c r="F2702">
        <v>1.70499995226157</v>
      </c>
      <c r="G2702">
        <v>2662.5</v>
      </c>
      <c r="H2702">
        <v>376.776692271233</v>
      </c>
      <c r="I2702">
        <v>0.46959116418233399</v>
      </c>
      <c r="J2702">
        <v>0.235684717355894</v>
      </c>
      <c r="K2702">
        <v>0.62280701754386003</v>
      </c>
      <c r="L2702" t="s">
        <v>151</v>
      </c>
      <c r="M2702" t="s">
        <v>34</v>
      </c>
      <c r="N2702" t="s">
        <v>35</v>
      </c>
      <c r="O2702">
        <v>0.89521637353137495</v>
      </c>
      <c r="P2702" t="s">
        <v>36</v>
      </c>
    </row>
    <row r="2703" spans="1:16">
      <c r="A2703">
        <v>2702</v>
      </c>
      <c r="B2703" t="s">
        <v>2765</v>
      </c>
      <c r="C2703">
        <v>87</v>
      </c>
      <c r="D2703">
        <v>55</v>
      </c>
      <c r="E2703">
        <v>64.2977427295491</v>
      </c>
      <c r="F2703">
        <v>1.57761732987918</v>
      </c>
      <c r="G2703">
        <v>3246.9928672967899</v>
      </c>
      <c r="H2703">
        <v>315.33052726600499</v>
      </c>
      <c r="I2703">
        <v>0.69666841326677997</v>
      </c>
      <c r="J2703">
        <v>0.410354466293957</v>
      </c>
      <c r="K2703">
        <v>0.81040175093667699</v>
      </c>
      <c r="L2703" t="s">
        <v>74</v>
      </c>
      <c r="M2703" t="s">
        <v>34</v>
      </c>
      <c r="N2703" t="s">
        <v>35</v>
      </c>
      <c r="O2703">
        <v>0.83079255369655303</v>
      </c>
      <c r="P2703" t="s">
        <v>36</v>
      </c>
    </row>
    <row r="2704" spans="1:16">
      <c r="A2704">
        <v>2703</v>
      </c>
      <c r="B2704" t="s">
        <v>2766</v>
      </c>
      <c r="C2704">
        <v>60</v>
      </c>
      <c r="D2704">
        <v>72</v>
      </c>
      <c r="E2704">
        <v>58.223708984033102</v>
      </c>
      <c r="F2704">
        <v>0.84375000208250095</v>
      </c>
      <c r="G2704">
        <v>2662.5</v>
      </c>
      <c r="H2704">
        <v>284.35028612613701</v>
      </c>
      <c r="I2704">
        <v>0.66783482662159799</v>
      </c>
      <c r="J2704">
        <v>0.41380157685429902</v>
      </c>
      <c r="K2704">
        <v>0.74736842105263201</v>
      </c>
      <c r="L2704" t="s">
        <v>507</v>
      </c>
      <c r="M2704" t="s">
        <v>34</v>
      </c>
      <c r="N2704" t="s">
        <v>35</v>
      </c>
      <c r="O2704">
        <v>0.645965756755701</v>
      </c>
      <c r="P2704" t="s">
        <v>36</v>
      </c>
    </row>
    <row r="2705" spans="1:16">
      <c r="A2705">
        <v>2704</v>
      </c>
      <c r="B2705" t="s">
        <v>2767</v>
      </c>
      <c r="C2705">
        <v>73</v>
      </c>
      <c r="D2705">
        <v>73</v>
      </c>
      <c r="E2705">
        <v>60.048593899970498</v>
      </c>
      <c r="F2705">
        <v>1</v>
      </c>
      <c r="G2705">
        <v>2832.0151100189</v>
      </c>
      <c r="H2705">
        <v>463.448077851378</v>
      </c>
      <c r="I2705">
        <v>0.55537063076633697</v>
      </c>
      <c r="J2705">
        <v>0.16569265602495001</v>
      </c>
      <c r="K2705">
        <v>0.64284750337381902</v>
      </c>
      <c r="L2705" t="s">
        <v>41</v>
      </c>
      <c r="M2705" t="s">
        <v>34</v>
      </c>
      <c r="N2705" t="s">
        <v>35</v>
      </c>
      <c r="O2705">
        <v>0.85492865982284205</v>
      </c>
      <c r="P2705" t="s">
        <v>36</v>
      </c>
    </row>
    <row r="2706" spans="1:16">
      <c r="A2706">
        <v>2705</v>
      </c>
      <c r="B2706" t="s">
        <v>2768</v>
      </c>
      <c r="C2706">
        <v>86</v>
      </c>
      <c r="D2706">
        <v>68</v>
      </c>
      <c r="E2706">
        <v>62.127269051550002</v>
      </c>
      <c r="F2706">
        <v>1.25149311805468</v>
      </c>
      <c r="G2706">
        <v>3031.47791455577</v>
      </c>
      <c r="H2706">
        <v>356.92203836917901</v>
      </c>
      <c r="I2706">
        <v>0.61792417752837403</v>
      </c>
      <c r="J2706">
        <v>0.29903191597689599</v>
      </c>
      <c r="K2706">
        <v>0.72045213705404498</v>
      </c>
      <c r="L2706" t="s">
        <v>111</v>
      </c>
      <c r="M2706" t="s">
        <v>34</v>
      </c>
      <c r="N2706" t="s">
        <v>35</v>
      </c>
      <c r="O2706">
        <v>0.83588695554336101</v>
      </c>
      <c r="P2706" t="s">
        <v>36</v>
      </c>
    </row>
    <row r="2707" spans="1:16">
      <c r="A2707">
        <v>2706</v>
      </c>
      <c r="B2707" t="s">
        <v>2769</v>
      </c>
      <c r="C2707">
        <v>66</v>
      </c>
      <c r="D2707">
        <v>101</v>
      </c>
      <c r="E2707">
        <v>65.218269891947799</v>
      </c>
      <c r="F2707">
        <v>0.65177509276941703</v>
      </c>
      <c r="G2707">
        <v>3340.63039848771</v>
      </c>
      <c r="H2707">
        <v>332.82287875009598</v>
      </c>
      <c r="I2707">
        <v>0.73799944220825897</v>
      </c>
      <c r="J2707">
        <v>0.37897620918681302</v>
      </c>
      <c r="K2707">
        <v>0.69948960537781601</v>
      </c>
      <c r="L2707" t="s">
        <v>151</v>
      </c>
      <c r="M2707" t="s">
        <v>34</v>
      </c>
      <c r="N2707" t="s">
        <v>35</v>
      </c>
      <c r="O2707">
        <v>0.81012941127459603</v>
      </c>
      <c r="P2707" t="s">
        <v>36</v>
      </c>
    </row>
    <row r="2708" spans="1:16">
      <c r="A2708">
        <v>2707</v>
      </c>
      <c r="B2708" t="s">
        <v>2770</v>
      </c>
      <c r="C2708">
        <v>47</v>
      </c>
      <c r="D2708">
        <v>83</v>
      </c>
      <c r="E2708">
        <v>50.233100816609102</v>
      </c>
      <c r="F2708">
        <v>0.56611788112310601</v>
      </c>
      <c r="G2708">
        <v>1981.8457792060501</v>
      </c>
      <c r="H2708">
        <v>298.18025422967003</v>
      </c>
      <c r="I2708">
        <v>0.87954662708931297</v>
      </c>
      <c r="J2708">
        <v>0.280105707836658</v>
      </c>
      <c r="K2708">
        <v>0.64297425016877197</v>
      </c>
      <c r="L2708" t="s">
        <v>41</v>
      </c>
      <c r="M2708" t="s">
        <v>34</v>
      </c>
      <c r="N2708" t="s">
        <v>35</v>
      </c>
      <c r="O2708">
        <v>0.85098812387183898</v>
      </c>
      <c r="P2708" t="s">
        <v>36</v>
      </c>
    </row>
    <row r="2709" spans="1:16">
      <c r="A2709">
        <v>2708</v>
      </c>
      <c r="B2709" t="s">
        <v>2771</v>
      </c>
      <c r="C2709">
        <v>120</v>
      </c>
      <c r="D2709">
        <v>104</v>
      </c>
      <c r="E2709">
        <v>93.448446741131605</v>
      </c>
      <c r="F2709">
        <v>1.15789473684211</v>
      </c>
      <c r="G2709">
        <v>6858.5775822306296</v>
      </c>
      <c r="H2709">
        <v>825.96236802484702</v>
      </c>
      <c r="I2709">
        <v>0.62810960321836895</v>
      </c>
      <c r="J2709">
        <v>0.126334916659435</v>
      </c>
      <c r="K2709">
        <v>0.66201365775278298</v>
      </c>
      <c r="L2709" t="s">
        <v>151</v>
      </c>
      <c r="M2709" t="s">
        <v>34</v>
      </c>
      <c r="N2709" t="s">
        <v>35</v>
      </c>
      <c r="O2709">
        <v>0.78764190051259098</v>
      </c>
      <c r="P2709" t="s">
        <v>36</v>
      </c>
    </row>
    <row r="2710" spans="1:16">
      <c r="A2710">
        <v>2709</v>
      </c>
      <c r="B2710" t="s">
        <v>2772</v>
      </c>
      <c r="C2710">
        <v>88</v>
      </c>
      <c r="D2710">
        <v>160</v>
      </c>
      <c r="E2710">
        <v>70.598083866380605</v>
      </c>
      <c r="F2710">
        <v>0.55146744281890703</v>
      </c>
      <c r="G2710">
        <v>3914.4946967863898</v>
      </c>
      <c r="H2710">
        <v>666.83638444599899</v>
      </c>
      <c r="I2710">
        <v>0.66115982026581499</v>
      </c>
      <c r="J2710">
        <v>0.110623398595385</v>
      </c>
      <c r="K2710">
        <v>0.42267015454735102</v>
      </c>
      <c r="L2710" t="s">
        <v>106</v>
      </c>
      <c r="M2710" t="s">
        <v>34</v>
      </c>
      <c r="N2710" t="s">
        <v>35</v>
      </c>
      <c r="O2710">
        <v>0.62121593365596195</v>
      </c>
      <c r="P2710" t="s">
        <v>36</v>
      </c>
    </row>
    <row r="2711" spans="1:16">
      <c r="A2711">
        <v>2710</v>
      </c>
      <c r="B2711" t="s">
        <v>2773</v>
      </c>
      <c r="C2711">
        <v>46</v>
      </c>
      <c r="D2711">
        <v>95</v>
      </c>
      <c r="E2711">
        <v>54.225968883231999</v>
      </c>
      <c r="F2711">
        <v>0.48571428571428599</v>
      </c>
      <c r="G2711">
        <v>2309.4285073724</v>
      </c>
      <c r="H2711">
        <v>265.48601522839601</v>
      </c>
      <c r="I2711">
        <v>0.58597640314919497</v>
      </c>
      <c r="J2711">
        <v>0.41174761123300002</v>
      </c>
      <c r="K2711">
        <v>0.87072008966096903</v>
      </c>
      <c r="L2711" t="s">
        <v>151</v>
      </c>
      <c r="M2711" t="s">
        <v>34</v>
      </c>
      <c r="N2711" t="s">
        <v>35</v>
      </c>
      <c r="O2711">
        <v>0.91277822023499899</v>
      </c>
      <c r="P2711" t="s">
        <v>36</v>
      </c>
    </row>
    <row r="2712" spans="1:16">
      <c r="A2712">
        <v>2711</v>
      </c>
      <c r="B2712" t="s">
        <v>2774</v>
      </c>
      <c r="C2712">
        <v>93</v>
      </c>
      <c r="D2712">
        <v>120</v>
      </c>
      <c r="E2712">
        <v>75.405512049151</v>
      </c>
      <c r="F2712">
        <v>0.776056819210453</v>
      </c>
      <c r="G2712">
        <v>4465.7670827977299</v>
      </c>
      <c r="H2712">
        <v>709.10815944049705</v>
      </c>
      <c r="I2712">
        <v>0.62093699490239096</v>
      </c>
      <c r="J2712">
        <v>0.111604310032696</v>
      </c>
      <c r="K2712">
        <v>0.52806777039614705</v>
      </c>
      <c r="L2712" t="s">
        <v>41</v>
      </c>
      <c r="M2712" t="s">
        <v>34</v>
      </c>
      <c r="N2712" t="s">
        <v>35</v>
      </c>
      <c r="O2712">
        <v>0.63796839389729598</v>
      </c>
      <c r="P2712" t="s">
        <v>36</v>
      </c>
    </row>
    <row r="2713" spans="1:16">
      <c r="A2713">
        <v>2712</v>
      </c>
      <c r="B2713" t="s">
        <v>2775</v>
      </c>
      <c r="C2713">
        <v>147</v>
      </c>
      <c r="D2713">
        <v>53</v>
      </c>
      <c r="E2713">
        <v>81.185835529879</v>
      </c>
      <c r="F2713">
        <v>2.7448979591836702</v>
      </c>
      <c r="G2713">
        <v>5176.6691648393198</v>
      </c>
      <c r="H2713">
        <v>617.06709031633704</v>
      </c>
      <c r="I2713">
        <v>0.72398037693185102</v>
      </c>
      <c r="J2713">
        <v>0.17084233734389201</v>
      </c>
      <c r="K2713">
        <v>0.73041271705393795</v>
      </c>
      <c r="L2713" t="s">
        <v>111</v>
      </c>
      <c r="M2713" t="s">
        <v>34</v>
      </c>
      <c r="N2713" t="s">
        <v>35</v>
      </c>
      <c r="O2713">
        <v>0.80369371444823501</v>
      </c>
      <c r="P2713" t="s">
        <v>36</v>
      </c>
    </row>
    <row r="2714" spans="1:16">
      <c r="A2714">
        <v>2713</v>
      </c>
      <c r="B2714" t="s">
        <v>2776</v>
      </c>
      <c r="C2714">
        <v>90</v>
      </c>
      <c r="D2714">
        <v>53</v>
      </c>
      <c r="E2714">
        <v>59.448385864918102</v>
      </c>
      <c r="F2714">
        <v>1.67555052150082</v>
      </c>
      <c r="G2714">
        <v>2775.68396030246</v>
      </c>
      <c r="H2714">
        <v>301.77093954407701</v>
      </c>
      <c r="I2714">
        <v>0.63836084007124405</v>
      </c>
      <c r="J2714">
        <v>0.38302317306487998</v>
      </c>
      <c r="K2714">
        <v>0.81550218340611402</v>
      </c>
      <c r="L2714" t="s">
        <v>111</v>
      </c>
      <c r="M2714" t="s">
        <v>34</v>
      </c>
      <c r="N2714" t="s">
        <v>35</v>
      </c>
      <c r="O2714">
        <v>0.721690623093169</v>
      </c>
      <c r="P2714" t="s">
        <v>36</v>
      </c>
    </row>
    <row r="2715" spans="1:16">
      <c r="A2715">
        <v>2714</v>
      </c>
      <c r="B2715" t="s">
        <v>2777</v>
      </c>
      <c r="C2715">
        <v>112</v>
      </c>
      <c r="D2715">
        <v>39</v>
      </c>
      <c r="E2715">
        <v>55.1018383824944</v>
      </c>
      <c r="F2715">
        <v>2.9014084507042299</v>
      </c>
      <c r="G2715">
        <v>2384.6357943289199</v>
      </c>
      <c r="H2715">
        <v>532.48754760348299</v>
      </c>
      <c r="I2715">
        <v>0.89341412117007002</v>
      </c>
      <c r="J2715">
        <v>0.105684916935845</v>
      </c>
      <c r="K2715">
        <v>0.61318555321995005</v>
      </c>
      <c r="L2715" t="s">
        <v>106</v>
      </c>
      <c r="M2715" t="s">
        <v>34</v>
      </c>
      <c r="N2715" t="s">
        <v>35</v>
      </c>
      <c r="O2715">
        <v>0.65328878025954595</v>
      </c>
      <c r="P2715" t="s">
        <v>36</v>
      </c>
    </row>
    <row r="2716" spans="1:16">
      <c r="A2716">
        <v>2715</v>
      </c>
      <c r="B2716" t="s">
        <v>2778</v>
      </c>
      <c r="C2716">
        <v>64</v>
      </c>
      <c r="D2716">
        <v>72</v>
      </c>
      <c r="E2716">
        <v>58.903130337475901</v>
      </c>
      <c r="F2716">
        <v>0.88091820524421105</v>
      </c>
      <c r="G2716">
        <v>2725.0007886578501</v>
      </c>
      <c r="H2716">
        <v>254.70455704668299</v>
      </c>
      <c r="I2716">
        <v>0.72527026490547797</v>
      </c>
      <c r="J2716">
        <v>0.52784093305961299</v>
      </c>
      <c r="K2716">
        <v>0.82723458015611595</v>
      </c>
      <c r="L2716" t="s">
        <v>151</v>
      </c>
      <c r="M2716" t="s">
        <v>34</v>
      </c>
      <c r="N2716" t="s">
        <v>35</v>
      </c>
      <c r="O2716">
        <v>0.72172517670819902</v>
      </c>
      <c r="P2716" t="s">
        <v>36</v>
      </c>
    </row>
    <row r="2717" spans="1:16">
      <c r="A2717">
        <v>2716</v>
      </c>
      <c r="B2717" t="s">
        <v>2779</v>
      </c>
      <c r="C2717">
        <v>54</v>
      </c>
      <c r="D2717">
        <v>92</v>
      </c>
      <c r="E2717">
        <v>57.397798929943598</v>
      </c>
      <c r="F2717">
        <v>0.58536585619569403</v>
      </c>
      <c r="G2717">
        <v>2587.5</v>
      </c>
      <c r="H2717">
        <v>353.34523379802698</v>
      </c>
      <c r="I2717">
        <v>0.84731817986441604</v>
      </c>
      <c r="J2717">
        <v>0.26043044158305201</v>
      </c>
      <c r="K2717">
        <v>0.67647058823529405</v>
      </c>
      <c r="L2717" t="s">
        <v>41</v>
      </c>
      <c r="M2717" t="s">
        <v>34</v>
      </c>
      <c r="N2717" t="s">
        <v>35</v>
      </c>
      <c r="O2717">
        <v>0.76607983944286795</v>
      </c>
      <c r="P2717" t="s">
        <v>36</v>
      </c>
    </row>
    <row r="2718" spans="1:16">
      <c r="A2718">
        <v>2717</v>
      </c>
      <c r="B2718" t="s">
        <v>2780</v>
      </c>
      <c r="C2718">
        <v>51</v>
      </c>
      <c r="D2718">
        <v>92</v>
      </c>
      <c r="E2718">
        <v>51.844155610535203</v>
      </c>
      <c r="F2718">
        <v>0.55640925548741205</v>
      </c>
      <c r="G2718">
        <v>2111.0061198487701</v>
      </c>
      <c r="H2718">
        <v>509.72070905156801</v>
      </c>
      <c r="I2718">
        <v>0.75712368168668098</v>
      </c>
      <c r="J2718">
        <v>0.10210212930189801</v>
      </c>
      <c r="K2718">
        <v>0.578298045602606</v>
      </c>
      <c r="L2718" t="s">
        <v>1263</v>
      </c>
      <c r="M2718" t="s">
        <v>34</v>
      </c>
      <c r="N2718" t="s">
        <v>35</v>
      </c>
      <c r="O2718">
        <v>0.65413880109331801</v>
      </c>
      <c r="P2718" t="s">
        <v>36</v>
      </c>
    </row>
    <row r="2719" spans="1:16">
      <c r="A2719">
        <v>2718</v>
      </c>
      <c r="B2719" t="s">
        <v>2781</v>
      </c>
      <c r="C2719">
        <v>46</v>
      </c>
      <c r="D2719">
        <v>103</v>
      </c>
      <c r="E2719">
        <v>57.1865895320459</v>
      </c>
      <c r="F2719">
        <v>0.44680851063829802</v>
      </c>
      <c r="G2719">
        <v>2568.4923436672998</v>
      </c>
      <c r="H2719">
        <v>422.448317488898</v>
      </c>
      <c r="I2719">
        <v>0.83971189462876705</v>
      </c>
      <c r="J2719">
        <v>0.18085935179798099</v>
      </c>
      <c r="K2719">
        <v>0.70170950582693803</v>
      </c>
      <c r="L2719" t="s">
        <v>41</v>
      </c>
      <c r="M2719" t="s">
        <v>34</v>
      </c>
      <c r="N2719" t="s">
        <v>35</v>
      </c>
      <c r="O2719">
        <v>0.82139205845340202</v>
      </c>
      <c r="P2719" t="s">
        <v>36</v>
      </c>
    </row>
    <row r="2720" spans="1:16">
      <c r="A2720">
        <v>2719</v>
      </c>
      <c r="B2720" t="s">
        <v>2782</v>
      </c>
      <c r="C2720">
        <v>47</v>
      </c>
      <c r="D2720">
        <v>85</v>
      </c>
      <c r="E2720">
        <v>57.1198418536313</v>
      </c>
      <c r="F2720">
        <v>0.55555558037681396</v>
      </c>
      <c r="G2720">
        <v>2562.5</v>
      </c>
      <c r="H2720">
        <v>234.35028612613701</v>
      </c>
      <c r="I2720">
        <v>0.78536980758748898</v>
      </c>
      <c r="J2720">
        <v>0.58633087233481196</v>
      </c>
      <c r="K2720">
        <v>0.82329317269076296</v>
      </c>
      <c r="L2720" t="s">
        <v>41</v>
      </c>
      <c r="M2720" t="s">
        <v>34</v>
      </c>
      <c r="N2720" t="s">
        <v>35</v>
      </c>
      <c r="O2720">
        <v>0.81561939280111695</v>
      </c>
      <c r="P2720" t="s">
        <v>36</v>
      </c>
    </row>
    <row r="2721" spans="1:16">
      <c r="A2721">
        <v>2720</v>
      </c>
      <c r="B2721" t="s">
        <v>2783</v>
      </c>
      <c r="C2721">
        <v>79</v>
      </c>
      <c r="D2721">
        <v>141</v>
      </c>
      <c r="E2721">
        <v>82.834581852891503</v>
      </c>
      <c r="F2721">
        <v>0.55836309497903502</v>
      </c>
      <c r="G2721">
        <v>5389.0628665406402</v>
      </c>
      <c r="H2721">
        <v>670.77465744246604</v>
      </c>
      <c r="I2721">
        <v>0.78542444771942199</v>
      </c>
      <c r="J2721">
        <v>0.15051154771776401</v>
      </c>
      <c r="K2721">
        <v>0.64381980574249298</v>
      </c>
      <c r="L2721" t="s">
        <v>41</v>
      </c>
      <c r="M2721" t="s">
        <v>34</v>
      </c>
      <c r="N2721" t="s">
        <v>35</v>
      </c>
      <c r="O2721">
        <v>0.76104331554629701</v>
      </c>
      <c r="P2721" t="s">
        <v>36</v>
      </c>
    </row>
    <row r="2722" spans="1:16">
      <c r="A2722">
        <v>2721</v>
      </c>
      <c r="B2722" t="s">
        <v>2784</v>
      </c>
      <c r="C2722">
        <v>63</v>
      </c>
      <c r="D2722">
        <v>84</v>
      </c>
      <c r="E2722">
        <v>50.778283671104099</v>
      </c>
      <c r="F2722">
        <v>0.74930233071722596</v>
      </c>
      <c r="G2722">
        <v>2025.0974007561399</v>
      </c>
      <c r="H2722">
        <v>512.88241899770196</v>
      </c>
      <c r="I2722">
        <v>0.64731512583506501</v>
      </c>
      <c r="J2722">
        <v>9.67431347892517E-2</v>
      </c>
      <c r="K2722">
        <v>0.52417958681183396</v>
      </c>
      <c r="L2722" t="s">
        <v>74</v>
      </c>
      <c r="M2722" t="s">
        <v>34</v>
      </c>
      <c r="N2722" t="s">
        <v>35</v>
      </c>
      <c r="O2722">
        <v>0.68968172064241295</v>
      </c>
      <c r="P2722" t="s">
        <v>36</v>
      </c>
    </row>
    <row r="2723" spans="1:16">
      <c r="A2723">
        <v>2722</v>
      </c>
      <c r="B2723" t="s">
        <v>2785</v>
      </c>
      <c r="C2723">
        <v>196</v>
      </c>
      <c r="D2723">
        <v>95</v>
      </c>
      <c r="E2723">
        <v>104.715326332494</v>
      </c>
      <c r="F2723">
        <v>2.05622168137615</v>
      </c>
      <c r="G2723">
        <v>8612.1261425330795</v>
      </c>
      <c r="H2723">
        <v>955.22153010917805</v>
      </c>
      <c r="I2723">
        <v>0.53613046425896804</v>
      </c>
      <c r="J2723">
        <v>0.118607469722685</v>
      </c>
      <c r="K2723">
        <v>0.57085012265647295</v>
      </c>
      <c r="L2723" t="s">
        <v>151</v>
      </c>
      <c r="M2723" t="s">
        <v>34</v>
      </c>
      <c r="N2723" t="s">
        <v>35</v>
      </c>
      <c r="O2723">
        <v>0.74293535240834996</v>
      </c>
      <c r="P2723" t="s">
        <v>36</v>
      </c>
    </row>
    <row r="2724" spans="1:16">
      <c r="A2724">
        <v>2723</v>
      </c>
      <c r="B2724" t="s">
        <v>2786</v>
      </c>
      <c r="C2724">
        <v>142</v>
      </c>
      <c r="D2724">
        <v>73</v>
      </c>
      <c r="E2724">
        <v>72.713523652973507</v>
      </c>
      <c r="F2724">
        <v>1.9402985074626899</v>
      </c>
      <c r="G2724">
        <v>4152.6015618147503</v>
      </c>
      <c r="H2724">
        <v>807.19021590035902</v>
      </c>
      <c r="I2724">
        <v>0.667082615727001</v>
      </c>
      <c r="J2724">
        <v>8.0090010166264797E-2</v>
      </c>
      <c r="K2724">
        <v>0.52294762849548904</v>
      </c>
      <c r="L2724" t="s">
        <v>41</v>
      </c>
      <c r="M2724" t="s">
        <v>34</v>
      </c>
      <c r="N2724" t="s">
        <v>35</v>
      </c>
      <c r="O2724">
        <v>0.68832457312139805</v>
      </c>
      <c r="P2724" t="s">
        <v>36</v>
      </c>
    </row>
    <row r="2725" spans="1:16">
      <c r="A2725">
        <v>2724</v>
      </c>
      <c r="B2725" t="s">
        <v>2787</v>
      </c>
      <c r="C2725">
        <v>70</v>
      </c>
      <c r="D2725">
        <v>55</v>
      </c>
      <c r="E2725">
        <v>56.840525549694497</v>
      </c>
      <c r="F2725">
        <v>1.27272727272727</v>
      </c>
      <c r="G2725">
        <v>2537.5</v>
      </c>
      <c r="H2725">
        <v>230.208150744438</v>
      </c>
      <c r="I2725">
        <v>0.68393781334839998</v>
      </c>
      <c r="J2725">
        <v>0.60169239533771901</v>
      </c>
      <c r="K2725">
        <v>0.84937238493723899</v>
      </c>
      <c r="L2725" t="s">
        <v>74</v>
      </c>
      <c r="M2725" t="s">
        <v>34</v>
      </c>
      <c r="N2725" t="s">
        <v>35</v>
      </c>
      <c r="O2725">
        <v>0.75211966928433704</v>
      </c>
      <c r="P2725" t="s">
        <v>36</v>
      </c>
    </row>
    <row r="2726" spans="1:16">
      <c r="A2726">
        <v>2725</v>
      </c>
      <c r="B2726" t="s">
        <v>2788</v>
      </c>
      <c r="C2726">
        <v>104</v>
      </c>
      <c r="D2726">
        <v>123</v>
      </c>
      <c r="E2726">
        <v>74.210219889306202</v>
      </c>
      <c r="F2726">
        <v>0.84127610698941502</v>
      </c>
      <c r="G2726">
        <v>4325.3107860113396</v>
      </c>
      <c r="H2726">
        <v>625.71535066926003</v>
      </c>
      <c r="I2726">
        <v>0.72441067029274298</v>
      </c>
      <c r="J2726">
        <v>0.138826879849306</v>
      </c>
      <c r="K2726">
        <v>0.4874947650557</v>
      </c>
      <c r="L2726" t="s">
        <v>151</v>
      </c>
      <c r="M2726" t="s">
        <v>34</v>
      </c>
      <c r="N2726" t="s">
        <v>35</v>
      </c>
      <c r="O2726">
        <v>0.66311207554125795</v>
      </c>
      <c r="P2726" t="s">
        <v>36</v>
      </c>
    </row>
    <row r="2727" spans="1:16">
      <c r="A2727">
        <v>2726</v>
      </c>
      <c r="B2727" t="s">
        <v>2789</v>
      </c>
      <c r="C2727">
        <v>55</v>
      </c>
      <c r="D2727">
        <v>140</v>
      </c>
      <c r="E2727">
        <v>56.2777342074885</v>
      </c>
      <c r="F2727">
        <v>0.39285714285714302</v>
      </c>
      <c r="G2727">
        <v>2487.5</v>
      </c>
      <c r="H2727">
        <v>524.05591070651997</v>
      </c>
      <c r="I2727">
        <v>0.91654419344854698</v>
      </c>
      <c r="J2727">
        <v>0.11381977064245399</v>
      </c>
      <c r="K2727">
        <v>0.41894736842105301</v>
      </c>
      <c r="L2727" t="s">
        <v>151</v>
      </c>
      <c r="M2727" t="s">
        <v>34</v>
      </c>
      <c r="N2727" t="s">
        <v>35</v>
      </c>
      <c r="O2727">
        <v>0.68582794366147803</v>
      </c>
      <c r="P2727" t="s">
        <v>36</v>
      </c>
    </row>
    <row r="2728" spans="1:16">
      <c r="A2728">
        <v>2727</v>
      </c>
      <c r="B2728" t="s">
        <v>2790</v>
      </c>
      <c r="C2728">
        <v>68</v>
      </c>
      <c r="D2728">
        <v>51</v>
      </c>
      <c r="E2728">
        <v>56.136154777643299</v>
      </c>
      <c r="F2728">
        <v>1.32954559448737</v>
      </c>
      <c r="G2728">
        <v>2475</v>
      </c>
      <c r="H2728">
        <v>233.13708305358901</v>
      </c>
      <c r="I2728">
        <v>0.54012071488069102</v>
      </c>
      <c r="J2728">
        <v>0.57221910072251303</v>
      </c>
      <c r="K2728">
        <v>0.84978540772532196</v>
      </c>
      <c r="L2728" t="s">
        <v>106</v>
      </c>
      <c r="M2728" t="s">
        <v>34</v>
      </c>
      <c r="N2728" t="s">
        <v>35</v>
      </c>
      <c r="O2728">
        <v>0.67056705377527104</v>
      </c>
      <c r="P2728" t="s">
        <v>36</v>
      </c>
    </row>
    <row r="2729" spans="1:16">
      <c r="A2729">
        <v>2728</v>
      </c>
      <c r="B2729" t="s">
        <v>2791</v>
      </c>
      <c r="C2729">
        <v>63</v>
      </c>
      <c r="D2729">
        <v>83</v>
      </c>
      <c r="E2729">
        <v>51.871525078862902</v>
      </c>
      <c r="F2729">
        <v>0.76315789473684204</v>
      </c>
      <c r="G2729">
        <v>2113.2355848771299</v>
      </c>
      <c r="H2729">
        <v>483.97924963723102</v>
      </c>
      <c r="I2729">
        <v>0.46265444159314301</v>
      </c>
      <c r="J2729">
        <v>0.11337160511609</v>
      </c>
      <c r="K2729">
        <v>0.527961381359079</v>
      </c>
      <c r="L2729" t="s">
        <v>41</v>
      </c>
      <c r="M2729" t="s">
        <v>34</v>
      </c>
      <c r="N2729" t="s">
        <v>35</v>
      </c>
      <c r="O2729">
        <v>0.68280158550890202</v>
      </c>
      <c r="P2729" t="s">
        <v>36</v>
      </c>
    </row>
    <row r="2730" spans="1:16">
      <c r="A2730">
        <v>2729</v>
      </c>
      <c r="B2730" t="s">
        <v>2792</v>
      </c>
      <c r="C2730">
        <v>58</v>
      </c>
      <c r="D2730">
        <v>83</v>
      </c>
      <c r="E2730">
        <v>55.970764300771698</v>
      </c>
      <c r="F2730">
        <v>0.70394740936829603</v>
      </c>
      <c r="G2730">
        <v>2460.4376052930102</v>
      </c>
      <c r="H2730">
        <v>451.64038432639597</v>
      </c>
      <c r="I2730">
        <v>0.55264617978648201</v>
      </c>
      <c r="J2730">
        <v>0.15157817839306501</v>
      </c>
      <c r="K2730">
        <v>0.70737543799675195</v>
      </c>
      <c r="L2730" t="s">
        <v>93</v>
      </c>
      <c r="M2730" t="s">
        <v>34</v>
      </c>
      <c r="N2730" t="s">
        <v>35</v>
      </c>
      <c r="O2730">
        <v>0.80729484153763598</v>
      </c>
      <c r="P2730" t="s">
        <v>36</v>
      </c>
    </row>
    <row r="2731" spans="1:16">
      <c r="A2731">
        <v>2730</v>
      </c>
      <c r="B2731" t="s">
        <v>2793</v>
      </c>
      <c r="C2731">
        <v>82</v>
      </c>
      <c r="D2731">
        <v>51</v>
      </c>
      <c r="E2731">
        <v>50.729811531134501</v>
      </c>
      <c r="F2731">
        <v>1.6215139993290499</v>
      </c>
      <c r="G2731">
        <v>2021.23299470699</v>
      </c>
      <c r="H2731">
        <v>391.79876316578498</v>
      </c>
      <c r="I2731">
        <v>0.52056696422476401</v>
      </c>
      <c r="J2731">
        <v>0.165462705686687</v>
      </c>
      <c r="K2731">
        <v>0.64082748221101704</v>
      </c>
      <c r="L2731" t="s">
        <v>55</v>
      </c>
      <c r="M2731" t="s">
        <v>34</v>
      </c>
      <c r="N2731" t="s">
        <v>35</v>
      </c>
      <c r="O2731">
        <v>0.62555128644256597</v>
      </c>
      <c r="P2731" t="s">
        <v>36</v>
      </c>
    </row>
    <row r="2732" spans="1:16">
      <c r="A2732">
        <v>2731</v>
      </c>
      <c r="B2732" t="s">
        <v>2794</v>
      </c>
      <c r="C2732">
        <v>73</v>
      </c>
      <c r="D2732">
        <v>52</v>
      </c>
      <c r="E2732">
        <v>52.343655393887097</v>
      </c>
      <c r="F2732">
        <v>1.41012642432591</v>
      </c>
      <c r="G2732">
        <v>2151.87964536862</v>
      </c>
      <c r="H2732">
        <v>240.761388918835</v>
      </c>
      <c r="I2732">
        <v>0.63220468720388501</v>
      </c>
      <c r="J2732">
        <v>0.46650269982770098</v>
      </c>
      <c r="K2732">
        <v>0.78412045060658597</v>
      </c>
      <c r="L2732" t="s">
        <v>151</v>
      </c>
      <c r="M2732" t="s">
        <v>34</v>
      </c>
      <c r="N2732" t="s">
        <v>35</v>
      </c>
      <c r="O2732">
        <v>0.72797726535191598</v>
      </c>
      <c r="P2732" t="s">
        <v>36</v>
      </c>
    </row>
    <row r="2733" spans="1:16">
      <c r="A2733">
        <v>2732</v>
      </c>
      <c r="B2733" t="s">
        <v>2795</v>
      </c>
      <c r="C2733">
        <v>63</v>
      </c>
      <c r="D2733">
        <v>63</v>
      </c>
      <c r="E2733">
        <v>60.759771987487603</v>
      </c>
      <c r="F2733">
        <v>1</v>
      </c>
      <c r="G2733">
        <v>2899.4935848771302</v>
      </c>
      <c r="H2733">
        <v>383.42676559116501</v>
      </c>
      <c r="I2733">
        <v>0.65404563144458105</v>
      </c>
      <c r="J2733">
        <v>0.24783758245005</v>
      </c>
      <c r="K2733">
        <v>0.82500211452254102</v>
      </c>
      <c r="L2733" t="s">
        <v>111</v>
      </c>
      <c r="M2733" t="s">
        <v>34</v>
      </c>
      <c r="N2733" t="s">
        <v>35</v>
      </c>
      <c r="O2733">
        <v>0.77934456089979798</v>
      </c>
      <c r="P2733" t="s">
        <v>36</v>
      </c>
    </row>
    <row r="2734" spans="1:16">
      <c r="A2734">
        <v>2733</v>
      </c>
      <c r="B2734" t="s">
        <v>2796</v>
      </c>
      <c r="C2734">
        <v>114</v>
      </c>
      <c r="D2734">
        <v>74</v>
      </c>
      <c r="E2734">
        <v>59.837071159051497</v>
      </c>
      <c r="F2734">
        <v>1.5366009749840801</v>
      </c>
      <c r="G2734">
        <v>2812.0985557655999</v>
      </c>
      <c r="H2734">
        <v>438.95042635357902</v>
      </c>
      <c r="I2734">
        <v>0.456129809375456</v>
      </c>
      <c r="J2734">
        <v>0.183404273522178</v>
      </c>
      <c r="K2734">
        <v>0.497894736842105</v>
      </c>
      <c r="L2734" t="s">
        <v>41</v>
      </c>
      <c r="M2734" t="s">
        <v>34</v>
      </c>
      <c r="N2734" t="s">
        <v>35</v>
      </c>
      <c r="O2734">
        <v>0.77516134126582303</v>
      </c>
      <c r="P2734" t="s">
        <v>36</v>
      </c>
    </row>
    <row r="2735" spans="1:16">
      <c r="A2735">
        <v>2734</v>
      </c>
      <c r="B2735" t="s">
        <v>2797</v>
      </c>
      <c r="C2735">
        <v>88</v>
      </c>
      <c r="D2735">
        <v>98</v>
      </c>
      <c r="E2735">
        <v>74.459709497006003</v>
      </c>
      <c r="F2735">
        <v>0.89944134078212301</v>
      </c>
      <c r="G2735">
        <v>4354.4424623818504</v>
      </c>
      <c r="H2735">
        <v>958.19938343182901</v>
      </c>
      <c r="I2735">
        <v>0.65239286788798601</v>
      </c>
      <c r="J2735">
        <v>5.9597857334382297E-2</v>
      </c>
      <c r="K2735">
        <v>0.54893106743362496</v>
      </c>
      <c r="L2735" t="s">
        <v>41</v>
      </c>
      <c r="M2735" t="s">
        <v>34</v>
      </c>
      <c r="N2735" t="s">
        <v>35</v>
      </c>
      <c r="O2735">
        <v>0.72885084201216799</v>
      </c>
      <c r="P2735" t="s">
        <v>36</v>
      </c>
    </row>
    <row r="2736" spans="1:16">
      <c r="A2736">
        <v>2735</v>
      </c>
      <c r="B2736" t="s">
        <v>2798</v>
      </c>
      <c r="C2736">
        <v>190</v>
      </c>
      <c r="D2736">
        <v>143</v>
      </c>
      <c r="E2736">
        <v>118.575619127614</v>
      </c>
      <c r="F2736">
        <v>1.33206106870229</v>
      </c>
      <c r="G2736">
        <v>11042.837547448</v>
      </c>
      <c r="H2736">
        <v>1019.66677668478</v>
      </c>
      <c r="I2736">
        <v>0.68170720478351399</v>
      </c>
      <c r="J2736">
        <v>0.13346703389429401</v>
      </c>
      <c r="K2736">
        <v>0.54064851333847597</v>
      </c>
      <c r="L2736" t="s">
        <v>41</v>
      </c>
      <c r="M2736" t="s">
        <v>34</v>
      </c>
      <c r="N2736" t="s">
        <v>35</v>
      </c>
      <c r="O2736">
        <v>0.75538754987798395</v>
      </c>
      <c r="P2736" t="s">
        <v>36</v>
      </c>
    </row>
    <row r="2737" spans="1:16">
      <c r="A2737">
        <v>2736</v>
      </c>
      <c r="B2737" t="s">
        <v>2799</v>
      </c>
      <c r="C2737">
        <v>98</v>
      </c>
      <c r="D2737">
        <v>47</v>
      </c>
      <c r="E2737">
        <v>55.851919256200603</v>
      </c>
      <c r="F2737">
        <v>2.0818182814501598</v>
      </c>
      <c r="G2737">
        <v>2450</v>
      </c>
      <c r="H2737">
        <v>271.42135381698603</v>
      </c>
      <c r="I2737">
        <v>0.59433696110034395</v>
      </c>
      <c r="J2737">
        <v>0.41791496566236302</v>
      </c>
      <c r="K2737">
        <v>0.74809160305343503</v>
      </c>
      <c r="L2737" t="s">
        <v>41</v>
      </c>
      <c r="M2737" t="s">
        <v>34</v>
      </c>
      <c r="N2737" t="s">
        <v>35</v>
      </c>
      <c r="O2737">
        <v>0.74716204809271602</v>
      </c>
      <c r="P2737" t="s">
        <v>36</v>
      </c>
    </row>
    <row r="2738" spans="1:16">
      <c r="A2738">
        <v>2737</v>
      </c>
      <c r="B2738" t="s">
        <v>2800</v>
      </c>
      <c r="C2738">
        <v>45</v>
      </c>
      <c r="D2738">
        <v>99</v>
      </c>
      <c r="E2738">
        <v>56.055228122553899</v>
      </c>
      <c r="F2738">
        <v>0.450549450549451</v>
      </c>
      <c r="G2738">
        <v>2467.8691553875201</v>
      </c>
      <c r="H2738">
        <v>339.94555917387402</v>
      </c>
      <c r="I2738">
        <v>0.75572268880321702</v>
      </c>
      <c r="J2738">
        <v>0.268357198603352</v>
      </c>
      <c r="K2738">
        <v>0.59232305936073104</v>
      </c>
      <c r="L2738" t="s">
        <v>41</v>
      </c>
      <c r="M2738" t="s">
        <v>34</v>
      </c>
      <c r="N2738" t="s">
        <v>35</v>
      </c>
      <c r="O2738">
        <v>0.665694284308331</v>
      </c>
      <c r="P2738" t="s">
        <v>36</v>
      </c>
    </row>
    <row r="2739" spans="1:16">
      <c r="A2739">
        <v>2738</v>
      </c>
      <c r="B2739" t="s">
        <v>2801</v>
      </c>
      <c r="C2739">
        <v>78</v>
      </c>
      <c r="D2739">
        <v>93</v>
      </c>
      <c r="E2739">
        <v>67.400111829846296</v>
      </c>
      <c r="F2739">
        <v>0.83436103322116295</v>
      </c>
      <c r="G2739">
        <v>3567.8872003780698</v>
      </c>
      <c r="H2739">
        <v>365.10694686008497</v>
      </c>
      <c r="I2739">
        <v>0.72569022057340105</v>
      </c>
      <c r="J2739">
        <v>0.33634175579731102</v>
      </c>
      <c r="K2739">
        <v>0.68419552515319904</v>
      </c>
      <c r="L2739" t="s">
        <v>44</v>
      </c>
      <c r="M2739" t="s">
        <v>34</v>
      </c>
      <c r="N2739" t="s">
        <v>35</v>
      </c>
      <c r="O2739">
        <v>0.64099397406049197</v>
      </c>
      <c r="P2739" t="s">
        <v>36</v>
      </c>
    </row>
    <row r="2740" spans="1:16">
      <c r="A2740">
        <v>2739</v>
      </c>
      <c r="B2740" t="s">
        <v>2802</v>
      </c>
      <c r="C2740">
        <v>52</v>
      </c>
      <c r="D2740">
        <v>107</v>
      </c>
      <c r="E2740">
        <v>57.3897455580341</v>
      </c>
      <c r="F2740">
        <v>0.48828741165863498</v>
      </c>
      <c r="G2740">
        <v>2586.7739568998099</v>
      </c>
      <c r="H2740">
        <v>363.77462579291802</v>
      </c>
      <c r="I2740">
        <v>0.84492606946971005</v>
      </c>
      <c r="J2740">
        <v>0.24564251693492201</v>
      </c>
      <c r="K2740">
        <v>0.63073968035371297</v>
      </c>
      <c r="L2740" t="s">
        <v>55</v>
      </c>
      <c r="M2740" t="s">
        <v>34</v>
      </c>
      <c r="N2740" t="s">
        <v>35</v>
      </c>
      <c r="O2740">
        <v>0.69958620139271199</v>
      </c>
      <c r="P2740" t="s">
        <v>36</v>
      </c>
    </row>
    <row r="2741" spans="1:16">
      <c r="A2741">
        <v>2740</v>
      </c>
      <c r="B2741" t="s">
        <v>2803</v>
      </c>
      <c r="C2741">
        <v>141</v>
      </c>
      <c r="D2741">
        <v>48</v>
      </c>
      <c r="E2741">
        <v>59.300177024275499</v>
      </c>
      <c r="F2741">
        <v>2.9431818181818201</v>
      </c>
      <c r="G2741">
        <v>2761.8612771266498</v>
      </c>
      <c r="H2741">
        <v>447.65282336338697</v>
      </c>
      <c r="I2741">
        <v>0.77501573862901296</v>
      </c>
      <c r="J2741">
        <v>0.17319249518827201</v>
      </c>
      <c r="K2741">
        <v>0.60584917348635503</v>
      </c>
      <c r="L2741" t="s">
        <v>74</v>
      </c>
      <c r="M2741" t="s">
        <v>34</v>
      </c>
      <c r="N2741" t="s">
        <v>35</v>
      </c>
      <c r="O2741">
        <v>0.73705694454171899</v>
      </c>
      <c r="P2741" t="s">
        <v>36</v>
      </c>
    </row>
    <row r="2742" spans="1:16">
      <c r="A2742">
        <v>2741</v>
      </c>
      <c r="B2742" t="s">
        <v>2804</v>
      </c>
      <c r="C2742">
        <v>78</v>
      </c>
      <c r="D2742">
        <v>96</v>
      </c>
      <c r="E2742">
        <v>72.417528200896101</v>
      </c>
      <c r="F2742">
        <v>0.81773861465393305</v>
      </c>
      <c r="G2742">
        <v>4118.86232438563</v>
      </c>
      <c r="H2742">
        <v>418.63844337110902</v>
      </c>
      <c r="I2742">
        <v>0.74261093651670695</v>
      </c>
      <c r="J2742">
        <v>0.29533092515167497</v>
      </c>
      <c r="K2742">
        <v>0.74046760187040706</v>
      </c>
      <c r="L2742" t="s">
        <v>151</v>
      </c>
      <c r="M2742" t="s">
        <v>34</v>
      </c>
      <c r="N2742" t="s">
        <v>35</v>
      </c>
      <c r="O2742">
        <v>0.82316227505609896</v>
      </c>
      <c r="P2742" t="s">
        <v>36</v>
      </c>
    </row>
    <row r="2743" spans="1:16">
      <c r="A2743">
        <v>2742</v>
      </c>
      <c r="B2743" t="s">
        <v>2805</v>
      </c>
      <c r="C2743">
        <v>70</v>
      </c>
      <c r="D2743">
        <v>50</v>
      </c>
      <c r="E2743">
        <v>55.134920087501698</v>
      </c>
      <c r="F2743">
        <v>1.4</v>
      </c>
      <c r="G2743">
        <v>2387.5</v>
      </c>
      <c r="H2743">
        <v>236.06601536273999</v>
      </c>
      <c r="I2743">
        <v>0.65815411126553003</v>
      </c>
      <c r="J2743">
        <v>0.53837676096630305</v>
      </c>
      <c r="K2743">
        <v>0.84888888888888903</v>
      </c>
      <c r="L2743" t="s">
        <v>41</v>
      </c>
      <c r="M2743" t="s">
        <v>34</v>
      </c>
      <c r="N2743" t="s">
        <v>35</v>
      </c>
      <c r="O2743">
        <v>0.78464446228663998</v>
      </c>
      <c r="P2743" t="s">
        <v>36</v>
      </c>
    </row>
    <row r="2744" spans="1:16">
      <c r="A2744">
        <v>2743</v>
      </c>
      <c r="B2744" t="s">
        <v>2806</v>
      </c>
      <c r="C2744">
        <v>74</v>
      </c>
      <c r="D2744">
        <v>88</v>
      </c>
      <c r="E2744">
        <v>59.8418149248578</v>
      </c>
      <c r="F2744">
        <v>0.83333333333333304</v>
      </c>
      <c r="G2744">
        <v>2812.5444487712698</v>
      </c>
      <c r="H2744">
        <v>665.24660507751503</v>
      </c>
      <c r="I2744">
        <v>0.58153988793214695</v>
      </c>
      <c r="J2744">
        <v>7.9862688250904104E-2</v>
      </c>
      <c r="K2744">
        <v>0.572920766599049</v>
      </c>
      <c r="L2744" t="s">
        <v>106</v>
      </c>
      <c r="M2744" t="s">
        <v>34</v>
      </c>
      <c r="N2744" t="s">
        <v>35</v>
      </c>
      <c r="O2744">
        <v>0.637329521737663</v>
      </c>
      <c r="P2744" t="s">
        <v>36</v>
      </c>
    </row>
    <row r="2745" spans="1:16">
      <c r="A2745">
        <v>2744</v>
      </c>
      <c r="B2745" t="s">
        <v>2807</v>
      </c>
      <c r="C2745">
        <v>101</v>
      </c>
      <c r="D2745">
        <v>60</v>
      </c>
      <c r="E2745">
        <v>55.689425747879604</v>
      </c>
      <c r="F2745">
        <v>1.6799871145109</v>
      </c>
      <c r="G2745">
        <v>2435.7648589792102</v>
      </c>
      <c r="H2745">
        <v>412.360418441192</v>
      </c>
      <c r="I2745">
        <v>0.61561108996121305</v>
      </c>
      <c r="J2745">
        <v>0.18000778224671299</v>
      </c>
      <c r="K2745">
        <v>0.52126339896307095</v>
      </c>
      <c r="L2745" t="s">
        <v>151</v>
      </c>
      <c r="M2745" t="s">
        <v>34</v>
      </c>
      <c r="N2745" t="s">
        <v>35</v>
      </c>
      <c r="O2745">
        <v>0.77465729564124397</v>
      </c>
      <c r="P2745" t="s">
        <v>36</v>
      </c>
    </row>
    <row r="2746" spans="1:16">
      <c r="A2746">
        <v>2745</v>
      </c>
      <c r="B2746" t="s">
        <v>2808</v>
      </c>
      <c r="C2746">
        <v>108</v>
      </c>
      <c r="D2746">
        <v>123</v>
      </c>
      <c r="E2746">
        <v>76.857185211256507</v>
      </c>
      <c r="F2746">
        <v>0.87781349549982302</v>
      </c>
      <c r="G2746">
        <v>4639.3680930056698</v>
      </c>
      <c r="H2746">
        <v>521.38509222507503</v>
      </c>
      <c r="I2746">
        <v>0.65988205446085302</v>
      </c>
      <c r="J2746">
        <v>0.21446255545878801</v>
      </c>
      <c r="K2746">
        <v>0.53089548430988998</v>
      </c>
      <c r="L2746" t="s">
        <v>74</v>
      </c>
      <c r="M2746" t="s">
        <v>34</v>
      </c>
      <c r="N2746" t="s">
        <v>35</v>
      </c>
      <c r="O2746">
        <v>0.69929864499222105</v>
      </c>
      <c r="P2746" t="s">
        <v>36</v>
      </c>
    </row>
    <row r="2747" spans="1:16">
      <c r="A2747">
        <v>2746</v>
      </c>
      <c r="B2747" t="s">
        <v>2809</v>
      </c>
      <c r="C2747">
        <v>82</v>
      </c>
      <c r="D2747">
        <v>48</v>
      </c>
      <c r="E2747">
        <v>54.990398423233998</v>
      </c>
      <c r="F2747">
        <v>1.69158885773086</v>
      </c>
      <c r="G2747">
        <v>2375</v>
      </c>
      <c r="H2747">
        <v>257.27921843528702</v>
      </c>
      <c r="I2747">
        <v>0.59087561628334895</v>
      </c>
      <c r="J2747">
        <v>0.45088320907507001</v>
      </c>
      <c r="K2747">
        <v>0.74803149606299202</v>
      </c>
      <c r="L2747" t="s">
        <v>151</v>
      </c>
      <c r="M2747" t="s">
        <v>34</v>
      </c>
      <c r="N2747" t="s">
        <v>35</v>
      </c>
      <c r="O2747">
        <v>0.85559601107635896</v>
      </c>
      <c r="P2747" t="s">
        <v>36</v>
      </c>
    </row>
    <row r="2748" spans="1:16">
      <c r="A2748">
        <v>2747</v>
      </c>
      <c r="B2748" t="s">
        <v>2810</v>
      </c>
      <c r="C2748">
        <v>51</v>
      </c>
      <c r="D2748">
        <v>78</v>
      </c>
      <c r="E2748">
        <v>54.044189724062697</v>
      </c>
      <c r="F2748">
        <v>0.64796707276273902</v>
      </c>
      <c r="G2748">
        <v>2293.9708831757998</v>
      </c>
      <c r="H2748">
        <v>334.13801157039097</v>
      </c>
      <c r="I2748">
        <v>0.67632227755441598</v>
      </c>
      <c r="J2748">
        <v>0.25819391189632102</v>
      </c>
      <c r="K2748">
        <v>0.721990924825747</v>
      </c>
      <c r="L2748" t="s">
        <v>41</v>
      </c>
      <c r="M2748" t="s">
        <v>34</v>
      </c>
      <c r="N2748" t="s">
        <v>35</v>
      </c>
      <c r="O2748">
        <v>0.81738055521415898</v>
      </c>
      <c r="P2748" t="s">
        <v>36</v>
      </c>
    </row>
    <row r="2749" spans="1:16">
      <c r="A2749">
        <v>2748</v>
      </c>
      <c r="B2749" t="s">
        <v>2811</v>
      </c>
      <c r="C2749">
        <v>105</v>
      </c>
      <c r="D2749">
        <v>110</v>
      </c>
      <c r="E2749">
        <v>83.657514832978407</v>
      </c>
      <c r="F2749">
        <v>0.95395985746034395</v>
      </c>
      <c r="G2749">
        <v>5496.67171190926</v>
      </c>
      <c r="H2749">
        <v>1037.34004747432</v>
      </c>
      <c r="I2749">
        <v>0.55818777217556104</v>
      </c>
      <c r="J2749">
        <v>6.4189999818061103E-2</v>
      </c>
      <c r="K2749">
        <v>0.58973050550151496</v>
      </c>
      <c r="L2749" t="s">
        <v>55</v>
      </c>
      <c r="M2749" t="s">
        <v>34</v>
      </c>
      <c r="N2749" t="s">
        <v>35</v>
      </c>
      <c r="O2749">
        <v>0.688247604722934</v>
      </c>
      <c r="P2749" t="s">
        <v>36</v>
      </c>
    </row>
    <row r="2750" spans="1:16">
      <c r="A2750">
        <v>2749</v>
      </c>
      <c r="B2750" t="s">
        <v>2812</v>
      </c>
      <c r="C2750">
        <v>49</v>
      </c>
      <c r="D2750">
        <v>103</v>
      </c>
      <c r="E2750">
        <v>54.845495935735897</v>
      </c>
      <c r="F2750">
        <v>0.48275860144543298</v>
      </c>
      <c r="G2750">
        <v>2362.5</v>
      </c>
      <c r="H2750">
        <v>332.634556889534</v>
      </c>
      <c r="I2750">
        <v>0.85014488876556304</v>
      </c>
      <c r="J2750">
        <v>0.26831623443083802</v>
      </c>
      <c r="K2750">
        <v>0.66784452296819796</v>
      </c>
      <c r="L2750" t="s">
        <v>151</v>
      </c>
      <c r="M2750" t="s">
        <v>34</v>
      </c>
      <c r="N2750" t="s">
        <v>35</v>
      </c>
      <c r="O2750">
        <v>0.85250368722829195</v>
      </c>
      <c r="P2750" t="s">
        <v>36</v>
      </c>
    </row>
    <row r="2751" spans="1:16">
      <c r="A2751">
        <v>2750</v>
      </c>
      <c r="B2751" t="s">
        <v>2813</v>
      </c>
      <c r="C2751">
        <v>78</v>
      </c>
      <c r="D2751">
        <v>49</v>
      </c>
      <c r="E2751">
        <v>52.240515086001203</v>
      </c>
      <c r="F2751">
        <v>1.60674157303371</v>
      </c>
      <c r="G2751">
        <v>2143.4076782608699</v>
      </c>
      <c r="H2751">
        <v>267.44380298604102</v>
      </c>
      <c r="I2751">
        <v>0.68255082542232304</v>
      </c>
      <c r="J2751">
        <v>0.37657333779216601</v>
      </c>
      <c r="K2751">
        <v>0.84013981939994198</v>
      </c>
      <c r="L2751" t="s">
        <v>44</v>
      </c>
      <c r="M2751" t="s">
        <v>34</v>
      </c>
      <c r="N2751" t="s">
        <v>35</v>
      </c>
      <c r="O2751">
        <v>0.69140300555173695</v>
      </c>
      <c r="P2751" t="s">
        <v>36</v>
      </c>
    </row>
    <row r="2752" spans="1:16">
      <c r="A2752">
        <v>2751</v>
      </c>
      <c r="B2752" t="s">
        <v>2814</v>
      </c>
      <c r="C2752">
        <v>66</v>
      </c>
      <c r="D2752">
        <v>71</v>
      </c>
      <c r="E2752">
        <v>57.648018401999003</v>
      </c>
      <c r="F2752">
        <v>0.93624038651618802</v>
      </c>
      <c r="G2752">
        <v>2610.1090241965999</v>
      </c>
      <c r="H2752">
        <v>291.02158108203298</v>
      </c>
      <c r="I2752">
        <v>0.79287553549318701</v>
      </c>
      <c r="J2752">
        <v>0.38727380320398802</v>
      </c>
      <c r="K2752">
        <v>0.70427110487266897</v>
      </c>
      <c r="L2752" t="s">
        <v>405</v>
      </c>
      <c r="M2752" t="s">
        <v>34</v>
      </c>
      <c r="N2752" t="s">
        <v>35</v>
      </c>
      <c r="O2752">
        <v>0.62716714284517905</v>
      </c>
      <c r="P2752" t="s">
        <v>36</v>
      </c>
    </row>
    <row r="2753" spans="1:16">
      <c r="A2753">
        <v>2752</v>
      </c>
      <c r="B2753" t="s">
        <v>2815</v>
      </c>
      <c r="C2753">
        <v>161</v>
      </c>
      <c r="D2753">
        <v>79</v>
      </c>
      <c r="E2753">
        <v>93.516263134094501</v>
      </c>
      <c r="F2753">
        <v>2.0413793103448299</v>
      </c>
      <c r="G2753">
        <v>6868.5358593572801</v>
      </c>
      <c r="H2753">
        <v>684.27944796354905</v>
      </c>
      <c r="I2753">
        <v>0.84094900109580295</v>
      </c>
      <c r="J2753">
        <v>0.18433467657616101</v>
      </c>
      <c r="K2753">
        <v>0.64957409125411103</v>
      </c>
      <c r="L2753" t="s">
        <v>151</v>
      </c>
      <c r="M2753" t="s">
        <v>34</v>
      </c>
      <c r="N2753" t="s">
        <v>35</v>
      </c>
      <c r="O2753">
        <v>0.77407930044811202</v>
      </c>
      <c r="P2753" t="s">
        <v>36</v>
      </c>
    </row>
    <row r="2754" spans="1:16">
      <c r="A2754">
        <v>2753</v>
      </c>
      <c r="B2754" t="s">
        <v>2816</v>
      </c>
      <c r="C2754">
        <v>55</v>
      </c>
      <c r="D2754">
        <v>112</v>
      </c>
      <c r="E2754">
        <v>54.700209598571298</v>
      </c>
      <c r="F2754">
        <v>0.48979588789206402</v>
      </c>
      <c r="G2754">
        <v>2350</v>
      </c>
      <c r="H2754">
        <v>592.84270763397205</v>
      </c>
      <c r="I2754">
        <v>0.75641699011638897</v>
      </c>
      <c r="J2754">
        <v>8.4023111884589094E-2</v>
      </c>
      <c r="K2754">
        <v>0.442352941176471</v>
      </c>
      <c r="L2754" t="s">
        <v>74</v>
      </c>
      <c r="M2754" t="s">
        <v>34</v>
      </c>
      <c r="N2754" t="s">
        <v>35</v>
      </c>
      <c r="O2754">
        <v>0.82504361846679897</v>
      </c>
      <c r="P2754" t="s">
        <v>36</v>
      </c>
    </row>
    <row r="2755" spans="1:16">
      <c r="A2755">
        <v>2754</v>
      </c>
      <c r="B2755" t="s">
        <v>2817</v>
      </c>
      <c r="C2755">
        <v>56</v>
      </c>
      <c r="D2755">
        <v>66</v>
      </c>
      <c r="E2755">
        <v>51.315831130806302</v>
      </c>
      <c r="F2755">
        <v>0.84363149111807401</v>
      </c>
      <c r="G2755">
        <v>2068.20039130435</v>
      </c>
      <c r="H2755">
        <v>338.70402803141099</v>
      </c>
      <c r="I2755">
        <v>0.68783914774631505</v>
      </c>
      <c r="J2755">
        <v>0.22654879521881</v>
      </c>
      <c r="K2755">
        <v>0.64463077920874601</v>
      </c>
      <c r="L2755" t="s">
        <v>41</v>
      </c>
      <c r="M2755" t="s">
        <v>34</v>
      </c>
      <c r="N2755" t="s">
        <v>35</v>
      </c>
      <c r="O2755">
        <v>0.75293478074395503</v>
      </c>
      <c r="P2755" t="s">
        <v>36</v>
      </c>
    </row>
    <row r="2756" spans="1:16">
      <c r="A2756">
        <v>2755</v>
      </c>
      <c r="B2756" t="s">
        <v>2818</v>
      </c>
      <c r="C2756">
        <v>106</v>
      </c>
      <c r="D2756">
        <v>55</v>
      </c>
      <c r="E2756">
        <v>54.554536345004699</v>
      </c>
      <c r="F2756">
        <v>1.9068626831659901</v>
      </c>
      <c r="G2756">
        <v>2337.5</v>
      </c>
      <c r="H2756">
        <v>395.06096303462999</v>
      </c>
      <c r="I2756">
        <v>0.73280409018219195</v>
      </c>
      <c r="J2756">
        <v>0.188205905881136</v>
      </c>
      <c r="K2756">
        <v>0.54838709677419395</v>
      </c>
      <c r="L2756" t="s">
        <v>41</v>
      </c>
      <c r="M2756" t="s">
        <v>34</v>
      </c>
      <c r="N2756" t="s">
        <v>35</v>
      </c>
      <c r="O2756">
        <v>0.65010073001730095</v>
      </c>
      <c r="P2756" t="s">
        <v>36</v>
      </c>
    </row>
    <row r="2757" spans="1:16">
      <c r="A2757">
        <v>2756</v>
      </c>
      <c r="B2757" t="s">
        <v>2819</v>
      </c>
      <c r="C2757">
        <v>113</v>
      </c>
      <c r="D2757">
        <v>117</v>
      </c>
      <c r="E2757">
        <v>81.424410829103095</v>
      </c>
      <c r="F2757">
        <v>0.96279069767441905</v>
      </c>
      <c r="G2757">
        <v>5207.1385202268402</v>
      </c>
      <c r="H2757">
        <v>1109.04415936076</v>
      </c>
      <c r="I2757">
        <v>0.57741752098117605</v>
      </c>
      <c r="J2757">
        <v>5.3199961367750397E-2</v>
      </c>
      <c r="K2757">
        <v>0.49267332302067202</v>
      </c>
      <c r="L2757" t="s">
        <v>151</v>
      </c>
      <c r="M2757" t="s">
        <v>34</v>
      </c>
      <c r="N2757" t="s">
        <v>35</v>
      </c>
      <c r="O2757">
        <v>0.66347919969508196</v>
      </c>
      <c r="P2757" t="s">
        <v>36</v>
      </c>
    </row>
    <row r="2758" spans="1:16">
      <c r="A2758">
        <v>2757</v>
      </c>
      <c r="B2758" t="s">
        <v>2820</v>
      </c>
      <c r="C2758">
        <v>98</v>
      </c>
      <c r="D2758">
        <v>79</v>
      </c>
      <c r="E2758">
        <v>54.554536345004699</v>
      </c>
      <c r="F2758">
        <v>1.2422908851022301</v>
      </c>
      <c r="G2758">
        <v>2337.5</v>
      </c>
      <c r="H2758">
        <v>465.77163994312298</v>
      </c>
      <c r="I2758">
        <v>0.62273959095119302</v>
      </c>
      <c r="J2758">
        <v>0.13539898243037399</v>
      </c>
      <c r="K2758">
        <v>0.41555555555555601</v>
      </c>
      <c r="L2758" t="s">
        <v>55</v>
      </c>
      <c r="M2758" t="s">
        <v>34</v>
      </c>
      <c r="N2758" t="s">
        <v>35</v>
      </c>
      <c r="O2758">
        <v>0.75351933370493795</v>
      </c>
      <c r="P2758" t="s">
        <v>36</v>
      </c>
    </row>
    <row r="2759" spans="1:16">
      <c r="A2759">
        <v>2758</v>
      </c>
      <c r="B2759" t="s">
        <v>2821</v>
      </c>
      <c r="C2759">
        <v>107</v>
      </c>
      <c r="D2759">
        <v>78</v>
      </c>
      <c r="E2759">
        <v>70.868303953029397</v>
      </c>
      <c r="F2759">
        <v>1.3776223776223799</v>
      </c>
      <c r="G2759">
        <v>3944.5181591682399</v>
      </c>
      <c r="H2759">
        <v>632.93983948635002</v>
      </c>
      <c r="I2759">
        <v>0.65174294585959103</v>
      </c>
      <c r="J2759">
        <v>0.123731124126154</v>
      </c>
      <c r="K2759">
        <v>0.57288720992984399</v>
      </c>
      <c r="L2759" t="s">
        <v>44</v>
      </c>
      <c r="M2759" t="s">
        <v>34</v>
      </c>
      <c r="N2759" t="s">
        <v>35</v>
      </c>
      <c r="O2759">
        <v>0.69361846486390499</v>
      </c>
      <c r="P2759" t="s">
        <v>36</v>
      </c>
    </row>
    <row r="2760" spans="1:16">
      <c r="A2760">
        <v>2759</v>
      </c>
      <c r="B2760" t="s">
        <v>2822</v>
      </c>
      <c r="C2760">
        <v>167</v>
      </c>
      <c r="D2760">
        <v>131</v>
      </c>
      <c r="E2760">
        <v>91.685158280901206</v>
      </c>
      <c r="F2760">
        <v>1.2791276127718501</v>
      </c>
      <c r="G2760">
        <v>6602.1891039697502</v>
      </c>
      <c r="H2760">
        <v>967.47149424511497</v>
      </c>
      <c r="I2760">
        <v>0.57772021498819304</v>
      </c>
      <c r="J2760">
        <v>8.8638310190016306E-2</v>
      </c>
      <c r="K2760">
        <v>0.40181277080751499</v>
      </c>
      <c r="L2760" t="s">
        <v>55</v>
      </c>
      <c r="M2760" t="s">
        <v>34</v>
      </c>
      <c r="N2760" t="s">
        <v>35</v>
      </c>
      <c r="O2760">
        <v>0.78597258973163597</v>
      </c>
      <c r="P2760" t="s">
        <v>36</v>
      </c>
    </row>
    <row r="2761" spans="1:16">
      <c r="A2761">
        <v>2760</v>
      </c>
      <c r="B2761" t="s">
        <v>2823</v>
      </c>
      <c r="C2761">
        <v>98</v>
      </c>
      <c r="D2761">
        <v>88</v>
      </c>
      <c r="E2761">
        <v>60.053320957055398</v>
      </c>
      <c r="F2761">
        <v>1.1113255158222499</v>
      </c>
      <c r="G2761">
        <v>2832.4610030245699</v>
      </c>
      <c r="H2761">
        <v>522.452829526507</v>
      </c>
      <c r="I2761">
        <v>0.69240578712923695</v>
      </c>
      <c r="J2761">
        <v>0.13040061273638801</v>
      </c>
      <c r="K2761">
        <v>0.42871926390857401</v>
      </c>
      <c r="L2761" t="s">
        <v>1045</v>
      </c>
      <c r="M2761" t="s">
        <v>34</v>
      </c>
      <c r="N2761" t="s">
        <v>35</v>
      </c>
      <c r="O2761">
        <v>0.62970617539096196</v>
      </c>
      <c r="P2761" t="s">
        <v>36</v>
      </c>
    </row>
    <row r="2762" spans="1:16">
      <c r="A2762">
        <v>2761</v>
      </c>
      <c r="B2762" t="s">
        <v>2824</v>
      </c>
      <c r="C2762">
        <v>69</v>
      </c>
      <c r="D2762">
        <v>74</v>
      </c>
      <c r="E2762">
        <v>52.466434747353198</v>
      </c>
      <c r="F2762">
        <v>0.92694812186248099</v>
      </c>
      <c r="G2762">
        <v>2161.98655349716</v>
      </c>
      <c r="H2762">
        <v>520.383170593096</v>
      </c>
      <c r="I2762">
        <v>0.73481154920290603</v>
      </c>
      <c r="J2762">
        <v>0.10032666290152099</v>
      </c>
      <c r="K2762">
        <v>0.56281679241632798</v>
      </c>
      <c r="L2762" t="s">
        <v>41</v>
      </c>
      <c r="M2762" t="s">
        <v>34</v>
      </c>
      <c r="N2762" t="s">
        <v>35</v>
      </c>
      <c r="O2762">
        <v>0.68257412518305405</v>
      </c>
      <c r="P2762" t="s">
        <v>36</v>
      </c>
    </row>
    <row r="2763" spans="1:16">
      <c r="A2763">
        <v>2762</v>
      </c>
      <c r="B2763" t="s">
        <v>2825</v>
      </c>
      <c r="C2763">
        <v>142</v>
      </c>
      <c r="D2763">
        <v>49</v>
      </c>
      <c r="E2763">
        <v>67.4281835144578</v>
      </c>
      <c r="F2763">
        <v>2.9213483146067398</v>
      </c>
      <c r="G2763">
        <v>3570.8598204158802</v>
      </c>
      <c r="H2763">
        <v>444.06213804898101</v>
      </c>
      <c r="I2763">
        <v>0.88820715902272795</v>
      </c>
      <c r="J2763">
        <v>0.22755960666222599</v>
      </c>
      <c r="K2763">
        <v>0.81113474458962198</v>
      </c>
      <c r="L2763" t="s">
        <v>151</v>
      </c>
      <c r="M2763" t="s">
        <v>34</v>
      </c>
      <c r="N2763" t="s">
        <v>35</v>
      </c>
      <c r="O2763">
        <v>0.887659148376575</v>
      </c>
      <c r="P2763" t="s">
        <v>36</v>
      </c>
    </row>
    <row r="2764" spans="1:16">
      <c r="A2764">
        <v>2763</v>
      </c>
      <c r="B2764" t="s">
        <v>2826</v>
      </c>
      <c r="C2764">
        <v>97</v>
      </c>
      <c r="D2764">
        <v>133</v>
      </c>
      <c r="E2764">
        <v>95.399518157191807</v>
      </c>
      <c r="F2764">
        <v>0.73223730559251698</v>
      </c>
      <c r="G2764">
        <v>7147.9621429111503</v>
      </c>
      <c r="H2764">
        <v>643.49498340026196</v>
      </c>
      <c r="I2764">
        <v>0.68192328365713395</v>
      </c>
      <c r="J2764">
        <v>0.216921089301366</v>
      </c>
      <c r="K2764">
        <v>0.70720409393703199</v>
      </c>
      <c r="L2764" t="s">
        <v>55</v>
      </c>
      <c r="M2764" t="s">
        <v>34</v>
      </c>
      <c r="N2764" t="s">
        <v>35</v>
      </c>
      <c r="O2764">
        <v>0.745319179742434</v>
      </c>
      <c r="P2764" t="s">
        <v>36</v>
      </c>
    </row>
    <row r="2765" spans="1:16">
      <c r="A2765">
        <v>2764</v>
      </c>
      <c r="B2765" t="s">
        <v>2827</v>
      </c>
      <c r="C2765">
        <v>91</v>
      </c>
      <c r="D2765">
        <v>72</v>
      </c>
      <c r="E2765">
        <v>66.969147797374504</v>
      </c>
      <c r="F2765">
        <v>1.26426786416805</v>
      </c>
      <c r="G2765">
        <v>3522.40611379962</v>
      </c>
      <c r="H2765">
        <v>349.311692372094</v>
      </c>
      <c r="I2765">
        <v>0.72208244418397205</v>
      </c>
      <c r="J2765">
        <v>0.36276304993519998</v>
      </c>
      <c r="K2765">
        <v>0.70984843946564402</v>
      </c>
      <c r="L2765" t="s">
        <v>74</v>
      </c>
      <c r="M2765" t="s">
        <v>34</v>
      </c>
      <c r="N2765" t="s">
        <v>35</v>
      </c>
      <c r="O2765">
        <v>0.71880026950999998</v>
      </c>
      <c r="P2765" t="s">
        <v>36</v>
      </c>
    </row>
    <row r="2766" spans="1:16">
      <c r="A2766">
        <v>2765</v>
      </c>
      <c r="B2766" t="s">
        <v>2828</v>
      </c>
      <c r="C2766">
        <v>121</v>
      </c>
      <c r="D2766">
        <v>61</v>
      </c>
      <c r="E2766">
        <v>62.437193283462797</v>
      </c>
      <c r="F2766">
        <v>1.9670359636624</v>
      </c>
      <c r="G2766">
        <v>3061.7986389414</v>
      </c>
      <c r="H2766">
        <v>556.69857839833105</v>
      </c>
      <c r="I2766">
        <v>0.78221722879866196</v>
      </c>
      <c r="J2766">
        <v>0.12414986885284</v>
      </c>
      <c r="K2766">
        <v>0.55355511366690002</v>
      </c>
      <c r="L2766" t="s">
        <v>74</v>
      </c>
      <c r="M2766" t="s">
        <v>34</v>
      </c>
      <c r="N2766" t="s">
        <v>35</v>
      </c>
      <c r="O2766">
        <v>0.70568628079249995</v>
      </c>
      <c r="P2766" t="s">
        <v>36</v>
      </c>
    </row>
    <row r="2767" spans="1:16">
      <c r="A2767">
        <v>2766</v>
      </c>
      <c r="B2767" t="s">
        <v>2829</v>
      </c>
      <c r="C2767">
        <v>85</v>
      </c>
      <c r="D2767">
        <v>51</v>
      </c>
      <c r="E2767">
        <v>54.115163798060102</v>
      </c>
      <c r="F2767">
        <v>1.6608694418640899</v>
      </c>
      <c r="G2767">
        <v>2300</v>
      </c>
      <c r="H2767">
        <v>271.42135381698603</v>
      </c>
      <c r="I2767">
        <v>0.63446739374237204</v>
      </c>
      <c r="J2767">
        <v>0.39232833511160597</v>
      </c>
      <c r="K2767">
        <v>0.68656716417910402</v>
      </c>
      <c r="L2767" t="s">
        <v>111</v>
      </c>
      <c r="M2767" t="s">
        <v>34</v>
      </c>
      <c r="N2767" t="s">
        <v>35</v>
      </c>
      <c r="O2767">
        <v>0.71693799997371299</v>
      </c>
      <c r="P2767" t="s">
        <v>36</v>
      </c>
    </row>
    <row r="2768" spans="1:16">
      <c r="A2768">
        <v>2767</v>
      </c>
      <c r="B2768" t="s">
        <v>2830</v>
      </c>
      <c r="C2768">
        <v>68</v>
      </c>
      <c r="D2768">
        <v>108</v>
      </c>
      <c r="E2768">
        <v>68.116493351943305</v>
      </c>
      <c r="F2768">
        <v>0.62643719809915599</v>
      </c>
      <c r="G2768">
        <v>3644.1349043478299</v>
      </c>
      <c r="H2768">
        <v>496.36929166441399</v>
      </c>
      <c r="I2768">
        <v>0.77157348327458497</v>
      </c>
      <c r="J2768">
        <v>0.185863665899933</v>
      </c>
      <c r="K2768">
        <v>0.64510866705257097</v>
      </c>
      <c r="L2768" t="s">
        <v>151</v>
      </c>
      <c r="M2768" t="s">
        <v>34</v>
      </c>
      <c r="N2768" t="s">
        <v>35</v>
      </c>
      <c r="O2768">
        <v>0.65385082783561199</v>
      </c>
      <c r="P2768" t="s">
        <v>36</v>
      </c>
    </row>
    <row r="2769" spans="1:16">
      <c r="A2769">
        <v>2768</v>
      </c>
      <c r="B2769" t="s">
        <v>2831</v>
      </c>
      <c r="C2769">
        <v>55</v>
      </c>
      <c r="D2769">
        <v>75</v>
      </c>
      <c r="E2769">
        <v>53.820256077730598</v>
      </c>
      <c r="F2769">
        <v>0.73333333333333295</v>
      </c>
      <c r="G2769">
        <v>2275</v>
      </c>
      <c r="H2769">
        <v>263.13708305358898</v>
      </c>
      <c r="I2769">
        <v>0.66324332289037402</v>
      </c>
      <c r="J2769">
        <v>0.41288314369837598</v>
      </c>
      <c r="K2769">
        <v>0.76150627615062805</v>
      </c>
      <c r="L2769" t="s">
        <v>44</v>
      </c>
      <c r="M2769" t="s">
        <v>34</v>
      </c>
      <c r="N2769" t="s">
        <v>35</v>
      </c>
      <c r="O2769">
        <v>0.76437927996901101</v>
      </c>
      <c r="P2769" t="s">
        <v>36</v>
      </c>
    </row>
    <row r="2770" spans="1:16">
      <c r="A2770">
        <v>2769</v>
      </c>
      <c r="B2770" t="s">
        <v>2832</v>
      </c>
      <c r="C2770">
        <v>68</v>
      </c>
      <c r="D2770">
        <v>92</v>
      </c>
      <c r="E2770">
        <v>53.672194570031401</v>
      </c>
      <c r="F2770">
        <v>0.73880596782929797</v>
      </c>
      <c r="G2770">
        <v>2262.5</v>
      </c>
      <c r="H2770">
        <v>437.48736917972599</v>
      </c>
      <c r="I2770">
        <v>0.74222098218630606</v>
      </c>
      <c r="J2770">
        <v>0.14854820697484999</v>
      </c>
      <c r="K2770">
        <v>0.48918918918918902</v>
      </c>
      <c r="L2770" t="s">
        <v>277</v>
      </c>
      <c r="M2770" t="s">
        <v>34</v>
      </c>
      <c r="N2770" t="s">
        <v>35</v>
      </c>
      <c r="O2770">
        <v>0.69152070056764003</v>
      </c>
      <c r="P2770" t="s">
        <v>36</v>
      </c>
    </row>
    <row r="2771" spans="1:16">
      <c r="A2771">
        <v>2770</v>
      </c>
      <c r="B2771" t="s">
        <v>2833</v>
      </c>
      <c r="C2771">
        <v>81</v>
      </c>
      <c r="D2771">
        <v>112</v>
      </c>
      <c r="E2771">
        <v>72.499797872035103</v>
      </c>
      <c r="F2771">
        <v>0.72567150397550495</v>
      </c>
      <c r="G2771">
        <v>4128.2260775047298</v>
      </c>
      <c r="H2771">
        <v>454.72298336039398</v>
      </c>
      <c r="I2771">
        <v>0.71853729197540495</v>
      </c>
      <c r="J2771">
        <v>0.25088778988650901</v>
      </c>
      <c r="K2771">
        <v>0.62809524886366197</v>
      </c>
      <c r="L2771" t="s">
        <v>93</v>
      </c>
      <c r="M2771" t="s">
        <v>34</v>
      </c>
      <c r="N2771" t="s">
        <v>35</v>
      </c>
      <c r="O2771">
        <v>0.68427200135747002</v>
      </c>
      <c r="P2771" t="s">
        <v>36</v>
      </c>
    </row>
    <row r="2772" spans="1:16">
      <c r="A2772">
        <v>2771</v>
      </c>
      <c r="B2772" t="s">
        <v>2834</v>
      </c>
      <c r="C2772">
        <v>89</v>
      </c>
      <c r="D2772">
        <v>107</v>
      </c>
      <c r="E2772">
        <v>74.435560882310199</v>
      </c>
      <c r="F2772">
        <v>0.83119091385789001</v>
      </c>
      <c r="G2772">
        <v>4351.6184733459404</v>
      </c>
      <c r="H2772">
        <v>450.63523023418799</v>
      </c>
      <c r="I2772">
        <v>0.69900414088533203</v>
      </c>
      <c r="J2772">
        <v>0.26928390270953101</v>
      </c>
      <c r="K2772">
        <v>0.62414462043531105</v>
      </c>
      <c r="L2772" t="s">
        <v>151</v>
      </c>
      <c r="M2772" t="s">
        <v>34</v>
      </c>
      <c r="N2772" t="s">
        <v>35</v>
      </c>
      <c r="O2772">
        <v>0.72870950299518</v>
      </c>
      <c r="P2772" t="s">
        <v>36</v>
      </c>
    </row>
    <row r="2773" spans="1:16">
      <c r="A2773">
        <v>2772</v>
      </c>
      <c r="B2773" t="s">
        <v>2835</v>
      </c>
      <c r="C2773">
        <v>60</v>
      </c>
      <c r="D2773">
        <v>113</v>
      </c>
      <c r="E2773">
        <v>56.5409567399129</v>
      </c>
      <c r="F2773">
        <v>0.53516815459226497</v>
      </c>
      <c r="G2773">
        <v>2510.8235149338402</v>
      </c>
      <c r="H2773">
        <v>644.37335484390701</v>
      </c>
      <c r="I2773">
        <v>0.67963981578070598</v>
      </c>
      <c r="J2773">
        <v>7.59890305147395E-2</v>
      </c>
      <c r="K2773">
        <v>0.49852446438057002</v>
      </c>
      <c r="L2773" t="s">
        <v>277</v>
      </c>
      <c r="M2773" t="s">
        <v>34</v>
      </c>
      <c r="N2773" t="s">
        <v>35</v>
      </c>
      <c r="O2773">
        <v>0.64055241837671795</v>
      </c>
      <c r="P2773" t="s">
        <v>36</v>
      </c>
    </row>
    <row r="2774" spans="1:16">
      <c r="A2774">
        <v>2773</v>
      </c>
      <c r="B2774" t="s">
        <v>2836</v>
      </c>
      <c r="C2774">
        <v>71</v>
      </c>
      <c r="D2774">
        <v>75</v>
      </c>
      <c r="E2774">
        <v>59.985530877007001</v>
      </c>
      <c r="F2774">
        <v>0.94419104837180401</v>
      </c>
      <c r="G2774">
        <v>2826.0698699432901</v>
      </c>
      <c r="H2774">
        <v>402.92068356514</v>
      </c>
      <c r="I2774">
        <v>0.76978655221035197</v>
      </c>
      <c r="J2774">
        <v>0.218752807110217</v>
      </c>
      <c r="K2774">
        <v>0.65975017349063103</v>
      </c>
      <c r="L2774" t="s">
        <v>55</v>
      </c>
      <c r="M2774" t="s">
        <v>34</v>
      </c>
      <c r="N2774" t="s">
        <v>35</v>
      </c>
      <c r="O2774">
        <v>0.75420870023634801</v>
      </c>
      <c r="P2774" t="s">
        <v>36</v>
      </c>
    </row>
    <row r="2775" spans="1:16">
      <c r="A2775">
        <v>2774</v>
      </c>
      <c r="B2775" t="s">
        <v>2837</v>
      </c>
      <c r="C2775">
        <v>117</v>
      </c>
      <c r="D2775">
        <v>98</v>
      </c>
      <c r="E2775">
        <v>83.903723001493404</v>
      </c>
      <c r="F2775">
        <v>1.2011173527240999</v>
      </c>
      <c r="G2775">
        <v>5529.0732703213598</v>
      </c>
      <c r="H2775">
        <v>883.10497055737903</v>
      </c>
      <c r="I2775">
        <v>0.51094664876971296</v>
      </c>
      <c r="J2775">
        <v>8.90917625283663E-2</v>
      </c>
      <c r="K2775">
        <v>0.59962281790486605</v>
      </c>
      <c r="L2775" t="s">
        <v>41</v>
      </c>
      <c r="M2775" t="s">
        <v>34</v>
      </c>
      <c r="N2775" t="s">
        <v>35</v>
      </c>
      <c r="O2775">
        <v>0.70640207054368898</v>
      </c>
      <c r="P2775" t="s">
        <v>36</v>
      </c>
    </row>
    <row r="2776" spans="1:16">
      <c r="A2776">
        <v>2775</v>
      </c>
      <c r="B2776" t="s">
        <v>2838</v>
      </c>
      <c r="C2776">
        <v>63</v>
      </c>
      <c r="D2776">
        <v>63</v>
      </c>
      <c r="E2776">
        <v>51.190292141588401</v>
      </c>
      <c r="F2776">
        <v>1</v>
      </c>
      <c r="G2776">
        <v>2058.0934831758</v>
      </c>
      <c r="H2776">
        <v>492.57043601523299</v>
      </c>
      <c r="I2776">
        <v>0.66276768470251801</v>
      </c>
      <c r="J2776">
        <v>0.10659535431480301</v>
      </c>
      <c r="K2776">
        <v>0.55231143552311401</v>
      </c>
      <c r="L2776" t="s">
        <v>41</v>
      </c>
      <c r="M2776" t="s">
        <v>34</v>
      </c>
      <c r="N2776" t="s">
        <v>35</v>
      </c>
      <c r="O2776">
        <v>0.76651472338301796</v>
      </c>
      <c r="P2776" t="s">
        <v>36</v>
      </c>
    </row>
    <row r="2777" spans="1:16">
      <c r="A2777">
        <v>2776</v>
      </c>
      <c r="B2777" t="s">
        <v>2839</v>
      </c>
      <c r="C2777">
        <v>53</v>
      </c>
      <c r="D2777">
        <v>93</v>
      </c>
      <c r="E2777">
        <v>51.264175837600099</v>
      </c>
      <c r="F2777">
        <v>0.57058823529411795</v>
      </c>
      <c r="G2777">
        <v>2064.0387232514199</v>
      </c>
      <c r="H2777">
        <v>605.83395928517598</v>
      </c>
      <c r="I2777">
        <v>0.59545442951271998</v>
      </c>
      <c r="J2777">
        <v>7.0667622068378996E-2</v>
      </c>
      <c r="K2777">
        <v>0.52654129066504896</v>
      </c>
      <c r="L2777" t="s">
        <v>41</v>
      </c>
      <c r="M2777" t="s">
        <v>34</v>
      </c>
      <c r="N2777" t="s">
        <v>35</v>
      </c>
      <c r="O2777">
        <v>0.75672395499533796</v>
      </c>
      <c r="P2777" t="s">
        <v>36</v>
      </c>
    </row>
    <row r="2778" spans="1:16">
      <c r="A2778">
        <v>2777</v>
      </c>
      <c r="B2778" t="s">
        <v>2840</v>
      </c>
      <c r="C2778">
        <v>56</v>
      </c>
      <c r="D2778">
        <v>116</v>
      </c>
      <c r="E2778">
        <v>61.553484741816398</v>
      </c>
      <c r="F2778">
        <v>0.48093842461462499</v>
      </c>
      <c r="G2778">
        <v>2975.7412888468798</v>
      </c>
      <c r="H2778">
        <v>331.49055768292902</v>
      </c>
      <c r="I2778">
        <v>0.85011999269053595</v>
      </c>
      <c r="J2778">
        <v>0.34030059650872402</v>
      </c>
      <c r="K2778">
        <v>0.73224343500841205</v>
      </c>
      <c r="L2778" t="s">
        <v>1035</v>
      </c>
      <c r="M2778" t="s">
        <v>34</v>
      </c>
      <c r="N2778" t="s">
        <v>35</v>
      </c>
      <c r="O2778">
        <v>0.66563499701579798</v>
      </c>
      <c r="P2778" t="s">
        <v>36</v>
      </c>
    </row>
    <row r="2779" spans="1:16">
      <c r="A2779">
        <v>2778</v>
      </c>
      <c r="B2779" t="s">
        <v>2841</v>
      </c>
      <c r="C2779">
        <v>65</v>
      </c>
      <c r="D2779">
        <v>65</v>
      </c>
      <c r="E2779">
        <v>53.075818342504597</v>
      </c>
      <c r="F2779">
        <v>1</v>
      </c>
      <c r="G2779">
        <v>2212.5</v>
      </c>
      <c r="H2779">
        <v>320.91882765293099</v>
      </c>
      <c r="I2779">
        <v>0.61388907480483501</v>
      </c>
      <c r="J2779">
        <v>0.26996206988971</v>
      </c>
      <c r="K2779">
        <v>0.58803986710963496</v>
      </c>
      <c r="L2779" t="s">
        <v>55</v>
      </c>
      <c r="M2779" t="s">
        <v>34</v>
      </c>
      <c r="N2779" t="s">
        <v>35</v>
      </c>
      <c r="O2779">
        <v>0.73984712742157899</v>
      </c>
      <c r="P2779" t="s">
        <v>36</v>
      </c>
    </row>
    <row r="2780" spans="1:16">
      <c r="A2780">
        <v>2779</v>
      </c>
      <c r="B2780" t="s">
        <v>2842</v>
      </c>
      <c r="C2780">
        <v>93</v>
      </c>
      <c r="D2780">
        <v>75</v>
      </c>
      <c r="E2780">
        <v>64.692395626725798</v>
      </c>
      <c r="F2780">
        <v>1.23876531012699</v>
      </c>
      <c r="G2780">
        <v>3286.97460680529</v>
      </c>
      <c r="H2780">
        <v>591.98936709041197</v>
      </c>
      <c r="I2780">
        <v>0.62663098444857701</v>
      </c>
      <c r="J2780">
        <v>0.117863246779143</v>
      </c>
      <c r="K2780">
        <v>0.58142286255126696</v>
      </c>
      <c r="L2780" t="s">
        <v>74</v>
      </c>
      <c r="M2780" t="s">
        <v>34</v>
      </c>
      <c r="N2780" t="s">
        <v>35</v>
      </c>
      <c r="O2780">
        <v>0.66974691004324305</v>
      </c>
      <c r="P2780" t="s">
        <v>36</v>
      </c>
    </row>
    <row r="2781" spans="1:16">
      <c r="A2781">
        <v>2780</v>
      </c>
      <c r="B2781" t="s">
        <v>2843</v>
      </c>
      <c r="C2781">
        <v>49</v>
      </c>
      <c r="D2781">
        <v>80</v>
      </c>
      <c r="E2781">
        <v>52.1516875648419</v>
      </c>
      <c r="F2781">
        <v>0.61221344821729795</v>
      </c>
      <c r="G2781">
        <v>2136.12475916824</v>
      </c>
      <c r="H2781">
        <v>237.07051144123099</v>
      </c>
      <c r="I2781">
        <v>0.86236410245070405</v>
      </c>
      <c r="J2781">
        <v>0.47761879061831702</v>
      </c>
      <c r="K2781">
        <v>0.77707488510408196</v>
      </c>
      <c r="L2781" t="s">
        <v>151</v>
      </c>
      <c r="M2781" t="s">
        <v>34</v>
      </c>
      <c r="N2781" t="s">
        <v>35</v>
      </c>
      <c r="O2781">
        <v>0.72545082112700199</v>
      </c>
      <c r="P2781" t="s">
        <v>36</v>
      </c>
    </row>
    <row r="2782" spans="1:16">
      <c r="A2782">
        <v>2781</v>
      </c>
      <c r="B2782" t="s">
        <v>2844</v>
      </c>
      <c r="C2782">
        <v>55</v>
      </c>
      <c r="D2782">
        <v>88</v>
      </c>
      <c r="E2782">
        <v>59.089177827912003</v>
      </c>
      <c r="F2782">
        <v>0.621501507308309</v>
      </c>
      <c r="G2782">
        <v>2742.2419848771301</v>
      </c>
      <c r="H2782">
        <v>300.06444030948302</v>
      </c>
      <c r="I2782">
        <v>0.83804970440186599</v>
      </c>
      <c r="J2782">
        <v>0.38272477516846198</v>
      </c>
      <c r="K2782">
        <v>0.69939347990902201</v>
      </c>
      <c r="L2782" t="s">
        <v>41</v>
      </c>
      <c r="M2782" t="s">
        <v>34</v>
      </c>
      <c r="N2782" t="s">
        <v>35</v>
      </c>
      <c r="O2782">
        <v>0.78370802438636999</v>
      </c>
      <c r="P2782" t="s">
        <v>36</v>
      </c>
    </row>
    <row r="2783" spans="1:16">
      <c r="A2783">
        <v>2782</v>
      </c>
      <c r="B2783" t="s">
        <v>2845</v>
      </c>
      <c r="C2783">
        <v>79</v>
      </c>
      <c r="D2783">
        <v>68</v>
      </c>
      <c r="E2783">
        <v>64.9347393019234</v>
      </c>
      <c r="F2783">
        <v>1.16057742468414</v>
      </c>
      <c r="G2783">
        <v>3311.64735311909</v>
      </c>
      <c r="H2783">
        <v>300.16463247268098</v>
      </c>
      <c r="I2783">
        <v>0.69770834655145197</v>
      </c>
      <c r="J2783">
        <v>0.46188611769191101</v>
      </c>
      <c r="K2783">
        <v>0.80055331991951695</v>
      </c>
      <c r="L2783" t="s">
        <v>194</v>
      </c>
      <c r="M2783" t="s">
        <v>34</v>
      </c>
      <c r="N2783" t="s">
        <v>35</v>
      </c>
      <c r="O2783">
        <v>0.66793146228077405</v>
      </c>
      <c r="P2783" t="s">
        <v>36</v>
      </c>
    </row>
    <row r="2784" spans="1:16">
      <c r="A2784">
        <v>2783</v>
      </c>
      <c r="B2784" t="s">
        <v>2846</v>
      </c>
      <c r="C2784">
        <v>58</v>
      </c>
      <c r="D2784">
        <v>89</v>
      </c>
      <c r="E2784">
        <v>54.662195908045298</v>
      </c>
      <c r="F2784">
        <v>0.65111231725653496</v>
      </c>
      <c r="G2784">
        <v>2346.73488884688</v>
      </c>
      <c r="H2784">
        <v>337.72318765049403</v>
      </c>
      <c r="I2784">
        <v>0.81773279143979205</v>
      </c>
      <c r="J2784">
        <v>0.25855452004512502</v>
      </c>
      <c r="K2784">
        <v>0.641777091293391</v>
      </c>
      <c r="L2784" t="s">
        <v>74</v>
      </c>
      <c r="M2784" t="s">
        <v>34</v>
      </c>
      <c r="N2784" t="s">
        <v>35</v>
      </c>
      <c r="O2784">
        <v>0.81413534722182301</v>
      </c>
      <c r="P2784" t="s">
        <v>36</v>
      </c>
    </row>
    <row r="2785" spans="1:16">
      <c r="A2785">
        <v>2784</v>
      </c>
      <c r="B2785" t="s">
        <v>2847</v>
      </c>
      <c r="C2785">
        <v>132</v>
      </c>
      <c r="D2785">
        <v>59</v>
      </c>
      <c r="E2785">
        <v>67.780890633665095</v>
      </c>
      <c r="F2785">
        <v>2.2201834862385299</v>
      </c>
      <c r="G2785">
        <v>3608.3148328922498</v>
      </c>
      <c r="H2785">
        <v>933.04188874980696</v>
      </c>
      <c r="I2785">
        <v>0.66775561200158495</v>
      </c>
      <c r="J2785">
        <v>5.2084920320766802E-2</v>
      </c>
      <c r="K2785">
        <v>0.48236603151264701</v>
      </c>
      <c r="L2785" t="s">
        <v>93</v>
      </c>
      <c r="M2785" t="s">
        <v>34</v>
      </c>
      <c r="N2785" t="s">
        <v>35</v>
      </c>
      <c r="O2785">
        <v>0.66419332539032205</v>
      </c>
      <c r="P2785" t="s">
        <v>36</v>
      </c>
    </row>
    <row r="2786" spans="1:16">
      <c r="A2786">
        <v>2785</v>
      </c>
      <c r="B2786" t="s">
        <v>2848</v>
      </c>
      <c r="C2786">
        <v>53</v>
      </c>
      <c r="D2786">
        <v>79</v>
      </c>
      <c r="E2786">
        <v>52.472664459600203</v>
      </c>
      <c r="F2786">
        <v>0.67567558598452104</v>
      </c>
      <c r="G2786">
        <v>2162.5</v>
      </c>
      <c r="H2786">
        <v>282.634556889534</v>
      </c>
      <c r="I2786">
        <v>0.70092870998411705</v>
      </c>
      <c r="J2786">
        <v>0.34018523403214901</v>
      </c>
      <c r="K2786">
        <v>0.67315175097276303</v>
      </c>
      <c r="L2786" t="s">
        <v>55</v>
      </c>
      <c r="M2786" t="s">
        <v>34</v>
      </c>
      <c r="N2786" t="s">
        <v>35</v>
      </c>
      <c r="O2786">
        <v>0.73477544215433299</v>
      </c>
      <c r="P2786" t="s">
        <v>36</v>
      </c>
    </row>
    <row r="2787" spans="1:16">
      <c r="A2787">
        <v>2786</v>
      </c>
      <c r="B2787" t="s">
        <v>2849</v>
      </c>
      <c r="C2787">
        <v>63</v>
      </c>
      <c r="D2787">
        <v>103</v>
      </c>
      <c r="E2787">
        <v>62.040395842228499</v>
      </c>
      <c r="F2787">
        <v>0.60642686270913304</v>
      </c>
      <c r="G2787">
        <v>3023.0059474480199</v>
      </c>
      <c r="H2787">
        <v>483.83593928575499</v>
      </c>
      <c r="I2787">
        <v>0.71992884477904995</v>
      </c>
      <c r="J2787">
        <v>0.16227537315774901</v>
      </c>
      <c r="K2787">
        <v>0.61954369612233096</v>
      </c>
      <c r="L2787" t="s">
        <v>151</v>
      </c>
      <c r="M2787" t="s">
        <v>34</v>
      </c>
      <c r="N2787" t="s">
        <v>35</v>
      </c>
      <c r="O2787">
        <v>0.66203798941106495</v>
      </c>
      <c r="P2787" t="s">
        <v>36</v>
      </c>
    </row>
    <row r="2788" spans="1:16">
      <c r="A2788">
        <v>2787</v>
      </c>
      <c r="B2788" t="s">
        <v>2850</v>
      </c>
      <c r="C2788">
        <v>74</v>
      </c>
      <c r="D2788">
        <v>49</v>
      </c>
      <c r="E2788">
        <v>54.185820242329903</v>
      </c>
      <c r="F2788">
        <v>1.5168538497502799</v>
      </c>
      <c r="G2788">
        <v>2306.0099943289201</v>
      </c>
      <c r="H2788">
        <v>419.43381089842802</v>
      </c>
      <c r="I2788">
        <v>0.57948460517348399</v>
      </c>
      <c r="J2788">
        <v>0.16471918184692499</v>
      </c>
      <c r="K2788">
        <v>0.70190915671371701</v>
      </c>
      <c r="L2788" t="s">
        <v>55</v>
      </c>
      <c r="M2788" t="s">
        <v>34</v>
      </c>
      <c r="N2788" t="s">
        <v>35</v>
      </c>
      <c r="O2788">
        <v>0.65692264118021404</v>
      </c>
      <c r="P2788" t="s">
        <v>36</v>
      </c>
    </row>
    <row r="2789" spans="1:16">
      <c r="A2789">
        <v>2788</v>
      </c>
      <c r="B2789" t="s">
        <v>2851</v>
      </c>
      <c r="C2789">
        <v>118</v>
      </c>
      <c r="D2789">
        <v>48</v>
      </c>
      <c r="E2789">
        <v>52.3207895695449</v>
      </c>
      <c r="F2789">
        <v>2.43410860512033</v>
      </c>
      <c r="G2789">
        <v>2150</v>
      </c>
      <c r="H2789">
        <v>456.27416610717802</v>
      </c>
      <c r="I2789">
        <v>0.63256061638845595</v>
      </c>
      <c r="J2789">
        <v>0.12977665136510899</v>
      </c>
      <c r="K2789">
        <v>0.45744680851063801</v>
      </c>
      <c r="L2789" t="s">
        <v>77</v>
      </c>
      <c r="M2789" t="s">
        <v>34</v>
      </c>
      <c r="N2789" t="s">
        <v>35</v>
      </c>
      <c r="O2789">
        <v>0.68179691174959201</v>
      </c>
      <c r="P2789" t="s">
        <v>36</v>
      </c>
    </row>
    <row r="2790" spans="1:16">
      <c r="A2790">
        <v>2789</v>
      </c>
      <c r="B2790" t="s">
        <v>2852</v>
      </c>
      <c r="C2790">
        <v>90</v>
      </c>
      <c r="D2790">
        <v>41</v>
      </c>
      <c r="E2790">
        <v>54.351459850736603</v>
      </c>
      <c r="F2790">
        <v>2.17105263157895</v>
      </c>
      <c r="G2790">
        <v>2320.1299395085098</v>
      </c>
      <c r="H2790">
        <v>299.41238313363903</v>
      </c>
      <c r="I2790">
        <v>0.84284726431714996</v>
      </c>
      <c r="J2790">
        <v>0.32522405198368798</v>
      </c>
      <c r="K2790">
        <v>0.78647722692462696</v>
      </c>
      <c r="L2790" t="s">
        <v>41</v>
      </c>
      <c r="M2790" t="s">
        <v>34</v>
      </c>
      <c r="N2790" t="s">
        <v>35</v>
      </c>
      <c r="O2790">
        <v>0.68453540645459898</v>
      </c>
      <c r="P2790" t="s">
        <v>36</v>
      </c>
    </row>
    <row r="2791" spans="1:16">
      <c r="A2791">
        <v>2790</v>
      </c>
      <c r="B2791" t="s">
        <v>2853</v>
      </c>
      <c r="C2791">
        <v>68</v>
      </c>
      <c r="D2791">
        <v>53</v>
      </c>
      <c r="E2791">
        <v>57.482001495163601</v>
      </c>
      <c r="F2791">
        <v>1.27551020408163</v>
      </c>
      <c r="G2791">
        <v>2595.0972930056701</v>
      </c>
      <c r="H2791">
        <v>285.92639708954403</v>
      </c>
      <c r="I2791">
        <v>0.65945149066682396</v>
      </c>
      <c r="J2791">
        <v>0.39889170483893999</v>
      </c>
      <c r="K2791">
        <v>0.80587094987538099</v>
      </c>
      <c r="L2791" t="s">
        <v>41</v>
      </c>
      <c r="M2791" t="s">
        <v>34</v>
      </c>
      <c r="N2791" t="s">
        <v>35</v>
      </c>
      <c r="O2791">
        <v>0.80342481293377199</v>
      </c>
      <c r="P2791" t="s">
        <v>36</v>
      </c>
    </row>
    <row r="2792" spans="1:16">
      <c r="A2792">
        <v>2791</v>
      </c>
      <c r="B2792" t="s">
        <v>2854</v>
      </c>
      <c r="C2792">
        <v>88</v>
      </c>
      <c r="D2792">
        <v>63</v>
      </c>
      <c r="E2792">
        <v>57.1435535096306</v>
      </c>
      <c r="F2792">
        <v>1.38793103448276</v>
      </c>
      <c r="G2792">
        <v>2564.6279376181501</v>
      </c>
      <c r="H2792">
        <v>565.97164489777197</v>
      </c>
      <c r="I2792">
        <v>0.72470835177344195</v>
      </c>
      <c r="J2792">
        <v>0.100610865650339</v>
      </c>
      <c r="K2792">
        <v>0.53535416214203702</v>
      </c>
      <c r="L2792" t="s">
        <v>38</v>
      </c>
      <c r="M2792" t="s">
        <v>34</v>
      </c>
      <c r="N2792" t="s">
        <v>35</v>
      </c>
      <c r="O2792">
        <v>0.74392023699298204</v>
      </c>
      <c r="P2792" t="s">
        <v>36</v>
      </c>
    </row>
    <row r="2793" spans="1:16">
      <c r="A2793">
        <v>2792</v>
      </c>
      <c r="B2793" t="s">
        <v>2855</v>
      </c>
      <c r="C2793">
        <v>107</v>
      </c>
      <c r="D2793">
        <v>55</v>
      </c>
      <c r="E2793">
        <v>58.385201914070301</v>
      </c>
      <c r="F2793">
        <v>1.95012990746225</v>
      </c>
      <c r="G2793">
        <v>2677.2902370510401</v>
      </c>
      <c r="H2793">
        <v>350.324632472681</v>
      </c>
      <c r="I2793">
        <v>0.80071118112295403</v>
      </c>
      <c r="J2793">
        <v>0.27413467232162902</v>
      </c>
      <c r="K2793">
        <v>0.637673463608043</v>
      </c>
      <c r="L2793" t="s">
        <v>151</v>
      </c>
      <c r="M2793" t="s">
        <v>34</v>
      </c>
      <c r="N2793" t="s">
        <v>35</v>
      </c>
      <c r="O2793">
        <v>0.719564840317787</v>
      </c>
      <c r="P2793" t="s">
        <v>36</v>
      </c>
    </row>
    <row r="2794" spans="1:16">
      <c r="A2794">
        <v>2793</v>
      </c>
      <c r="B2794" t="s">
        <v>2856</v>
      </c>
      <c r="C2794">
        <v>113</v>
      </c>
      <c r="D2794">
        <v>63</v>
      </c>
      <c r="E2794">
        <v>51.8624964521862</v>
      </c>
      <c r="F2794">
        <v>1.79512191427795</v>
      </c>
      <c r="G2794">
        <v>2112.5</v>
      </c>
      <c r="H2794">
        <v>465.77163994312298</v>
      </c>
      <c r="I2794">
        <v>0.68091810614830806</v>
      </c>
      <c r="J2794">
        <v>0.122365925298038</v>
      </c>
      <c r="K2794">
        <v>0.43556701030927802</v>
      </c>
      <c r="L2794" t="s">
        <v>277</v>
      </c>
      <c r="M2794" t="s">
        <v>34</v>
      </c>
      <c r="N2794" t="s">
        <v>35</v>
      </c>
      <c r="O2794">
        <v>0.64067868270720896</v>
      </c>
      <c r="P2794" t="s">
        <v>36</v>
      </c>
    </row>
    <row r="2795" spans="1:16">
      <c r="A2795">
        <v>2794</v>
      </c>
      <c r="B2795" t="s">
        <v>2857</v>
      </c>
      <c r="C2795">
        <v>108</v>
      </c>
      <c r="D2795">
        <v>95</v>
      </c>
      <c r="E2795">
        <v>68.830917689157801</v>
      </c>
      <c r="F2795">
        <v>1.13114027430313</v>
      </c>
      <c r="G2795">
        <v>3720.9771323251398</v>
      </c>
      <c r="H2795">
        <v>526.02081735973798</v>
      </c>
      <c r="I2795">
        <v>0.53111353580763498</v>
      </c>
      <c r="J2795">
        <v>0.16898999827018801</v>
      </c>
      <c r="K2795">
        <v>0.46926840240679302</v>
      </c>
      <c r="L2795" t="s">
        <v>1035</v>
      </c>
      <c r="M2795" t="s">
        <v>34</v>
      </c>
      <c r="N2795" t="s">
        <v>35</v>
      </c>
      <c r="O2795">
        <v>0.66299150628623704</v>
      </c>
      <c r="P2795" t="s">
        <v>36</v>
      </c>
    </row>
    <row r="2796" spans="1:16">
      <c r="A2796">
        <v>2795</v>
      </c>
      <c r="B2796" t="s">
        <v>2858</v>
      </c>
      <c r="C2796">
        <v>68</v>
      </c>
      <c r="D2796">
        <v>49</v>
      </c>
      <c r="E2796">
        <v>51.675972434050998</v>
      </c>
      <c r="F2796">
        <v>1.40449438202247</v>
      </c>
      <c r="G2796">
        <v>2097.3320676748599</v>
      </c>
      <c r="H2796">
        <v>414.24622075112001</v>
      </c>
      <c r="I2796">
        <v>0.66921396834874203</v>
      </c>
      <c r="J2796">
        <v>0.15358894288445499</v>
      </c>
      <c r="K2796">
        <v>0.68790523082923005</v>
      </c>
      <c r="L2796" t="s">
        <v>38</v>
      </c>
      <c r="M2796" t="s">
        <v>34</v>
      </c>
      <c r="N2796" t="s">
        <v>35</v>
      </c>
      <c r="O2796">
        <v>0.78959310655391801</v>
      </c>
      <c r="P2796" t="s">
        <v>36</v>
      </c>
    </row>
    <row r="2797" spans="1:16">
      <c r="A2797">
        <v>2796</v>
      </c>
      <c r="B2797" t="s">
        <v>2859</v>
      </c>
      <c r="C2797">
        <v>119</v>
      </c>
      <c r="D2797">
        <v>63</v>
      </c>
      <c r="E2797">
        <v>64.959506594376407</v>
      </c>
      <c r="F2797">
        <v>1.87726571235486</v>
      </c>
      <c r="G2797">
        <v>3314.1740801512301</v>
      </c>
      <c r="H2797">
        <v>437.06624027376603</v>
      </c>
      <c r="I2797">
        <v>0.83036567843117404</v>
      </c>
      <c r="J2797">
        <v>0.21801714901584601</v>
      </c>
      <c r="K2797">
        <v>0.59953753495375395</v>
      </c>
      <c r="L2797" t="s">
        <v>41</v>
      </c>
      <c r="M2797" t="s">
        <v>34</v>
      </c>
      <c r="N2797" t="s">
        <v>35</v>
      </c>
      <c r="O2797">
        <v>0.67198185559042001</v>
      </c>
      <c r="P2797" t="s">
        <v>36</v>
      </c>
    </row>
    <row r="2798" spans="1:16">
      <c r="A2798">
        <v>2797</v>
      </c>
      <c r="B2798" t="s">
        <v>2860</v>
      </c>
      <c r="C2798">
        <v>60</v>
      </c>
      <c r="D2798">
        <v>80</v>
      </c>
      <c r="E2798">
        <v>51.554704437467699</v>
      </c>
      <c r="F2798">
        <v>0.75</v>
      </c>
      <c r="G2798">
        <v>2087.5</v>
      </c>
      <c r="H2798">
        <v>292.634556889534</v>
      </c>
      <c r="I2798">
        <v>0.71409313788467399</v>
      </c>
      <c r="J2798">
        <v>0.306326894303107</v>
      </c>
      <c r="K2798">
        <v>0.63498098859315599</v>
      </c>
      <c r="L2798" t="s">
        <v>151</v>
      </c>
      <c r="M2798" t="s">
        <v>34</v>
      </c>
      <c r="N2798" t="s">
        <v>35</v>
      </c>
      <c r="O2798">
        <v>0.68353302976624497</v>
      </c>
      <c r="P2798" t="s">
        <v>36</v>
      </c>
    </row>
    <row r="2799" spans="1:16">
      <c r="A2799">
        <v>2798</v>
      </c>
      <c r="B2799" t="s">
        <v>2861</v>
      </c>
      <c r="C2799">
        <v>79</v>
      </c>
      <c r="D2799">
        <v>60</v>
      </c>
      <c r="E2799">
        <v>51.400117269569201</v>
      </c>
      <c r="F2799">
        <v>1.31404957368444</v>
      </c>
      <c r="G2799">
        <v>2075</v>
      </c>
      <c r="H2799">
        <v>319.70562458038302</v>
      </c>
      <c r="I2799">
        <v>0.464534858276132</v>
      </c>
      <c r="J2799">
        <v>0.25510995803090097</v>
      </c>
      <c r="K2799">
        <v>0.568493150684932</v>
      </c>
      <c r="L2799" t="s">
        <v>44</v>
      </c>
      <c r="M2799" t="s">
        <v>34</v>
      </c>
      <c r="N2799" t="s">
        <v>35</v>
      </c>
      <c r="O2799">
        <v>0.64996538842306595</v>
      </c>
      <c r="P2799" t="s">
        <v>36</v>
      </c>
    </row>
    <row r="2800" spans="1:16">
      <c r="A2800">
        <v>2799</v>
      </c>
      <c r="B2800" t="s">
        <v>2862</v>
      </c>
      <c r="C2800">
        <v>73</v>
      </c>
      <c r="D2800">
        <v>64</v>
      </c>
      <c r="E2800">
        <v>57.047433082440698</v>
      </c>
      <c r="F2800">
        <v>1.13675213675214</v>
      </c>
      <c r="G2800">
        <v>2556.0073395085101</v>
      </c>
      <c r="H2800">
        <v>312.92657589321601</v>
      </c>
      <c r="I2800">
        <v>0.7205634726247</v>
      </c>
      <c r="J2800">
        <v>0.32800998516778401</v>
      </c>
      <c r="K2800">
        <v>0.78374806307538103</v>
      </c>
      <c r="L2800" t="s">
        <v>151</v>
      </c>
      <c r="M2800" t="s">
        <v>34</v>
      </c>
      <c r="N2800" t="s">
        <v>35</v>
      </c>
      <c r="O2800">
        <v>0.87553143437181102</v>
      </c>
      <c r="P2800" t="s">
        <v>36</v>
      </c>
    </row>
    <row r="2801" spans="1:16">
      <c r="A2801">
        <v>2800</v>
      </c>
      <c r="B2801" t="s">
        <v>2863</v>
      </c>
      <c r="C2801">
        <v>59</v>
      </c>
      <c r="D2801">
        <v>88</v>
      </c>
      <c r="E2801">
        <v>57.514914181224398</v>
      </c>
      <c r="F2801">
        <v>0.670807453416149</v>
      </c>
      <c r="G2801">
        <v>2598.06991304348</v>
      </c>
      <c r="H2801">
        <v>601.15283918816101</v>
      </c>
      <c r="I2801">
        <v>0.66099634559008602</v>
      </c>
      <c r="J2801">
        <v>9.0342247890457403E-2</v>
      </c>
      <c r="K2801">
        <v>0.61716626063623203</v>
      </c>
      <c r="L2801" t="s">
        <v>44</v>
      </c>
      <c r="M2801" t="s">
        <v>34</v>
      </c>
      <c r="N2801" t="s">
        <v>35</v>
      </c>
      <c r="O2801">
        <v>0.69665948912998699</v>
      </c>
      <c r="P2801" t="s">
        <v>36</v>
      </c>
    </row>
    <row r="2802" spans="1:16">
      <c r="A2802">
        <v>2801</v>
      </c>
      <c r="B2802" t="s">
        <v>2864</v>
      </c>
      <c r="C2802">
        <v>63</v>
      </c>
      <c r="D2802">
        <v>103</v>
      </c>
      <c r="E2802">
        <v>60.309600775063302</v>
      </c>
      <c r="F2802">
        <v>0.61702129559152397</v>
      </c>
      <c r="G2802">
        <v>2856.6878563327</v>
      </c>
      <c r="H2802">
        <v>449.45951476117801</v>
      </c>
      <c r="I2802">
        <v>0.59113778901791902</v>
      </c>
      <c r="J2802">
        <v>0.17770166437085799</v>
      </c>
      <c r="K2802">
        <v>0.56721263095765095</v>
      </c>
      <c r="L2802" t="s">
        <v>151</v>
      </c>
      <c r="M2802" t="s">
        <v>34</v>
      </c>
      <c r="N2802" t="s">
        <v>35</v>
      </c>
      <c r="O2802">
        <v>0.74717103871901203</v>
      </c>
      <c r="P2802" t="s">
        <v>36</v>
      </c>
    </row>
    <row r="2803" spans="1:16">
      <c r="A2803">
        <v>2802</v>
      </c>
      <c r="B2803" t="s">
        <v>2865</v>
      </c>
      <c r="C2803">
        <v>88</v>
      </c>
      <c r="D2803">
        <v>87</v>
      </c>
      <c r="E2803">
        <v>77.313810318289796</v>
      </c>
      <c r="F2803">
        <v>1.0074485270048199</v>
      </c>
      <c r="G2803">
        <v>4694.6588257088897</v>
      </c>
      <c r="H2803">
        <v>424.91646830102701</v>
      </c>
      <c r="I2803">
        <v>0.72422800670907905</v>
      </c>
      <c r="J2803">
        <v>0.32674336246881402</v>
      </c>
      <c r="K2803">
        <v>0.79121264497382304</v>
      </c>
      <c r="L2803" t="s">
        <v>55</v>
      </c>
      <c r="M2803" t="s">
        <v>34</v>
      </c>
      <c r="N2803" t="s">
        <v>35</v>
      </c>
      <c r="O2803">
        <v>0.67978355028736304</v>
      </c>
      <c r="P2803" t="s">
        <v>36</v>
      </c>
    </row>
    <row r="2804" spans="1:16">
      <c r="A2804">
        <v>2803</v>
      </c>
      <c r="B2804" t="s">
        <v>2866</v>
      </c>
      <c r="C2804">
        <v>77</v>
      </c>
      <c r="D2804">
        <v>51</v>
      </c>
      <c r="E2804">
        <v>53.671733292900399</v>
      </c>
      <c r="F2804">
        <v>1.53369070579579</v>
      </c>
      <c r="G2804">
        <v>2262.4611107750502</v>
      </c>
      <c r="H2804">
        <v>268.17724784809599</v>
      </c>
      <c r="I2804">
        <v>0.61507322222322902</v>
      </c>
      <c r="J2804">
        <v>0.39531849000945002</v>
      </c>
      <c r="K2804">
        <v>0.69128065395095395</v>
      </c>
      <c r="L2804" t="s">
        <v>44</v>
      </c>
      <c r="M2804" t="s">
        <v>34</v>
      </c>
      <c r="N2804" t="s">
        <v>35</v>
      </c>
      <c r="O2804">
        <v>0.70295771753204195</v>
      </c>
      <c r="P2804" t="s">
        <v>36</v>
      </c>
    </row>
    <row r="2805" spans="1:16">
      <c r="A2805">
        <v>2804</v>
      </c>
      <c r="B2805" t="s">
        <v>2867</v>
      </c>
      <c r="C2805">
        <v>87</v>
      </c>
      <c r="D2805">
        <v>44</v>
      </c>
      <c r="E2805">
        <v>50.933540740830999</v>
      </c>
      <c r="F2805">
        <v>1.9873419755608801</v>
      </c>
      <c r="G2805">
        <v>2037.5</v>
      </c>
      <c r="H2805">
        <v>264.35028612613701</v>
      </c>
      <c r="I2805">
        <v>0.80636183080059298</v>
      </c>
      <c r="J2805">
        <v>0.36639362768245698</v>
      </c>
      <c r="K2805">
        <v>0.724444444444444</v>
      </c>
      <c r="L2805" t="s">
        <v>33</v>
      </c>
      <c r="M2805" t="s">
        <v>34</v>
      </c>
      <c r="N2805" t="s">
        <v>35</v>
      </c>
      <c r="O2805">
        <v>0.68944938919794896</v>
      </c>
      <c r="P2805" t="s">
        <v>36</v>
      </c>
    </row>
    <row r="2806" spans="1:16">
      <c r="A2806">
        <v>2805</v>
      </c>
      <c r="B2806" t="s">
        <v>2868</v>
      </c>
      <c r="C2806">
        <v>68</v>
      </c>
      <c r="D2806">
        <v>68</v>
      </c>
      <c r="E2806">
        <v>58.598736004103202</v>
      </c>
      <c r="F2806">
        <v>1</v>
      </c>
      <c r="G2806">
        <v>2696.9095293005698</v>
      </c>
      <c r="H2806">
        <v>541.18832838317599</v>
      </c>
      <c r="I2806">
        <v>0.63749799893491899</v>
      </c>
      <c r="J2806">
        <v>0.115712265963511</v>
      </c>
      <c r="K2806">
        <v>0.62648896868418302</v>
      </c>
      <c r="L2806" t="s">
        <v>111</v>
      </c>
      <c r="M2806" t="s">
        <v>34</v>
      </c>
      <c r="N2806" t="s">
        <v>35</v>
      </c>
      <c r="O2806">
        <v>0.66049253337384894</v>
      </c>
      <c r="P2806" t="s">
        <v>36</v>
      </c>
    </row>
    <row r="2807" spans="1:16">
      <c r="A2807">
        <v>2806</v>
      </c>
      <c r="B2807" t="s">
        <v>2869</v>
      </c>
      <c r="C2807">
        <v>62</v>
      </c>
      <c r="D2807">
        <v>49</v>
      </c>
      <c r="E2807">
        <v>50.933540740830999</v>
      </c>
      <c r="F2807">
        <v>1.25806456947796</v>
      </c>
      <c r="G2807">
        <v>2037.5</v>
      </c>
      <c r="H2807">
        <v>234.35028612613701</v>
      </c>
      <c r="I2807">
        <v>0.66314442600766799</v>
      </c>
      <c r="J2807">
        <v>0.46620454727109401</v>
      </c>
      <c r="K2807">
        <v>0.76168224299065401</v>
      </c>
      <c r="L2807" t="s">
        <v>330</v>
      </c>
      <c r="M2807" t="s">
        <v>34</v>
      </c>
      <c r="N2807" t="s">
        <v>35</v>
      </c>
      <c r="O2807">
        <v>0.70317239335871895</v>
      </c>
      <c r="P2807" t="s">
        <v>36</v>
      </c>
    </row>
    <row r="2808" spans="1:16">
      <c r="A2808">
        <v>2807</v>
      </c>
      <c r="B2808" t="s">
        <v>2870</v>
      </c>
      <c r="C2808">
        <v>84</v>
      </c>
      <c r="D2808">
        <v>49</v>
      </c>
      <c r="E2808">
        <v>50.933540740830999</v>
      </c>
      <c r="F2808">
        <v>1.7169812198338601</v>
      </c>
      <c r="G2808">
        <v>2037.5</v>
      </c>
      <c r="H2808">
        <v>328.49242150783499</v>
      </c>
      <c r="I2808">
        <v>0.51337464705604796</v>
      </c>
      <c r="J2808">
        <v>0.23727761709018499</v>
      </c>
      <c r="K2808">
        <v>0.61509433962264104</v>
      </c>
      <c r="L2808" t="s">
        <v>33</v>
      </c>
      <c r="M2808" t="s">
        <v>34</v>
      </c>
      <c r="N2808" t="s">
        <v>35</v>
      </c>
      <c r="O2808">
        <v>0.67114396574481605</v>
      </c>
      <c r="P2808" t="s">
        <v>36</v>
      </c>
    </row>
    <row r="2809" spans="1:16">
      <c r="A2809">
        <v>2808</v>
      </c>
      <c r="B2809" t="s">
        <v>2871</v>
      </c>
      <c r="C2809">
        <v>181</v>
      </c>
      <c r="D2809">
        <v>82</v>
      </c>
      <c r="E2809">
        <v>85.600723680735101</v>
      </c>
      <c r="F2809">
        <v>2.2126291373337499</v>
      </c>
      <c r="G2809">
        <v>5754.9923931947096</v>
      </c>
      <c r="H2809">
        <v>718.36080523283601</v>
      </c>
      <c r="I2809">
        <v>0.57733966148600901</v>
      </c>
      <c r="J2809">
        <v>0.14014233870760401</v>
      </c>
      <c r="K2809">
        <v>0.51435327249299301</v>
      </c>
      <c r="L2809" t="s">
        <v>38</v>
      </c>
      <c r="M2809" t="s">
        <v>34</v>
      </c>
      <c r="N2809" t="s">
        <v>35</v>
      </c>
      <c r="O2809">
        <v>0.65664816375787705</v>
      </c>
      <c r="P2809" t="s">
        <v>36</v>
      </c>
    </row>
    <row r="2810" spans="1:16">
      <c r="A2810">
        <v>2809</v>
      </c>
      <c r="B2810" t="s">
        <v>2872</v>
      </c>
      <c r="C2810">
        <v>85</v>
      </c>
      <c r="D2810">
        <v>156</v>
      </c>
      <c r="E2810">
        <v>91.367777077892796</v>
      </c>
      <c r="F2810">
        <v>0.54374521087212502</v>
      </c>
      <c r="G2810">
        <v>6556.5593863894101</v>
      </c>
      <c r="H2810">
        <v>637.97471704369002</v>
      </c>
      <c r="I2810">
        <v>0.78097691574418304</v>
      </c>
      <c r="J2810">
        <v>0.20243188879031801</v>
      </c>
      <c r="K2810">
        <v>0.59292463608381796</v>
      </c>
      <c r="L2810" t="s">
        <v>405</v>
      </c>
      <c r="M2810" t="s">
        <v>34</v>
      </c>
      <c r="N2810" t="s">
        <v>35</v>
      </c>
      <c r="O2810">
        <v>0.64950206419589296</v>
      </c>
      <c r="P2810" t="s">
        <v>36</v>
      </c>
    </row>
    <row r="2811" spans="1:16">
      <c r="A2811">
        <v>2810</v>
      </c>
      <c r="B2811" t="s">
        <v>2873</v>
      </c>
      <c r="C2811">
        <v>67</v>
      </c>
      <c r="D2811">
        <v>46</v>
      </c>
      <c r="E2811">
        <v>50.620100590373298</v>
      </c>
      <c r="F2811">
        <v>1.46153836577284</v>
      </c>
      <c r="G2811">
        <v>2012.5</v>
      </c>
      <c r="H2811">
        <v>201.92387998104101</v>
      </c>
      <c r="I2811">
        <v>0.51224039594745197</v>
      </c>
      <c r="J2811">
        <v>0.62025516264863501</v>
      </c>
      <c r="K2811">
        <v>0.84736842105263199</v>
      </c>
      <c r="L2811" t="s">
        <v>55</v>
      </c>
      <c r="M2811" t="s">
        <v>34</v>
      </c>
      <c r="N2811" t="s">
        <v>35</v>
      </c>
      <c r="O2811">
        <v>0.77151611881971105</v>
      </c>
      <c r="P2811" t="s">
        <v>36</v>
      </c>
    </row>
    <row r="2812" spans="1:16">
      <c r="A2812">
        <v>2811</v>
      </c>
      <c r="B2812" t="s">
        <v>2874</v>
      </c>
      <c r="C2812">
        <v>68</v>
      </c>
      <c r="D2812">
        <v>73</v>
      </c>
      <c r="E2812">
        <v>61.330182356078701</v>
      </c>
      <c r="F2812">
        <v>0.93283582089552197</v>
      </c>
      <c r="G2812">
        <v>2954.1897935727802</v>
      </c>
      <c r="H2812">
        <v>529.48082702139197</v>
      </c>
      <c r="I2812">
        <v>0.673013454321431</v>
      </c>
      <c r="J2812">
        <v>0.132418230560052</v>
      </c>
      <c r="K2812">
        <v>0.68642077635032495</v>
      </c>
      <c r="L2812" t="s">
        <v>41</v>
      </c>
      <c r="M2812" t="s">
        <v>34</v>
      </c>
      <c r="N2812" t="s">
        <v>35</v>
      </c>
      <c r="O2812">
        <v>0.78907553145209697</v>
      </c>
      <c r="P2812" t="s">
        <v>36</v>
      </c>
    </row>
    <row r="2813" spans="1:16">
      <c r="A2813">
        <v>2812</v>
      </c>
      <c r="B2813" t="s">
        <v>2875</v>
      </c>
      <c r="C2813">
        <v>93</v>
      </c>
      <c r="D2813">
        <v>107</v>
      </c>
      <c r="E2813">
        <v>68.009447620447901</v>
      </c>
      <c r="F2813">
        <v>0.86294416243654803</v>
      </c>
      <c r="G2813">
        <v>3632.6903172022699</v>
      </c>
      <c r="H2813">
        <v>705.99896992113304</v>
      </c>
      <c r="I2813">
        <v>0.56917299700402002</v>
      </c>
      <c r="J2813">
        <v>9.1586213801943497E-2</v>
      </c>
      <c r="K2813">
        <v>0.47325923631012301</v>
      </c>
      <c r="L2813" t="s">
        <v>58</v>
      </c>
      <c r="M2813" t="s">
        <v>34</v>
      </c>
      <c r="N2813" t="s">
        <v>35</v>
      </c>
      <c r="O2813">
        <v>0.84180614764617501</v>
      </c>
      <c r="P2813" t="s">
        <v>36</v>
      </c>
    </row>
    <row r="2814" spans="1:16">
      <c r="A2814">
        <v>2813</v>
      </c>
      <c r="B2814" t="s">
        <v>2876</v>
      </c>
      <c r="C2814">
        <v>50</v>
      </c>
      <c r="D2814">
        <v>98</v>
      </c>
      <c r="E2814">
        <v>53.909208322916299</v>
      </c>
      <c r="F2814">
        <v>0.51276322219330495</v>
      </c>
      <c r="G2814">
        <v>2282.5262960302498</v>
      </c>
      <c r="H2814">
        <v>320.61830957651102</v>
      </c>
      <c r="I2814">
        <v>0.87495142656778901</v>
      </c>
      <c r="J2814">
        <v>0.27902878855680102</v>
      </c>
      <c r="K2814">
        <v>0.69567383918459802</v>
      </c>
      <c r="L2814" t="s">
        <v>55</v>
      </c>
      <c r="M2814" t="s">
        <v>34</v>
      </c>
      <c r="N2814" t="s">
        <v>35</v>
      </c>
      <c r="O2814">
        <v>0.70503579574932196</v>
      </c>
      <c r="P2814" t="s">
        <v>36</v>
      </c>
    </row>
    <row r="2815" spans="1:16">
      <c r="A2815">
        <v>2814</v>
      </c>
      <c r="B2815" t="s">
        <v>2877</v>
      </c>
      <c r="C2815">
        <v>60</v>
      </c>
      <c r="D2815">
        <v>53</v>
      </c>
      <c r="E2815">
        <v>50.462650440403202</v>
      </c>
      <c r="F2815">
        <v>1.1333332973680199</v>
      </c>
      <c r="G2815">
        <v>2000</v>
      </c>
      <c r="H2815">
        <v>243.13708305358901</v>
      </c>
      <c r="I2815">
        <v>0.53230557753288799</v>
      </c>
      <c r="J2815">
        <v>0.42514537163654198</v>
      </c>
      <c r="K2815">
        <v>0.81218274111675104</v>
      </c>
      <c r="L2815" t="s">
        <v>38</v>
      </c>
      <c r="M2815" t="s">
        <v>34</v>
      </c>
      <c r="N2815" t="s">
        <v>35</v>
      </c>
      <c r="O2815">
        <v>0.66755550261321595</v>
      </c>
      <c r="P2815" t="s">
        <v>36</v>
      </c>
    </row>
    <row r="2816" spans="1:16">
      <c r="A2816">
        <v>2815</v>
      </c>
      <c r="B2816" t="s">
        <v>2878</v>
      </c>
      <c r="C2816">
        <v>79</v>
      </c>
      <c r="D2816">
        <v>65</v>
      </c>
      <c r="E2816">
        <v>50.3047074850966</v>
      </c>
      <c r="F2816">
        <v>1.2105262541736399</v>
      </c>
      <c r="G2816">
        <v>1987.5</v>
      </c>
      <c r="H2816">
        <v>386.776692271233</v>
      </c>
      <c r="I2816">
        <v>0.55168440413717301</v>
      </c>
      <c r="J2816">
        <v>0.16695383959760901</v>
      </c>
      <c r="K2816">
        <v>0.48773006134969299</v>
      </c>
      <c r="L2816" t="s">
        <v>151</v>
      </c>
      <c r="M2816" t="s">
        <v>34</v>
      </c>
      <c r="N2816" t="s">
        <v>35</v>
      </c>
      <c r="O2816">
        <v>0.85534943414023201</v>
      </c>
      <c r="P2816" t="s">
        <v>36</v>
      </c>
    </row>
    <row r="2817" spans="1:17">
      <c r="A2817">
        <v>2816</v>
      </c>
      <c r="B2817" t="s">
        <v>2879</v>
      </c>
      <c r="C2817">
        <v>142</v>
      </c>
      <c r="D2817">
        <v>56</v>
      </c>
      <c r="E2817">
        <v>73.903575335810899</v>
      </c>
      <c r="F2817">
        <v>2.55900617767271</v>
      </c>
      <c r="G2817">
        <v>4289.6393455576599</v>
      </c>
      <c r="H2817">
        <v>458.29097119362501</v>
      </c>
      <c r="I2817">
        <v>0.75916225298178497</v>
      </c>
      <c r="J2817">
        <v>0.25665400257777898</v>
      </c>
      <c r="K2817">
        <v>0.70146315380128299</v>
      </c>
      <c r="L2817" t="s">
        <v>507</v>
      </c>
      <c r="M2817" t="s">
        <v>34</v>
      </c>
      <c r="N2817" t="s">
        <v>35</v>
      </c>
      <c r="O2817">
        <v>0.62242558969454997</v>
      </c>
      <c r="P2817" t="s">
        <v>36</v>
      </c>
    </row>
    <row r="2818" spans="1:17">
      <c r="A2818">
        <v>2817</v>
      </c>
      <c r="B2818" t="s">
        <v>2880</v>
      </c>
      <c r="C2818">
        <v>59</v>
      </c>
      <c r="D2818">
        <v>108</v>
      </c>
      <c r="E2818">
        <v>60.919963127837299</v>
      </c>
      <c r="F2818">
        <v>0.54850014601232699</v>
      </c>
      <c r="G2818">
        <v>2914.8025780718299</v>
      </c>
      <c r="H2818">
        <v>586.50281668362402</v>
      </c>
      <c r="I2818">
        <v>0.775976576615373</v>
      </c>
      <c r="J2818">
        <v>0.106482638704361</v>
      </c>
      <c r="K2818">
        <v>0.59023054234635497</v>
      </c>
      <c r="L2818" t="s">
        <v>44</v>
      </c>
      <c r="M2818" t="s">
        <v>34</v>
      </c>
      <c r="N2818" t="s">
        <v>35</v>
      </c>
      <c r="O2818">
        <v>0.81806948775362298</v>
      </c>
      <c r="P2818" t="s">
        <v>36</v>
      </c>
    </row>
    <row r="2819" spans="1:17">
      <c r="A2819">
        <v>2818</v>
      </c>
      <c r="B2819" t="s">
        <v>2881</v>
      </c>
      <c r="C2819">
        <v>562</v>
      </c>
      <c r="D2819">
        <v>725</v>
      </c>
      <c r="E2819">
        <v>496.16616770447399</v>
      </c>
      <c r="F2819">
        <v>0.77534495727416697</v>
      </c>
      <c r="G2819">
        <v>193350</v>
      </c>
      <c r="H2819">
        <v>4581.7366087436703</v>
      </c>
      <c r="I2819">
        <v>0.76950252706543498</v>
      </c>
      <c r="J2819">
        <v>0.115742751395928</v>
      </c>
      <c r="K2819">
        <v>0.63806616615790801</v>
      </c>
      <c r="L2819" t="s">
        <v>38</v>
      </c>
      <c r="M2819" t="s">
        <v>34</v>
      </c>
      <c r="N2819" t="s">
        <v>35</v>
      </c>
      <c r="O2819">
        <v>0.82957757809255295</v>
      </c>
      <c r="P2819" t="s">
        <v>36</v>
      </c>
      <c r="Q2819" t="s">
        <v>2882</v>
      </c>
    </row>
    <row r="2820" spans="1:17">
      <c r="A2820">
        <v>2819</v>
      </c>
      <c r="B2820" t="s">
        <v>2883</v>
      </c>
      <c r="C2820">
        <v>386</v>
      </c>
      <c r="D2820">
        <v>1024</v>
      </c>
      <c r="E2820">
        <v>495.50815402762697</v>
      </c>
      <c r="F2820">
        <v>0.37644620672905299</v>
      </c>
      <c r="G2820">
        <v>192837.5</v>
      </c>
      <c r="H2820">
        <v>5003.78241479397</v>
      </c>
      <c r="I2820">
        <v>0.68046123666918001</v>
      </c>
      <c r="J2820">
        <v>9.6784213131671099E-2</v>
      </c>
      <c r="K2820">
        <v>0.620754868823435</v>
      </c>
      <c r="L2820" t="s">
        <v>38</v>
      </c>
      <c r="M2820" t="s">
        <v>34</v>
      </c>
      <c r="N2820" t="s">
        <v>35</v>
      </c>
      <c r="O2820">
        <v>0.69446878250127897</v>
      </c>
      <c r="P2820" t="s">
        <v>36</v>
      </c>
    </row>
    <row r="2821" spans="1:17">
      <c r="A2821">
        <v>2820</v>
      </c>
      <c r="B2821" t="s">
        <v>2884</v>
      </c>
      <c r="C2821">
        <v>569</v>
      </c>
      <c r="D2821">
        <v>785</v>
      </c>
      <c r="E2821">
        <v>484.07005971677</v>
      </c>
      <c r="F2821">
        <v>0.72478699343534103</v>
      </c>
      <c r="G2821">
        <v>184037.5</v>
      </c>
      <c r="H2821">
        <v>5257.5082486867896</v>
      </c>
      <c r="I2821">
        <v>0.74729535575159201</v>
      </c>
      <c r="J2821">
        <v>8.3667398137073995E-2</v>
      </c>
      <c r="K2821">
        <v>0.57572439682477605</v>
      </c>
      <c r="L2821" t="s">
        <v>93</v>
      </c>
      <c r="M2821" t="s">
        <v>34</v>
      </c>
      <c r="N2821" t="s">
        <v>35</v>
      </c>
      <c r="O2821">
        <v>0.71215501545673399</v>
      </c>
      <c r="P2821" t="s">
        <v>36</v>
      </c>
    </row>
    <row r="2822" spans="1:17">
      <c r="A2822">
        <v>2821</v>
      </c>
      <c r="B2822" t="s">
        <v>2885</v>
      </c>
      <c r="C2822">
        <v>468</v>
      </c>
      <c r="D2822">
        <v>802</v>
      </c>
      <c r="E2822">
        <v>482.14283140996997</v>
      </c>
      <c r="F2822">
        <v>0.58425303450227395</v>
      </c>
      <c r="G2822">
        <v>182575</v>
      </c>
      <c r="H2822">
        <v>4432.0309841632798</v>
      </c>
      <c r="I2822">
        <v>0.713489350247971</v>
      </c>
      <c r="J2822">
        <v>0.116800740890107</v>
      </c>
      <c r="K2822">
        <v>0.65336613732945603</v>
      </c>
      <c r="L2822" t="s">
        <v>151</v>
      </c>
      <c r="M2822" t="s">
        <v>34</v>
      </c>
      <c r="N2822" t="s">
        <v>35</v>
      </c>
      <c r="O2822">
        <v>0.72003031723796096</v>
      </c>
      <c r="P2822" t="s">
        <v>36</v>
      </c>
    </row>
    <row r="2823" spans="1:17">
      <c r="A2823">
        <v>2822</v>
      </c>
      <c r="B2823" t="s">
        <v>2886</v>
      </c>
      <c r="C2823">
        <v>590</v>
      </c>
      <c r="D2823">
        <v>762</v>
      </c>
      <c r="E2823">
        <v>474.80835806635702</v>
      </c>
      <c r="F2823">
        <v>0.77484889754014896</v>
      </c>
      <c r="G2823">
        <v>177062.5</v>
      </c>
      <c r="H2823">
        <v>6066.6251224279404</v>
      </c>
      <c r="I2823">
        <v>0.58022191987386795</v>
      </c>
      <c r="J2823">
        <v>6.0456379783493497E-2</v>
      </c>
      <c r="K2823">
        <v>0.45229580432977801</v>
      </c>
      <c r="L2823" t="s">
        <v>38</v>
      </c>
      <c r="M2823" t="s">
        <v>34</v>
      </c>
      <c r="N2823" t="s">
        <v>35</v>
      </c>
      <c r="O2823">
        <v>0.70375233516921398</v>
      </c>
      <c r="P2823" t="s">
        <v>36</v>
      </c>
    </row>
    <row r="2824" spans="1:17">
      <c r="A2824">
        <v>2823</v>
      </c>
      <c r="B2824" t="s">
        <v>2887</v>
      </c>
      <c r="C2824">
        <v>534</v>
      </c>
      <c r="D2824">
        <v>727</v>
      </c>
      <c r="E2824">
        <v>470.34601188671098</v>
      </c>
      <c r="F2824">
        <v>0.73541084942842205</v>
      </c>
      <c r="G2824">
        <v>173750</v>
      </c>
      <c r="H2824">
        <v>5170.7315564155597</v>
      </c>
      <c r="I2824">
        <v>0.74816898139306798</v>
      </c>
      <c r="J2824">
        <v>8.16640086207856E-2</v>
      </c>
      <c r="K2824">
        <v>0.552903739061257</v>
      </c>
      <c r="L2824" t="s">
        <v>38</v>
      </c>
      <c r="M2824" t="s">
        <v>34</v>
      </c>
      <c r="N2824" t="s">
        <v>35</v>
      </c>
      <c r="O2824">
        <v>0.71774055592331099</v>
      </c>
      <c r="P2824" t="s">
        <v>36</v>
      </c>
    </row>
    <row r="2825" spans="1:17">
      <c r="A2825">
        <v>2824</v>
      </c>
      <c r="B2825" t="s">
        <v>2888</v>
      </c>
      <c r="C2825">
        <v>1107</v>
      </c>
      <c r="D2825">
        <v>315</v>
      </c>
      <c r="E2825">
        <v>469.05841142680299</v>
      </c>
      <c r="F2825">
        <v>3.5133747320127</v>
      </c>
      <c r="G2825">
        <v>172800</v>
      </c>
      <c r="H2825">
        <v>5221.1478579044297</v>
      </c>
      <c r="I2825">
        <v>0.69238235498580603</v>
      </c>
      <c r="J2825">
        <v>7.9656572928720401E-2</v>
      </c>
      <c r="K2825">
        <v>0.56126674786845299</v>
      </c>
      <c r="L2825" t="s">
        <v>38</v>
      </c>
      <c r="M2825" t="s">
        <v>34</v>
      </c>
      <c r="N2825" t="s">
        <v>35</v>
      </c>
      <c r="O2825">
        <v>0.78931867056473404</v>
      </c>
      <c r="P2825" t="s">
        <v>36</v>
      </c>
    </row>
    <row r="2826" spans="1:17">
      <c r="A2826">
        <v>2825</v>
      </c>
      <c r="B2826" t="s">
        <v>2889</v>
      </c>
      <c r="C2826">
        <v>486</v>
      </c>
      <c r="D2826">
        <v>752</v>
      </c>
      <c r="E2826">
        <v>465.17422610000801</v>
      </c>
      <c r="F2826">
        <v>0.64693885486279801</v>
      </c>
      <c r="G2826">
        <v>169950</v>
      </c>
      <c r="H2826">
        <v>3636.0511934757201</v>
      </c>
      <c r="I2826">
        <v>0.700151345361684</v>
      </c>
      <c r="J2826">
        <v>0.16153664346588001</v>
      </c>
      <c r="K2826">
        <v>0.621020417485041</v>
      </c>
      <c r="L2826" t="s">
        <v>41</v>
      </c>
      <c r="M2826" t="s">
        <v>34</v>
      </c>
      <c r="N2826" t="s">
        <v>35</v>
      </c>
      <c r="O2826">
        <v>0.73066977603525896</v>
      </c>
      <c r="P2826" t="s">
        <v>36</v>
      </c>
    </row>
    <row r="2827" spans="1:17">
      <c r="A2827">
        <v>2826</v>
      </c>
      <c r="B2827" t="s">
        <v>2890</v>
      </c>
      <c r="C2827">
        <v>452</v>
      </c>
      <c r="D2827">
        <v>807</v>
      </c>
      <c r="E2827">
        <v>464.52370428643502</v>
      </c>
      <c r="F2827">
        <v>0.56002102004421495</v>
      </c>
      <c r="G2827">
        <v>169475</v>
      </c>
      <c r="H2827">
        <v>5191.1478579044297</v>
      </c>
      <c r="I2827">
        <v>0.70363921867364199</v>
      </c>
      <c r="J2827">
        <v>7.9029404366490405E-2</v>
      </c>
      <c r="K2827">
        <v>0.52172239966136902</v>
      </c>
      <c r="L2827" t="s">
        <v>38</v>
      </c>
      <c r="M2827" t="s">
        <v>34</v>
      </c>
      <c r="N2827" t="s">
        <v>35</v>
      </c>
      <c r="O2827">
        <v>0.74870502935949301</v>
      </c>
      <c r="P2827" t="s">
        <v>36</v>
      </c>
    </row>
    <row r="2828" spans="1:17">
      <c r="A2828">
        <v>2827</v>
      </c>
      <c r="B2828" t="s">
        <v>2891</v>
      </c>
      <c r="C2828">
        <v>518</v>
      </c>
      <c r="D2828">
        <v>907</v>
      </c>
      <c r="E2828">
        <v>459.45959182183799</v>
      </c>
      <c r="F2828">
        <v>0.57163013130721996</v>
      </c>
      <c r="G2828">
        <v>165800</v>
      </c>
      <c r="H2828">
        <v>5826.4169716835004</v>
      </c>
      <c r="I2828">
        <v>0.64840763844259197</v>
      </c>
      <c r="J2828">
        <v>6.1374966239700499E-2</v>
      </c>
      <c r="K2828">
        <v>0.442280760253418</v>
      </c>
      <c r="L2828" t="s">
        <v>58</v>
      </c>
      <c r="M2828" t="s">
        <v>34</v>
      </c>
      <c r="N2828" t="s">
        <v>35</v>
      </c>
      <c r="O2828">
        <v>0.63858210839902896</v>
      </c>
      <c r="P2828" t="s">
        <v>36</v>
      </c>
    </row>
    <row r="2829" spans="1:17">
      <c r="A2829">
        <v>2828</v>
      </c>
      <c r="B2829" t="s">
        <v>2892</v>
      </c>
      <c r="C2829">
        <v>703</v>
      </c>
      <c r="D2829">
        <v>627</v>
      </c>
      <c r="E2829">
        <v>457.741720384411</v>
      </c>
      <c r="F2829">
        <v>1.1217392749498301</v>
      </c>
      <c r="G2829">
        <v>164562.5</v>
      </c>
      <c r="H2829">
        <v>4978.5133010149002</v>
      </c>
      <c r="I2829">
        <v>0.72667841505323205</v>
      </c>
      <c r="J2829">
        <v>8.3433679531392899E-2</v>
      </c>
      <c r="K2829">
        <v>0.45234332050577197</v>
      </c>
      <c r="L2829" t="s">
        <v>41</v>
      </c>
      <c r="M2829" t="s">
        <v>34</v>
      </c>
      <c r="N2829" t="s">
        <v>35</v>
      </c>
      <c r="O2829">
        <v>0.74040673500134502</v>
      </c>
      <c r="P2829" t="s">
        <v>36</v>
      </c>
    </row>
    <row r="2830" spans="1:17">
      <c r="A2830">
        <v>2829</v>
      </c>
      <c r="B2830" t="s">
        <v>2893</v>
      </c>
      <c r="C2830">
        <v>685</v>
      </c>
      <c r="D2830">
        <v>522</v>
      </c>
      <c r="E2830">
        <v>457.46347905765498</v>
      </c>
      <c r="F2830">
        <v>1.3118780814336399</v>
      </c>
      <c r="G2830">
        <v>164362.5</v>
      </c>
      <c r="H2830">
        <v>4440.5234056711197</v>
      </c>
      <c r="I2830">
        <v>0.67258521709391295</v>
      </c>
      <c r="J2830">
        <v>0.104747646845658</v>
      </c>
      <c r="K2830">
        <v>0.55178346621905205</v>
      </c>
      <c r="L2830" t="s">
        <v>74</v>
      </c>
      <c r="M2830" t="s">
        <v>34</v>
      </c>
      <c r="N2830" t="s">
        <v>35</v>
      </c>
      <c r="O2830">
        <v>0.60819422970669601</v>
      </c>
      <c r="P2830" t="s">
        <v>36</v>
      </c>
    </row>
    <row r="2831" spans="1:17">
      <c r="A2831">
        <v>2830</v>
      </c>
      <c r="B2831" t="s">
        <v>2894</v>
      </c>
      <c r="C2831">
        <v>817</v>
      </c>
      <c r="D2831">
        <v>361</v>
      </c>
      <c r="E2831">
        <v>448.92973218229503</v>
      </c>
      <c r="F2831">
        <v>2.2647059507990299</v>
      </c>
      <c r="G2831">
        <v>158287.5</v>
      </c>
      <c r="H2831">
        <v>3464.12731349468</v>
      </c>
      <c r="I2831">
        <v>0.48665621081878602</v>
      </c>
      <c r="J2831">
        <v>0.16575582306450501</v>
      </c>
      <c r="K2831">
        <v>0.64187956204379604</v>
      </c>
      <c r="L2831" t="s">
        <v>41</v>
      </c>
      <c r="M2831" t="s">
        <v>34</v>
      </c>
      <c r="N2831" t="s">
        <v>35</v>
      </c>
      <c r="O2831">
        <v>0.69022709993669595</v>
      </c>
      <c r="P2831" t="s">
        <v>36</v>
      </c>
    </row>
    <row r="2832" spans="1:17">
      <c r="A2832">
        <v>2831</v>
      </c>
      <c r="B2832" t="s">
        <v>2895</v>
      </c>
      <c r="C2832">
        <v>507</v>
      </c>
      <c r="D2832">
        <v>656</v>
      </c>
      <c r="E2832">
        <v>442.75404391861599</v>
      </c>
      <c r="F2832">
        <v>0.77394785232563501</v>
      </c>
      <c r="G2832">
        <v>153962.5</v>
      </c>
      <c r="H2832">
        <v>4463.6604887247104</v>
      </c>
      <c r="I2832">
        <v>0.70862452648713803</v>
      </c>
      <c r="J2832">
        <v>9.7105205122157603E-2</v>
      </c>
      <c r="K2832">
        <v>0.61403858617079599</v>
      </c>
      <c r="L2832" t="s">
        <v>38</v>
      </c>
      <c r="M2832" t="s">
        <v>34</v>
      </c>
      <c r="N2832" t="s">
        <v>35</v>
      </c>
      <c r="O2832">
        <v>0.65568689304304495</v>
      </c>
      <c r="P2832" t="s">
        <v>36</v>
      </c>
    </row>
    <row r="2833" spans="1:16">
      <c r="A2833">
        <v>2832</v>
      </c>
      <c r="B2833" t="s">
        <v>2896</v>
      </c>
      <c r="C2833">
        <v>680</v>
      </c>
      <c r="D2833">
        <v>445</v>
      </c>
      <c r="E2833">
        <v>434.86538535711298</v>
      </c>
      <c r="F2833">
        <v>1.5286544659166901</v>
      </c>
      <c r="G2833">
        <v>148525</v>
      </c>
      <c r="H2833">
        <v>3794.0410888195001</v>
      </c>
      <c r="I2833">
        <v>0.75827178696737896</v>
      </c>
      <c r="J2833">
        <v>0.12965980533660701</v>
      </c>
      <c r="K2833">
        <v>0.63922961050139904</v>
      </c>
      <c r="L2833" t="s">
        <v>38</v>
      </c>
      <c r="M2833" t="s">
        <v>34</v>
      </c>
      <c r="N2833" t="s">
        <v>35</v>
      </c>
      <c r="O2833">
        <v>0.70240844712694495</v>
      </c>
      <c r="P2833" t="s">
        <v>36</v>
      </c>
    </row>
    <row r="2834" spans="1:16">
      <c r="A2834">
        <v>2833</v>
      </c>
      <c r="B2834" t="s">
        <v>2897</v>
      </c>
      <c r="C2834">
        <v>559</v>
      </c>
      <c r="D2834">
        <v>490</v>
      </c>
      <c r="E2834">
        <v>424.10022540450399</v>
      </c>
      <c r="F2834">
        <v>1.1395506867079801</v>
      </c>
      <c r="G2834">
        <v>141262.5</v>
      </c>
      <c r="H2834">
        <v>3491.4065319299698</v>
      </c>
      <c r="I2834">
        <v>0.68119337923804102</v>
      </c>
      <c r="J2834">
        <v>0.14562499108726201</v>
      </c>
      <c r="K2834">
        <v>0.66355469438083503</v>
      </c>
      <c r="L2834" t="s">
        <v>38</v>
      </c>
      <c r="M2834" t="s">
        <v>34</v>
      </c>
      <c r="N2834" t="s">
        <v>35</v>
      </c>
      <c r="O2834">
        <v>0.69846634775845495</v>
      </c>
      <c r="P2834" t="s">
        <v>36</v>
      </c>
    </row>
    <row r="2835" spans="1:16">
      <c r="A2835">
        <v>2834</v>
      </c>
      <c r="B2835" t="s">
        <v>2898</v>
      </c>
      <c r="C2835">
        <v>833</v>
      </c>
      <c r="D2835">
        <v>506</v>
      </c>
      <c r="E2835">
        <v>418.03364399878302</v>
      </c>
      <c r="F2835">
        <v>1.64628376705345</v>
      </c>
      <c r="G2835">
        <v>137250</v>
      </c>
      <c r="H2835">
        <v>4941.44223332405</v>
      </c>
      <c r="I2835">
        <v>0.62944505913315096</v>
      </c>
      <c r="J2835">
        <v>7.0634157872137698E-2</v>
      </c>
      <c r="K2835">
        <v>0.51716829164900402</v>
      </c>
      <c r="L2835" t="s">
        <v>38</v>
      </c>
      <c r="M2835" t="s">
        <v>34</v>
      </c>
      <c r="N2835" t="s">
        <v>35</v>
      </c>
      <c r="O2835">
        <v>0.76636632914748204</v>
      </c>
      <c r="P2835" t="s">
        <v>36</v>
      </c>
    </row>
    <row r="2836" spans="1:16">
      <c r="A2836">
        <v>2835</v>
      </c>
      <c r="B2836" t="s">
        <v>2899</v>
      </c>
      <c r="C2836">
        <v>407</v>
      </c>
      <c r="D2836">
        <v>761</v>
      </c>
      <c r="E2836">
        <v>417.44310653227501</v>
      </c>
      <c r="F2836">
        <v>0.53525367446362404</v>
      </c>
      <c r="G2836">
        <v>136862.5</v>
      </c>
      <c r="H2836">
        <v>3877.9750734567601</v>
      </c>
      <c r="I2836">
        <v>0.64384912652737503</v>
      </c>
      <c r="J2836">
        <v>0.11436267530911801</v>
      </c>
      <c r="K2836">
        <v>0.58236264028509099</v>
      </c>
      <c r="L2836" t="s">
        <v>33</v>
      </c>
      <c r="M2836" t="s">
        <v>34</v>
      </c>
      <c r="N2836" t="s">
        <v>35</v>
      </c>
      <c r="O2836">
        <v>0.72508243993239896</v>
      </c>
      <c r="P2836" t="s">
        <v>36</v>
      </c>
    </row>
    <row r="2837" spans="1:16">
      <c r="A2837">
        <v>2836</v>
      </c>
      <c r="B2837" t="s">
        <v>2900</v>
      </c>
      <c r="C2837">
        <v>343</v>
      </c>
      <c r="D2837">
        <v>867</v>
      </c>
      <c r="E2837">
        <v>413.07386081525499</v>
      </c>
      <c r="F2837">
        <v>0.39618243978801998</v>
      </c>
      <c r="G2837">
        <v>134012.5</v>
      </c>
      <c r="H2837">
        <v>4040.1071041822402</v>
      </c>
      <c r="I2837">
        <v>0.85449995113836796</v>
      </c>
      <c r="J2837">
        <v>0.103173797543374</v>
      </c>
      <c r="K2837">
        <v>0.56953888652783702</v>
      </c>
      <c r="L2837" t="s">
        <v>41</v>
      </c>
      <c r="M2837" t="s">
        <v>34</v>
      </c>
      <c r="N2837" t="s">
        <v>35</v>
      </c>
      <c r="O2837">
        <v>0.74568308127383498</v>
      </c>
      <c r="P2837" t="s">
        <v>36</v>
      </c>
    </row>
    <row r="2838" spans="1:16">
      <c r="A2838">
        <v>2837</v>
      </c>
      <c r="B2838" t="s">
        <v>2901</v>
      </c>
      <c r="C2838">
        <v>939</v>
      </c>
      <c r="D2838">
        <v>388</v>
      </c>
      <c r="E2838">
        <v>411.78110249270202</v>
      </c>
      <c r="F2838">
        <v>2.4238160867413798</v>
      </c>
      <c r="G2838">
        <v>133175</v>
      </c>
      <c r="H2838">
        <v>4556.5894210338602</v>
      </c>
      <c r="I2838">
        <v>0.61755560102469198</v>
      </c>
      <c r="J2838">
        <v>8.0603291034432506E-2</v>
      </c>
      <c r="K2838">
        <v>0.45138329873321198</v>
      </c>
      <c r="L2838" t="s">
        <v>41</v>
      </c>
      <c r="M2838" t="s">
        <v>34</v>
      </c>
      <c r="N2838" t="s">
        <v>35</v>
      </c>
      <c r="O2838">
        <v>0.68936218121075998</v>
      </c>
      <c r="P2838" t="s">
        <v>36</v>
      </c>
    </row>
    <row r="2839" spans="1:16">
      <c r="A2839">
        <v>2838</v>
      </c>
      <c r="B2839" t="s">
        <v>2902</v>
      </c>
      <c r="C2839">
        <v>771</v>
      </c>
      <c r="D2839">
        <v>442</v>
      </c>
      <c r="E2839">
        <v>410.115768850108</v>
      </c>
      <c r="F2839">
        <v>1.74482024989424</v>
      </c>
      <c r="G2839">
        <v>132100</v>
      </c>
      <c r="H2839">
        <v>5252.5692117214203</v>
      </c>
      <c r="I2839">
        <v>0.70547940143883903</v>
      </c>
      <c r="J2839">
        <v>6.0168490241982502E-2</v>
      </c>
      <c r="K2839">
        <v>0.52007874015748001</v>
      </c>
      <c r="L2839" t="s">
        <v>38</v>
      </c>
      <c r="M2839" t="s">
        <v>34</v>
      </c>
      <c r="N2839" t="s">
        <v>35</v>
      </c>
      <c r="O2839">
        <v>0.82988232780113302</v>
      </c>
      <c r="P2839" t="s">
        <v>36</v>
      </c>
    </row>
    <row r="2840" spans="1:16">
      <c r="A2840">
        <v>2839</v>
      </c>
      <c r="B2840" t="s">
        <v>2903</v>
      </c>
      <c r="C2840">
        <v>447</v>
      </c>
      <c r="D2840">
        <v>754</v>
      </c>
      <c r="E2840">
        <v>407.95627705820999</v>
      </c>
      <c r="F2840">
        <v>0.59277149917472705</v>
      </c>
      <c r="G2840">
        <v>130712.5</v>
      </c>
      <c r="H2840">
        <v>3643.8329380750702</v>
      </c>
      <c r="I2840">
        <v>0.708718955665949</v>
      </c>
      <c r="J2840">
        <v>0.12371149935353699</v>
      </c>
      <c r="K2840">
        <v>0.58159065628476103</v>
      </c>
      <c r="L2840" t="s">
        <v>41</v>
      </c>
      <c r="M2840" t="s">
        <v>34</v>
      </c>
      <c r="N2840" t="s">
        <v>35</v>
      </c>
      <c r="O2840">
        <v>0.72247986856480095</v>
      </c>
      <c r="P2840" t="s">
        <v>36</v>
      </c>
    </row>
    <row r="2841" spans="1:16">
      <c r="A2841">
        <v>2840</v>
      </c>
      <c r="B2841" t="s">
        <v>2904</v>
      </c>
      <c r="C2841">
        <v>555</v>
      </c>
      <c r="D2841">
        <v>490</v>
      </c>
      <c r="E2841">
        <v>400.61433400948999</v>
      </c>
      <c r="F2841">
        <v>1.13383656022919</v>
      </c>
      <c r="G2841">
        <v>126050</v>
      </c>
      <c r="H2841">
        <v>3993.7467133998898</v>
      </c>
      <c r="I2841">
        <v>0.79153303070273096</v>
      </c>
      <c r="J2841">
        <v>9.9309701799623895E-2</v>
      </c>
      <c r="K2841">
        <v>0.59945309713470496</v>
      </c>
      <c r="L2841" t="s">
        <v>507</v>
      </c>
      <c r="M2841" t="s">
        <v>34</v>
      </c>
      <c r="N2841" t="s">
        <v>35</v>
      </c>
      <c r="O2841">
        <v>0.669580031211364</v>
      </c>
      <c r="P2841" t="s">
        <v>36</v>
      </c>
    </row>
    <row r="2842" spans="1:16">
      <c r="A2842">
        <v>2841</v>
      </c>
      <c r="B2842" t="s">
        <v>2905</v>
      </c>
      <c r="C2842">
        <v>712</v>
      </c>
      <c r="D2842">
        <v>361</v>
      </c>
      <c r="E2842">
        <v>399.91849458739199</v>
      </c>
      <c r="F2842">
        <v>1.97266506956201</v>
      </c>
      <c r="G2842">
        <v>125612.5</v>
      </c>
      <c r="H2842">
        <v>3763.5385626554498</v>
      </c>
      <c r="I2842">
        <v>0.753341724229872</v>
      </c>
      <c r="J2842">
        <v>0.11144227841610201</v>
      </c>
      <c r="K2842">
        <v>0.65726993263130395</v>
      </c>
      <c r="L2842" t="s">
        <v>41</v>
      </c>
      <c r="M2842" t="s">
        <v>34</v>
      </c>
      <c r="N2842" t="s">
        <v>35</v>
      </c>
      <c r="O2842">
        <v>0.72275420534369395</v>
      </c>
      <c r="P2842" t="s">
        <v>36</v>
      </c>
    </row>
    <row r="2843" spans="1:16">
      <c r="A2843">
        <v>2842</v>
      </c>
      <c r="B2843" t="s">
        <v>2906</v>
      </c>
      <c r="C2843">
        <v>436</v>
      </c>
      <c r="D2843">
        <v>663</v>
      </c>
      <c r="E2843">
        <v>396.28043397166698</v>
      </c>
      <c r="F2843">
        <v>0.65715736448420004</v>
      </c>
      <c r="G2843">
        <v>123337.5</v>
      </c>
      <c r="H2843">
        <v>2816.1374181509</v>
      </c>
      <c r="I2843">
        <v>0.71036979811426804</v>
      </c>
      <c r="J2843">
        <v>0.19543273912341899</v>
      </c>
      <c r="K2843">
        <v>0.65613778427982405</v>
      </c>
      <c r="L2843" t="s">
        <v>41</v>
      </c>
      <c r="M2843" t="s">
        <v>34</v>
      </c>
      <c r="N2843" t="s">
        <v>35</v>
      </c>
      <c r="O2843">
        <v>0.82723088120424304</v>
      </c>
      <c r="P2843" t="s">
        <v>36</v>
      </c>
    </row>
    <row r="2844" spans="1:16">
      <c r="A2844">
        <v>2843</v>
      </c>
      <c r="B2844" t="s">
        <v>2907</v>
      </c>
      <c r="C2844">
        <v>583</v>
      </c>
      <c r="D2844">
        <v>386</v>
      </c>
      <c r="E2844">
        <v>388.06237533874798</v>
      </c>
      <c r="F2844">
        <v>1.5101711610056201</v>
      </c>
      <c r="G2844">
        <v>118275</v>
      </c>
      <c r="H2844">
        <v>3163.91916275024</v>
      </c>
      <c r="I2844">
        <v>0.63143102312307298</v>
      </c>
      <c r="J2844">
        <v>0.14847456549770099</v>
      </c>
      <c r="K2844">
        <v>0.63486312399355904</v>
      </c>
      <c r="L2844" t="s">
        <v>41</v>
      </c>
      <c r="M2844" t="s">
        <v>34</v>
      </c>
      <c r="N2844" t="s">
        <v>35</v>
      </c>
      <c r="O2844">
        <v>0.65051290601058598</v>
      </c>
      <c r="P2844" t="s">
        <v>36</v>
      </c>
    </row>
    <row r="2845" spans="1:16">
      <c r="A2845">
        <v>2844</v>
      </c>
      <c r="B2845" t="s">
        <v>2908</v>
      </c>
      <c r="C2845">
        <v>560</v>
      </c>
      <c r="D2845">
        <v>407</v>
      </c>
      <c r="E2845">
        <v>385.30472475187702</v>
      </c>
      <c r="F2845">
        <v>1.3743827607322601</v>
      </c>
      <c r="G2845">
        <v>116600</v>
      </c>
      <c r="H2845">
        <v>2786.6399443149598</v>
      </c>
      <c r="I2845">
        <v>0.58647931015856303</v>
      </c>
      <c r="J2845">
        <v>0.18868905014491999</v>
      </c>
      <c r="K2845">
        <v>0.68638704930095695</v>
      </c>
      <c r="L2845" t="s">
        <v>38</v>
      </c>
      <c r="M2845" t="s">
        <v>34</v>
      </c>
      <c r="N2845" t="s">
        <v>35</v>
      </c>
      <c r="O2845">
        <v>0.70025220398877597</v>
      </c>
      <c r="P2845" t="s">
        <v>36</v>
      </c>
    </row>
    <row r="2846" spans="1:16">
      <c r="A2846">
        <v>2845</v>
      </c>
      <c r="B2846" t="s">
        <v>2909</v>
      </c>
      <c r="C2846">
        <v>356</v>
      </c>
      <c r="D2846">
        <v>666</v>
      </c>
      <c r="E2846">
        <v>382.81832714620299</v>
      </c>
      <c r="F2846">
        <v>0.53434912038834903</v>
      </c>
      <c r="G2846">
        <v>115100</v>
      </c>
      <c r="H2846">
        <v>3655.0461411476099</v>
      </c>
      <c r="I2846">
        <v>0.77930332760446297</v>
      </c>
      <c r="J2846">
        <v>0.108267836884042</v>
      </c>
      <c r="K2846">
        <v>0.62686363945809798</v>
      </c>
      <c r="L2846" t="s">
        <v>38</v>
      </c>
      <c r="M2846" t="s">
        <v>34</v>
      </c>
      <c r="N2846" t="s">
        <v>35</v>
      </c>
      <c r="O2846">
        <v>0.74909485809556198</v>
      </c>
      <c r="P2846" t="s">
        <v>36</v>
      </c>
    </row>
    <row r="2847" spans="1:16">
      <c r="A2847">
        <v>2846</v>
      </c>
      <c r="B2847" t="s">
        <v>2910</v>
      </c>
      <c r="C2847">
        <v>389</v>
      </c>
      <c r="D2847">
        <v>637</v>
      </c>
      <c r="E2847">
        <v>380.733925685771</v>
      </c>
      <c r="F2847">
        <v>0.61042175645558705</v>
      </c>
      <c r="G2847">
        <v>113850</v>
      </c>
      <c r="H2847">
        <v>3408.47759962082</v>
      </c>
      <c r="I2847">
        <v>0.70557002800580304</v>
      </c>
      <c r="J2847">
        <v>0.12314648228875801</v>
      </c>
      <c r="K2847">
        <v>0.609801821103374</v>
      </c>
      <c r="L2847" t="s">
        <v>41</v>
      </c>
      <c r="M2847" t="s">
        <v>34</v>
      </c>
      <c r="N2847" t="s">
        <v>35</v>
      </c>
      <c r="O2847">
        <v>0.714843685134947</v>
      </c>
      <c r="P2847" t="s">
        <v>36</v>
      </c>
    </row>
    <row r="2848" spans="1:16">
      <c r="A2848">
        <v>2847</v>
      </c>
      <c r="B2848" t="s">
        <v>2911</v>
      </c>
      <c r="C2848">
        <v>354</v>
      </c>
      <c r="D2848">
        <v>746</v>
      </c>
      <c r="E2848">
        <v>368.15261718078</v>
      </c>
      <c r="F2848">
        <v>0.47453076159350799</v>
      </c>
      <c r="G2848">
        <v>106450</v>
      </c>
      <c r="H2848">
        <v>3544.33546423912</v>
      </c>
      <c r="I2848">
        <v>0.60302325850226901</v>
      </c>
      <c r="J2848">
        <v>0.106484375756766</v>
      </c>
      <c r="K2848">
        <v>0.57104539663380904</v>
      </c>
      <c r="L2848" t="s">
        <v>38</v>
      </c>
      <c r="M2848" t="s">
        <v>34</v>
      </c>
      <c r="N2848" t="s">
        <v>35</v>
      </c>
      <c r="O2848">
        <v>0.83330965669117496</v>
      </c>
      <c r="P2848" t="s">
        <v>36</v>
      </c>
    </row>
    <row r="2849" spans="1:16">
      <c r="A2849">
        <v>2848</v>
      </c>
      <c r="B2849" t="s">
        <v>2912</v>
      </c>
      <c r="C2849">
        <v>362</v>
      </c>
      <c r="D2849">
        <v>465</v>
      </c>
      <c r="E2849">
        <v>366.28898021434901</v>
      </c>
      <c r="F2849">
        <v>0.77983294858548702</v>
      </c>
      <c r="G2849">
        <v>105375</v>
      </c>
      <c r="H2849">
        <v>2208.9444243907901</v>
      </c>
      <c r="I2849">
        <v>0.73588942793835799</v>
      </c>
      <c r="J2849">
        <v>0.271380021647319</v>
      </c>
      <c r="K2849">
        <v>0.73464052287581705</v>
      </c>
      <c r="L2849" t="s">
        <v>38</v>
      </c>
      <c r="M2849" t="s">
        <v>34</v>
      </c>
      <c r="N2849" t="s">
        <v>35</v>
      </c>
      <c r="O2849">
        <v>0.78210042075994801</v>
      </c>
      <c r="P2849" t="s">
        <v>36</v>
      </c>
    </row>
    <row r="2850" spans="1:16">
      <c r="A2850">
        <v>2849</v>
      </c>
      <c r="B2850" t="s">
        <v>2913</v>
      </c>
      <c r="C2850">
        <v>541</v>
      </c>
      <c r="D2850">
        <v>354</v>
      </c>
      <c r="E2850">
        <v>358.36032646046402</v>
      </c>
      <c r="F2850">
        <v>1.5289711546595699</v>
      </c>
      <c r="G2850">
        <v>100862.5</v>
      </c>
      <c r="H2850">
        <v>3249.2745012044902</v>
      </c>
      <c r="I2850">
        <v>0.65903338533561295</v>
      </c>
      <c r="J2850">
        <v>0.120051277990653</v>
      </c>
      <c r="K2850">
        <v>0.64650268407980105</v>
      </c>
      <c r="L2850" t="s">
        <v>38</v>
      </c>
      <c r="M2850" t="s">
        <v>34</v>
      </c>
      <c r="N2850" t="s">
        <v>35</v>
      </c>
      <c r="O2850">
        <v>0.68288809314876997</v>
      </c>
      <c r="P2850" t="s">
        <v>36</v>
      </c>
    </row>
    <row r="2851" spans="1:16">
      <c r="A2851">
        <v>2850</v>
      </c>
      <c r="B2851" t="s">
        <v>2914</v>
      </c>
      <c r="C2851">
        <v>339</v>
      </c>
      <c r="D2851">
        <v>487</v>
      </c>
      <c r="E2851">
        <v>356.51246479357201</v>
      </c>
      <c r="F2851">
        <v>0.69638617098850997</v>
      </c>
      <c r="G2851">
        <v>99825</v>
      </c>
      <c r="H2851">
        <v>2280.3657782077798</v>
      </c>
      <c r="I2851">
        <v>0.630715981742626</v>
      </c>
      <c r="J2851">
        <v>0.24123490821572699</v>
      </c>
      <c r="K2851">
        <v>0.70885851233800801</v>
      </c>
      <c r="L2851" t="s">
        <v>41</v>
      </c>
      <c r="M2851" t="s">
        <v>34</v>
      </c>
      <c r="N2851" t="s">
        <v>35</v>
      </c>
      <c r="O2851">
        <v>0.70692493003908596</v>
      </c>
      <c r="P2851" t="s">
        <v>36</v>
      </c>
    </row>
    <row r="2852" spans="1:16">
      <c r="A2852">
        <v>2851</v>
      </c>
      <c r="B2852" t="s">
        <v>2915</v>
      </c>
      <c r="C2852">
        <v>401</v>
      </c>
      <c r="D2852">
        <v>517</v>
      </c>
      <c r="E2852">
        <v>356.333851323045</v>
      </c>
      <c r="F2852">
        <v>0.77605986049573294</v>
      </c>
      <c r="G2852">
        <v>99725</v>
      </c>
      <c r="H2852">
        <v>2780.7820796966598</v>
      </c>
      <c r="I2852">
        <v>0.65022524526251702</v>
      </c>
      <c r="J2852">
        <v>0.16206155322086199</v>
      </c>
      <c r="K2852">
        <v>0.65651744568795301</v>
      </c>
      <c r="L2852" t="s">
        <v>507</v>
      </c>
      <c r="M2852" t="s">
        <v>34</v>
      </c>
      <c r="N2852" t="s">
        <v>35</v>
      </c>
      <c r="O2852">
        <v>0.67779683817052905</v>
      </c>
      <c r="P2852" t="s">
        <v>36</v>
      </c>
    </row>
    <row r="2853" spans="1:16">
      <c r="A2853">
        <v>2852</v>
      </c>
      <c r="B2853" t="s">
        <v>2916</v>
      </c>
      <c r="C2853">
        <v>526</v>
      </c>
      <c r="D2853">
        <v>320</v>
      </c>
      <c r="E2853">
        <v>353.30613052560199</v>
      </c>
      <c r="F2853">
        <v>1.6411980039698599</v>
      </c>
      <c r="G2853">
        <v>98037.5</v>
      </c>
      <c r="H2853">
        <v>2182.5840336084402</v>
      </c>
      <c r="I2853">
        <v>0.70543617248161805</v>
      </c>
      <c r="J2853">
        <v>0.25861883101864103</v>
      </c>
      <c r="K2853">
        <v>0.68533729465221904</v>
      </c>
      <c r="L2853" t="s">
        <v>41</v>
      </c>
      <c r="M2853" t="s">
        <v>34</v>
      </c>
      <c r="N2853" t="s">
        <v>35</v>
      </c>
      <c r="O2853">
        <v>0.77560358100990501</v>
      </c>
      <c r="P2853" t="s">
        <v>36</v>
      </c>
    </row>
    <row r="2854" spans="1:16">
      <c r="A2854">
        <v>2853</v>
      </c>
      <c r="B2854" t="s">
        <v>2917</v>
      </c>
      <c r="C2854">
        <v>537</v>
      </c>
      <c r="D2854">
        <v>430</v>
      </c>
      <c r="E2854">
        <v>350.933177349348</v>
      </c>
      <c r="F2854">
        <v>1.25035160195142</v>
      </c>
      <c r="G2854">
        <v>96725</v>
      </c>
      <c r="H2854">
        <v>3043.2084858417502</v>
      </c>
      <c r="I2854">
        <v>0.75788890897754502</v>
      </c>
      <c r="J2854">
        <v>0.131245732138834</v>
      </c>
      <c r="K2854">
        <v>0.568135095447871</v>
      </c>
      <c r="L2854" t="s">
        <v>93</v>
      </c>
      <c r="M2854" t="s">
        <v>34</v>
      </c>
      <c r="N2854" t="s">
        <v>35</v>
      </c>
      <c r="O2854">
        <v>0.74389463577023796</v>
      </c>
      <c r="P2854" t="s">
        <v>36</v>
      </c>
    </row>
    <row r="2855" spans="1:16">
      <c r="A2855">
        <v>2854</v>
      </c>
      <c r="B2855" t="s">
        <v>2918</v>
      </c>
      <c r="C2855">
        <v>548</v>
      </c>
      <c r="D2855">
        <v>306</v>
      </c>
      <c r="E2855">
        <v>349.97949111844099</v>
      </c>
      <c r="F2855">
        <v>1.79104494914674</v>
      </c>
      <c r="G2855">
        <v>96200</v>
      </c>
      <c r="H2855">
        <v>2433.5028612613701</v>
      </c>
      <c r="I2855">
        <v>0.53217439290913005</v>
      </c>
      <c r="J2855">
        <v>0.204136758185295</v>
      </c>
      <c r="K2855">
        <v>0.73850878034737499</v>
      </c>
      <c r="L2855" t="s">
        <v>93</v>
      </c>
      <c r="M2855" t="s">
        <v>34</v>
      </c>
      <c r="N2855" t="s">
        <v>35</v>
      </c>
      <c r="O2855">
        <v>0.65941597262114104</v>
      </c>
      <c r="P2855" t="s">
        <v>36</v>
      </c>
    </row>
    <row r="2856" spans="1:16">
      <c r="A2856">
        <v>2855</v>
      </c>
      <c r="B2856" t="s">
        <v>2919</v>
      </c>
      <c r="C2856">
        <v>399</v>
      </c>
      <c r="D2856">
        <v>495</v>
      </c>
      <c r="E2856">
        <v>348.58972883701301</v>
      </c>
      <c r="F2856">
        <v>0.80531647895612102</v>
      </c>
      <c r="G2856">
        <v>95437.5</v>
      </c>
      <c r="H2856">
        <v>2733.7110120058101</v>
      </c>
      <c r="I2856">
        <v>0.82508056133306396</v>
      </c>
      <c r="J2856">
        <v>0.160481034035795</v>
      </c>
      <c r="K2856">
        <v>0.63720580871306998</v>
      </c>
      <c r="L2856" t="s">
        <v>41</v>
      </c>
      <c r="M2856" t="s">
        <v>34</v>
      </c>
      <c r="N2856" t="s">
        <v>35</v>
      </c>
      <c r="O2856">
        <v>0.78138159569725196</v>
      </c>
      <c r="P2856" t="s">
        <v>36</v>
      </c>
    </row>
    <row r="2857" spans="1:16">
      <c r="A2857">
        <v>2856</v>
      </c>
      <c r="B2857" t="s">
        <v>2920</v>
      </c>
      <c r="C2857">
        <v>380</v>
      </c>
      <c r="D2857">
        <v>667</v>
      </c>
      <c r="E2857">
        <v>342.25434710991601</v>
      </c>
      <c r="F2857">
        <v>0.57081608365056902</v>
      </c>
      <c r="G2857">
        <v>92000</v>
      </c>
      <c r="H2857">
        <v>2826.6399443149598</v>
      </c>
      <c r="I2857">
        <v>0.79247684739681801</v>
      </c>
      <c r="J2857">
        <v>0.144696060671828</v>
      </c>
      <c r="K2857">
        <v>0.52500178329410097</v>
      </c>
      <c r="L2857" t="s">
        <v>41</v>
      </c>
      <c r="M2857" t="s">
        <v>34</v>
      </c>
      <c r="N2857" t="s">
        <v>35</v>
      </c>
      <c r="O2857">
        <v>0.72721748055068203</v>
      </c>
      <c r="P2857" t="s">
        <v>36</v>
      </c>
    </row>
    <row r="2858" spans="1:16">
      <c r="A2858">
        <v>2857</v>
      </c>
      <c r="B2858" t="s">
        <v>2921</v>
      </c>
      <c r="C2858">
        <v>391</v>
      </c>
      <c r="D2858">
        <v>477</v>
      </c>
      <c r="E2858">
        <v>341.695868064298</v>
      </c>
      <c r="F2858">
        <v>0.82007746900995804</v>
      </c>
      <c r="G2858">
        <v>91700</v>
      </c>
      <c r="H2858">
        <v>2923.91916275024</v>
      </c>
      <c r="I2858">
        <v>0.66534814065511905</v>
      </c>
      <c r="J2858">
        <v>0.13478714567772701</v>
      </c>
      <c r="K2858">
        <v>0.57200779727095497</v>
      </c>
      <c r="L2858" t="s">
        <v>38</v>
      </c>
      <c r="M2858" t="s">
        <v>34</v>
      </c>
      <c r="N2858" t="s">
        <v>35</v>
      </c>
      <c r="O2858">
        <v>0.700247564216118</v>
      </c>
      <c r="P2858" t="s">
        <v>36</v>
      </c>
    </row>
    <row r="2859" spans="1:16">
      <c r="A2859">
        <v>2858</v>
      </c>
      <c r="B2859" t="s">
        <v>2922</v>
      </c>
      <c r="C2859">
        <v>313</v>
      </c>
      <c r="D2859">
        <v>656</v>
      </c>
      <c r="E2859">
        <v>337.548550225724</v>
      </c>
      <c r="F2859">
        <v>0.47713007973312299</v>
      </c>
      <c r="G2859">
        <v>89487.5</v>
      </c>
      <c r="H2859">
        <v>3364.12731349468</v>
      </c>
      <c r="I2859">
        <v>0.86418476621951301</v>
      </c>
      <c r="J2859">
        <v>9.9363617265095697E-2</v>
      </c>
      <c r="K2859">
        <v>0.58858834169201701</v>
      </c>
      <c r="L2859" t="s">
        <v>38</v>
      </c>
      <c r="M2859" t="s">
        <v>34</v>
      </c>
      <c r="N2859" t="s">
        <v>35</v>
      </c>
      <c r="O2859">
        <v>0.76353724710332804</v>
      </c>
      <c r="P2859" t="s">
        <v>36</v>
      </c>
    </row>
    <row r="2860" spans="1:16">
      <c r="A2860">
        <v>2859</v>
      </c>
      <c r="B2860" t="s">
        <v>2923</v>
      </c>
      <c r="C2860">
        <v>473</v>
      </c>
      <c r="D2860">
        <v>403</v>
      </c>
      <c r="E2860">
        <v>335.91792844704503</v>
      </c>
      <c r="F2860">
        <v>1.1721142327141201</v>
      </c>
      <c r="G2860">
        <v>88625</v>
      </c>
      <c r="H2860">
        <v>2494.2135381698599</v>
      </c>
      <c r="I2860">
        <v>0.65545384665181405</v>
      </c>
      <c r="J2860">
        <v>0.17901888500928001</v>
      </c>
      <c r="K2860">
        <v>0.67485246525794795</v>
      </c>
      <c r="L2860" t="s">
        <v>41</v>
      </c>
      <c r="M2860" t="s">
        <v>34</v>
      </c>
      <c r="N2860" t="s">
        <v>35</v>
      </c>
      <c r="O2860">
        <v>0.784937177507402</v>
      </c>
      <c r="P2860" t="s">
        <v>36</v>
      </c>
    </row>
    <row r="2861" spans="1:16">
      <c r="A2861">
        <v>2860</v>
      </c>
      <c r="B2861" t="s">
        <v>2924</v>
      </c>
      <c r="C2861">
        <v>284</v>
      </c>
      <c r="D2861">
        <v>697</v>
      </c>
      <c r="E2861">
        <v>334.18411627063199</v>
      </c>
      <c r="F2861">
        <v>0.406975667680335</v>
      </c>
      <c r="G2861">
        <v>87712.5</v>
      </c>
      <c r="H2861">
        <v>3257.5587719678902</v>
      </c>
      <c r="I2861">
        <v>0.65775218272660296</v>
      </c>
      <c r="J2861">
        <v>0.103869211266762</v>
      </c>
      <c r="K2861">
        <v>0.57658175842235004</v>
      </c>
      <c r="L2861" t="s">
        <v>194</v>
      </c>
      <c r="M2861" t="s">
        <v>34</v>
      </c>
      <c r="N2861" t="s">
        <v>35</v>
      </c>
      <c r="O2861">
        <v>0.61581525818405503</v>
      </c>
      <c r="P2861" t="s">
        <v>36</v>
      </c>
    </row>
    <row r="2862" spans="1:16">
      <c r="A2862">
        <v>2861</v>
      </c>
      <c r="B2862" t="s">
        <v>2925</v>
      </c>
      <c r="C2862">
        <v>349</v>
      </c>
      <c r="D2862">
        <v>733</v>
      </c>
      <c r="E2862">
        <v>333.63598007180201</v>
      </c>
      <c r="F2862">
        <v>0.47645745976204701</v>
      </c>
      <c r="G2862">
        <v>87425</v>
      </c>
      <c r="H2862">
        <v>4252.0309841632798</v>
      </c>
      <c r="I2862">
        <v>0.63693239442365102</v>
      </c>
      <c r="J2862">
        <v>6.0764882709399101E-2</v>
      </c>
      <c r="K2862">
        <v>0.481216457960644</v>
      </c>
      <c r="L2862" t="s">
        <v>55</v>
      </c>
      <c r="M2862" t="s">
        <v>34</v>
      </c>
      <c r="N2862" t="s">
        <v>35</v>
      </c>
      <c r="O2862">
        <v>0.67673637695460398</v>
      </c>
      <c r="P2862" t="s">
        <v>36</v>
      </c>
    </row>
    <row r="2863" spans="1:16">
      <c r="A2863">
        <v>2862</v>
      </c>
      <c r="B2863" t="s">
        <v>2926</v>
      </c>
      <c r="C2863">
        <v>628</v>
      </c>
      <c r="D2863">
        <v>332</v>
      </c>
      <c r="E2863">
        <v>331.12209273318899</v>
      </c>
      <c r="F2863">
        <v>1.8886641042519099</v>
      </c>
      <c r="G2863">
        <v>86112.5</v>
      </c>
      <c r="H2863">
        <v>3413.1222611665698</v>
      </c>
      <c r="I2863">
        <v>0.56877991610138601</v>
      </c>
      <c r="J2863">
        <v>9.2890728959403895E-2</v>
      </c>
      <c r="K2863">
        <v>0.60792446170137704</v>
      </c>
      <c r="L2863" t="s">
        <v>41</v>
      </c>
      <c r="M2863" t="s">
        <v>34</v>
      </c>
      <c r="N2863" t="s">
        <v>35</v>
      </c>
      <c r="O2863">
        <v>0.69464297405735098</v>
      </c>
      <c r="P2863" t="s">
        <v>36</v>
      </c>
    </row>
    <row r="2864" spans="1:16">
      <c r="A2864">
        <v>2863</v>
      </c>
      <c r="B2864" t="s">
        <v>2927</v>
      </c>
      <c r="C2864">
        <v>384</v>
      </c>
      <c r="D2864">
        <v>534</v>
      </c>
      <c r="E2864">
        <v>330.32806266468401</v>
      </c>
      <c r="F2864">
        <v>0.71762001629865702</v>
      </c>
      <c r="G2864">
        <v>85700</v>
      </c>
      <c r="H2864">
        <v>2679.0663504600502</v>
      </c>
      <c r="I2864">
        <v>0.64438590475621504</v>
      </c>
      <c r="J2864">
        <v>0.150045766612589</v>
      </c>
      <c r="K2864">
        <v>0.56684580405126095</v>
      </c>
      <c r="L2864" t="s">
        <v>41</v>
      </c>
      <c r="M2864" t="s">
        <v>34</v>
      </c>
      <c r="N2864" t="s">
        <v>35</v>
      </c>
      <c r="O2864">
        <v>0.73549864770889495</v>
      </c>
      <c r="P2864" t="s">
        <v>36</v>
      </c>
    </row>
    <row r="2865" spans="1:16">
      <c r="A2865">
        <v>2864</v>
      </c>
      <c r="B2865" t="s">
        <v>2928</v>
      </c>
      <c r="C2865">
        <v>405</v>
      </c>
      <c r="D2865">
        <v>383</v>
      </c>
      <c r="E2865">
        <v>328.588973329206</v>
      </c>
      <c r="F2865">
        <v>1.0551626136699901</v>
      </c>
      <c r="G2865">
        <v>84800</v>
      </c>
      <c r="H2865">
        <v>2809.0663504600502</v>
      </c>
      <c r="I2865">
        <v>0.69425985261837297</v>
      </c>
      <c r="J2865">
        <v>0.135045998865889</v>
      </c>
      <c r="K2865">
        <v>0.70293233861776006</v>
      </c>
      <c r="L2865" t="s">
        <v>38</v>
      </c>
      <c r="M2865" t="s">
        <v>34</v>
      </c>
      <c r="N2865" t="s">
        <v>35</v>
      </c>
      <c r="O2865">
        <v>0.71707783775494105</v>
      </c>
      <c r="P2865" t="s">
        <v>36</v>
      </c>
    </row>
    <row r="2866" spans="1:16">
      <c r="A2866">
        <v>2865</v>
      </c>
      <c r="B2866" t="s">
        <v>2929</v>
      </c>
      <c r="C2866">
        <v>396</v>
      </c>
      <c r="D2866">
        <v>512</v>
      </c>
      <c r="E2866">
        <v>328.22550324267002</v>
      </c>
      <c r="F2866">
        <v>0.77324798358612801</v>
      </c>
      <c r="G2866">
        <v>84612.5</v>
      </c>
      <c r="H2866">
        <v>3559.6908026933702</v>
      </c>
      <c r="I2866">
        <v>0.67171545299448199</v>
      </c>
      <c r="J2866">
        <v>8.3911181888234807E-2</v>
      </c>
      <c r="K2866">
        <v>0.57785555745262096</v>
      </c>
      <c r="L2866" t="s">
        <v>38</v>
      </c>
      <c r="M2866" t="s">
        <v>34</v>
      </c>
      <c r="N2866" t="s">
        <v>35</v>
      </c>
      <c r="O2866">
        <v>0.80079752944341498</v>
      </c>
      <c r="P2866" t="s">
        <v>36</v>
      </c>
    </row>
    <row r="2867" spans="1:16">
      <c r="A2867">
        <v>2866</v>
      </c>
      <c r="B2867" t="s">
        <v>2930</v>
      </c>
      <c r="C2867">
        <v>454</v>
      </c>
      <c r="D2867">
        <v>353</v>
      </c>
      <c r="E2867">
        <v>321.588062622221</v>
      </c>
      <c r="F2867">
        <v>1.2861063596473401</v>
      </c>
      <c r="G2867">
        <v>81225</v>
      </c>
      <c r="H2867">
        <v>2660.07140278816</v>
      </c>
      <c r="I2867">
        <v>0.72847654355426505</v>
      </c>
      <c r="J2867">
        <v>0.14424906121867201</v>
      </c>
      <c r="K2867">
        <v>0.62703850236418002</v>
      </c>
      <c r="L2867" t="s">
        <v>38</v>
      </c>
      <c r="M2867" t="s">
        <v>34</v>
      </c>
      <c r="N2867" t="s">
        <v>35</v>
      </c>
      <c r="O2867">
        <v>0.70243058209638998</v>
      </c>
      <c r="P2867" t="s">
        <v>36</v>
      </c>
    </row>
    <row r="2868" spans="1:16">
      <c r="A2868">
        <v>2867</v>
      </c>
      <c r="B2868" t="s">
        <v>2931</v>
      </c>
      <c r="C2868">
        <v>382</v>
      </c>
      <c r="D2868">
        <v>424</v>
      </c>
      <c r="E2868">
        <v>320.82004566038103</v>
      </c>
      <c r="F2868">
        <v>0.90211774396772704</v>
      </c>
      <c r="G2868">
        <v>80837.5</v>
      </c>
      <c r="H2868">
        <v>2228.4418982267398</v>
      </c>
      <c r="I2868">
        <v>0.68260157605157201</v>
      </c>
      <c r="J2868">
        <v>0.20455971380403001</v>
      </c>
      <c r="K2868">
        <v>0.67098983191533501</v>
      </c>
      <c r="L2868" t="s">
        <v>38</v>
      </c>
      <c r="M2868" t="s">
        <v>34</v>
      </c>
      <c r="N2868" t="s">
        <v>35</v>
      </c>
      <c r="O2868">
        <v>0.73327989013022699</v>
      </c>
      <c r="P2868" t="s">
        <v>36</v>
      </c>
    </row>
    <row r="2869" spans="1:16">
      <c r="A2869">
        <v>2868</v>
      </c>
      <c r="B2869" t="s">
        <v>2932</v>
      </c>
      <c r="C2869">
        <v>356</v>
      </c>
      <c r="D2869">
        <v>672</v>
      </c>
      <c r="E2869">
        <v>319.950714011873</v>
      </c>
      <c r="F2869">
        <v>0.52974899041169099</v>
      </c>
      <c r="G2869">
        <v>80400</v>
      </c>
      <c r="H2869">
        <v>3467.7669227123301</v>
      </c>
      <c r="I2869">
        <v>0.57747029639129299</v>
      </c>
      <c r="J2869">
        <v>8.4016795543435899E-2</v>
      </c>
      <c r="K2869">
        <v>0.47974938464980998</v>
      </c>
      <c r="L2869" t="s">
        <v>74</v>
      </c>
      <c r="M2869" t="s">
        <v>34</v>
      </c>
      <c r="N2869" t="s">
        <v>35</v>
      </c>
      <c r="O2869">
        <v>0.66949141961236203</v>
      </c>
      <c r="P2869" t="s">
        <v>36</v>
      </c>
    </row>
    <row r="2870" spans="1:16">
      <c r="A2870">
        <v>2869</v>
      </c>
      <c r="B2870" t="s">
        <v>2933</v>
      </c>
      <c r="C2870">
        <v>417</v>
      </c>
      <c r="D2870">
        <v>461</v>
      </c>
      <c r="E2870">
        <v>318.92934034050597</v>
      </c>
      <c r="F2870">
        <v>0.905349822516481</v>
      </c>
      <c r="G2870">
        <v>79887.5</v>
      </c>
      <c r="H2870">
        <v>2872.7059596776999</v>
      </c>
      <c r="I2870">
        <v>0.634956305229332</v>
      </c>
      <c r="J2870">
        <v>0.121648383936867</v>
      </c>
      <c r="K2870">
        <v>0.54484228473998297</v>
      </c>
      <c r="L2870" t="s">
        <v>41</v>
      </c>
      <c r="M2870" t="s">
        <v>34</v>
      </c>
      <c r="N2870" t="s">
        <v>35</v>
      </c>
      <c r="O2870">
        <v>0.687220713500586</v>
      </c>
      <c r="P2870" t="s">
        <v>36</v>
      </c>
    </row>
    <row r="2871" spans="1:16">
      <c r="A2871">
        <v>2870</v>
      </c>
      <c r="B2871" t="s">
        <v>2934</v>
      </c>
      <c r="C2871">
        <v>679</v>
      </c>
      <c r="D2871">
        <v>423</v>
      </c>
      <c r="E2871">
        <v>314.27942612081699</v>
      </c>
      <c r="F2871">
        <v>1.60439199289676</v>
      </c>
      <c r="G2871">
        <v>77575</v>
      </c>
      <c r="H2871">
        <v>3494.33546423912</v>
      </c>
      <c r="I2871">
        <v>0.77862049197267902</v>
      </c>
      <c r="J2871">
        <v>7.9836677771924797E-2</v>
      </c>
      <c r="K2871">
        <v>0.354264185409293</v>
      </c>
      <c r="L2871" t="s">
        <v>33</v>
      </c>
      <c r="M2871" t="s">
        <v>34</v>
      </c>
      <c r="N2871" t="s">
        <v>35</v>
      </c>
      <c r="O2871">
        <v>0.94460006092301996</v>
      </c>
      <c r="P2871" t="s">
        <v>36</v>
      </c>
    </row>
    <row r="2872" spans="1:16">
      <c r="A2872">
        <v>2871</v>
      </c>
      <c r="B2872" t="s">
        <v>2935</v>
      </c>
      <c r="C2872">
        <v>318</v>
      </c>
      <c r="D2872">
        <v>617</v>
      </c>
      <c r="E2872">
        <v>314.12746571571103</v>
      </c>
      <c r="F2872">
        <v>0.51478548690204995</v>
      </c>
      <c r="G2872">
        <v>77500</v>
      </c>
      <c r="H2872">
        <v>3639.1882765293099</v>
      </c>
      <c r="I2872">
        <v>0.69326154132964701</v>
      </c>
      <c r="J2872">
        <v>7.3536425734138905E-2</v>
      </c>
      <c r="K2872">
        <v>0.51172003961703505</v>
      </c>
      <c r="L2872" t="s">
        <v>211</v>
      </c>
      <c r="M2872" t="s">
        <v>34</v>
      </c>
      <c r="N2872" t="s">
        <v>35</v>
      </c>
      <c r="O2872">
        <v>0.65436875241513204</v>
      </c>
      <c r="P2872" t="s">
        <v>36</v>
      </c>
    </row>
    <row r="2873" spans="1:16">
      <c r="A2873">
        <v>2872</v>
      </c>
      <c r="B2873" t="s">
        <v>2936</v>
      </c>
      <c r="C2873">
        <v>323</v>
      </c>
      <c r="D2873">
        <v>503</v>
      </c>
      <c r="E2873">
        <v>308.60706075232702</v>
      </c>
      <c r="F2873">
        <v>0.64222741742695499</v>
      </c>
      <c r="G2873">
        <v>74800</v>
      </c>
      <c r="H2873">
        <v>2386.2236428260799</v>
      </c>
      <c r="I2873">
        <v>0.84563317691869799</v>
      </c>
      <c r="J2873">
        <v>0.16507799031933301</v>
      </c>
      <c r="K2873">
        <v>0.59565996416484202</v>
      </c>
      <c r="L2873" t="s">
        <v>93</v>
      </c>
      <c r="M2873" t="s">
        <v>34</v>
      </c>
      <c r="N2873" t="s">
        <v>35</v>
      </c>
      <c r="O2873">
        <v>0.64963099431311599</v>
      </c>
      <c r="P2873" t="s">
        <v>36</v>
      </c>
    </row>
    <row r="2874" spans="1:16">
      <c r="A2874">
        <v>2873</v>
      </c>
      <c r="B2874" t="s">
        <v>2937</v>
      </c>
      <c r="C2874">
        <v>408</v>
      </c>
      <c r="D2874">
        <v>405</v>
      </c>
      <c r="E2874">
        <v>307.88420567728502</v>
      </c>
      <c r="F2874">
        <v>1.00568655020878</v>
      </c>
      <c r="G2874">
        <v>74450</v>
      </c>
      <c r="H2874">
        <v>2475.2185904979701</v>
      </c>
      <c r="I2874">
        <v>0.67302786494333799</v>
      </c>
      <c r="J2874">
        <v>0.15270295795699099</v>
      </c>
      <c r="K2874">
        <v>0.64887242619021701</v>
      </c>
      <c r="L2874" t="s">
        <v>38</v>
      </c>
      <c r="M2874" t="s">
        <v>34</v>
      </c>
      <c r="N2874" t="s">
        <v>35</v>
      </c>
      <c r="O2874">
        <v>0.735318494031452</v>
      </c>
      <c r="P2874" t="s">
        <v>36</v>
      </c>
    </row>
    <row r="2875" spans="1:16">
      <c r="A2875">
        <v>2874</v>
      </c>
      <c r="B2875" t="s">
        <v>2938</v>
      </c>
      <c r="C2875">
        <v>241</v>
      </c>
      <c r="D2875">
        <v>661</v>
      </c>
      <c r="E2875">
        <v>307.08191705463202</v>
      </c>
      <c r="F2875">
        <v>0.36435123929882202</v>
      </c>
      <c r="G2875">
        <v>74062.5</v>
      </c>
      <c r="H2875">
        <v>2721.2846058607101</v>
      </c>
      <c r="I2875">
        <v>0.76902030519174103</v>
      </c>
      <c r="J2875">
        <v>0.125678301268112</v>
      </c>
      <c r="K2875">
        <v>0.60576628156630197</v>
      </c>
      <c r="L2875" t="s">
        <v>38</v>
      </c>
      <c r="M2875" t="s">
        <v>34</v>
      </c>
      <c r="N2875" t="s">
        <v>35</v>
      </c>
      <c r="O2875">
        <v>0.703724820921109</v>
      </c>
      <c r="P2875" t="s">
        <v>36</v>
      </c>
    </row>
    <row r="2876" spans="1:16">
      <c r="A2876">
        <v>2875</v>
      </c>
      <c r="B2876" t="s">
        <v>2939</v>
      </c>
      <c r="C2876">
        <v>342</v>
      </c>
      <c r="D2876">
        <v>148</v>
      </c>
      <c r="E2876">
        <v>143.02652351852399</v>
      </c>
      <c r="F2876">
        <v>2.3141630226232102</v>
      </c>
      <c r="G2876">
        <v>16066.565411342201</v>
      </c>
      <c r="H2876">
        <v>1272.66417395291</v>
      </c>
      <c r="I2876">
        <v>0.73242303528146502</v>
      </c>
      <c r="J2876">
        <v>0.124653728488186</v>
      </c>
      <c r="K2876">
        <v>0.53654674687791604</v>
      </c>
      <c r="L2876" t="s">
        <v>93</v>
      </c>
      <c r="M2876" t="s">
        <v>34</v>
      </c>
      <c r="N2876" t="s">
        <v>35</v>
      </c>
      <c r="O2876">
        <v>0.65808387938360902</v>
      </c>
      <c r="P2876" t="s">
        <v>36</v>
      </c>
    </row>
    <row r="2877" spans="1:16">
      <c r="A2877">
        <v>2876</v>
      </c>
      <c r="B2877" t="s">
        <v>2940</v>
      </c>
      <c r="C2877">
        <v>528</v>
      </c>
      <c r="D2877">
        <v>315</v>
      </c>
      <c r="E2877">
        <v>299.92394675240502</v>
      </c>
      <c r="F2877">
        <v>1.6772824100822801</v>
      </c>
      <c r="G2877">
        <v>70650</v>
      </c>
      <c r="H2877">
        <v>2674.2135381698599</v>
      </c>
      <c r="I2877">
        <v>0.71284496504355299</v>
      </c>
      <c r="J2877">
        <v>0.12414518043539099</v>
      </c>
      <c r="K2877">
        <v>0.56093687971417205</v>
      </c>
      <c r="L2877" t="s">
        <v>41</v>
      </c>
      <c r="M2877" t="s">
        <v>34</v>
      </c>
      <c r="N2877" t="s">
        <v>35</v>
      </c>
      <c r="O2877">
        <v>0.83291513325105404</v>
      </c>
      <c r="P2877" t="s">
        <v>36</v>
      </c>
    </row>
    <row r="2878" spans="1:16">
      <c r="A2878">
        <v>2877</v>
      </c>
      <c r="B2878" t="s">
        <v>2941</v>
      </c>
      <c r="C2878">
        <v>544</v>
      </c>
      <c r="D2878">
        <v>305</v>
      </c>
      <c r="E2878">
        <v>298.43442521636899</v>
      </c>
      <c r="F2878">
        <v>1.7804719646023699</v>
      </c>
      <c r="G2878">
        <v>69950</v>
      </c>
      <c r="H2878">
        <v>2200.3657782077798</v>
      </c>
      <c r="I2878">
        <v>0.74011812080558703</v>
      </c>
      <c r="J2878">
        <v>0.18155483501115899</v>
      </c>
      <c r="K2878">
        <v>0.59914346895074899</v>
      </c>
      <c r="L2878" t="s">
        <v>38</v>
      </c>
      <c r="M2878" t="s">
        <v>34</v>
      </c>
      <c r="N2878" t="s">
        <v>35</v>
      </c>
      <c r="O2878">
        <v>0.82052076275932095</v>
      </c>
      <c r="P2878" t="s">
        <v>36</v>
      </c>
    </row>
    <row r="2879" spans="1:16">
      <c r="A2879">
        <v>2878</v>
      </c>
      <c r="B2879" t="s">
        <v>2942</v>
      </c>
      <c r="C2879">
        <v>482</v>
      </c>
      <c r="D2879">
        <v>293</v>
      </c>
      <c r="E2879">
        <v>297.92735987544</v>
      </c>
      <c r="F2879">
        <v>1.6455695164588799</v>
      </c>
      <c r="G2879">
        <v>69712.5</v>
      </c>
      <c r="H2879">
        <v>2170.1576274633398</v>
      </c>
      <c r="I2879">
        <v>0.59636006299827304</v>
      </c>
      <c r="J2879">
        <v>0.186010715094412</v>
      </c>
      <c r="K2879">
        <v>0.62740465744178198</v>
      </c>
      <c r="L2879" t="s">
        <v>41</v>
      </c>
      <c r="M2879" t="s">
        <v>34</v>
      </c>
      <c r="N2879" t="s">
        <v>35</v>
      </c>
      <c r="O2879">
        <v>0.68527923161083504</v>
      </c>
      <c r="P2879" t="s">
        <v>36</v>
      </c>
    </row>
    <row r="2880" spans="1:16">
      <c r="A2880">
        <v>2879</v>
      </c>
      <c r="B2880" t="s">
        <v>2943</v>
      </c>
      <c r="C2880">
        <v>658</v>
      </c>
      <c r="D2880">
        <v>265</v>
      </c>
      <c r="E2880">
        <v>297.55317985533497</v>
      </c>
      <c r="F2880">
        <v>2.4778519910116401</v>
      </c>
      <c r="G2880">
        <v>69537.5</v>
      </c>
      <c r="H2880">
        <v>2892.7059596776999</v>
      </c>
      <c r="I2880">
        <v>0.82951982547957803</v>
      </c>
      <c r="J2880">
        <v>0.104428816534973</v>
      </c>
      <c r="K2880">
        <v>0.52769872889394798</v>
      </c>
      <c r="L2880" t="s">
        <v>151</v>
      </c>
      <c r="M2880" t="s">
        <v>34</v>
      </c>
      <c r="N2880" t="s">
        <v>35</v>
      </c>
      <c r="O2880">
        <v>0.69711576863008595</v>
      </c>
      <c r="P2880" t="s">
        <v>36</v>
      </c>
    </row>
    <row r="2881" spans="1:16">
      <c r="A2881">
        <v>2880</v>
      </c>
      <c r="B2881" t="s">
        <v>2944</v>
      </c>
      <c r="C2881">
        <v>297</v>
      </c>
      <c r="D2881">
        <v>437</v>
      </c>
      <c r="E2881">
        <v>296.56200288064798</v>
      </c>
      <c r="F2881">
        <v>0.68079999608496999</v>
      </c>
      <c r="G2881">
        <v>69075</v>
      </c>
      <c r="H2881">
        <v>2426.9343197345702</v>
      </c>
      <c r="I2881">
        <v>0.72319605232107997</v>
      </c>
      <c r="J2881">
        <v>0.14737190969903799</v>
      </c>
      <c r="K2881">
        <v>0.638843930635838</v>
      </c>
      <c r="L2881" t="s">
        <v>38</v>
      </c>
      <c r="M2881" t="s">
        <v>34</v>
      </c>
      <c r="N2881" t="s">
        <v>35</v>
      </c>
      <c r="O2881">
        <v>0.79707275645504605</v>
      </c>
      <c r="P2881" t="s">
        <v>36</v>
      </c>
    </row>
    <row r="2882" spans="1:16">
      <c r="A2882">
        <v>2881</v>
      </c>
      <c r="B2882" t="s">
        <v>2945</v>
      </c>
      <c r="C2882">
        <v>168</v>
      </c>
      <c r="D2882">
        <v>221</v>
      </c>
      <c r="E2882">
        <v>169.18384440130899</v>
      </c>
      <c r="F2882">
        <v>0.75745127299690196</v>
      </c>
      <c r="G2882">
        <v>22480.587666918698</v>
      </c>
      <c r="H2882">
        <v>1333.60012290032</v>
      </c>
      <c r="I2882">
        <v>0.80118142354945099</v>
      </c>
      <c r="J2882">
        <v>0.158842337813901</v>
      </c>
      <c r="K2882">
        <v>0.747579341739118</v>
      </c>
      <c r="L2882" t="s">
        <v>1561</v>
      </c>
      <c r="M2882" t="s">
        <v>34</v>
      </c>
      <c r="N2882" t="s">
        <v>35</v>
      </c>
      <c r="O2882">
        <v>0.81622697932523602</v>
      </c>
      <c r="P2882" t="s">
        <v>36</v>
      </c>
    </row>
    <row r="2883" spans="1:16">
      <c r="A2883">
        <v>2882</v>
      </c>
      <c r="B2883" t="s">
        <v>2946</v>
      </c>
      <c r="C2883">
        <v>383</v>
      </c>
      <c r="D2883">
        <v>377</v>
      </c>
      <c r="E2883">
        <v>292.808414912557</v>
      </c>
      <c r="F2883">
        <v>1.0164617970966401</v>
      </c>
      <c r="G2883">
        <v>67337.5</v>
      </c>
      <c r="H2883">
        <v>2437.4368458986301</v>
      </c>
      <c r="I2883">
        <v>0.65988658680896295</v>
      </c>
      <c r="J2883">
        <v>0.14242955215390601</v>
      </c>
      <c r="K2883">
        <v>0.60671246762022701</v>
      </c>
      <c r="L2883" t="s">
        <v>74</v>
      </c>
      <c r="M2883" t="s">
        <v>34</v>
      </c>
      <c r="N2883" t="s">
        <v>35</v>
      </c>
      <c r="O2883">
        <v>0.71000176815935501</v>
      </c>
      <c r="P2883" t="s">
        <v>36</v>
      </c>
    </row>
    <row r="2884" spans="1:16">
      <c r="A2884">
        <v>2883</v>
      </c>
      <c r="B2884" t="s">
        <v>2947</v>
      </c>
      <c r="C2884">
        <v>387</v>
      </c>
      <c r="D2884">
        <v>534</v>
      </c>
      <c r="E2884">
        <v>292.45489638162098</v>
      </c>
      <c r="F2884">
        <v>0.72500003217172404</v>
      </c>
      <c r="G2884">
        <v>67175</v>
      </c>
      <c r="H2884">
        <v>3073.91916275024</v>
      </c>
      <c r="I2884">
        <v>0.66848125966076499</v>
      </c>
      <c r="J2884">
        <v>8.9337265360751303E-2</v>
      </c>
      <c r="K2884">
        <v>0.485456187895212</v>
      </c>
      <c r="L2884" t="s">
        <v>38</v>
      </c>
      <c r="M2884" t="s">
        <v>34</v>
      </c>
      <c r="N2884" t="s">
        <v>35</v>
      </c>
      <c r="O2884">
        <v>0.66905938272782595</v>
      </c>
      <c r="P2884" t="s">
        <v>36</v>
      </c>
    </row>
    <row r="2885" spans="1:16">
      <c r="A2885">
        <v>2884</v>
      </c>
      <c r="B2885" t="s">
        <v>2948</v>
      </c>
      <c r="C2885">
        <v>267</v>
      </c>
      <c r="D2885">
        <v>461</v>
      </c>
      <c r="E2885">
        <v>289.77603071214202</v>
      </c>
      <c r="F2885">
        <v>0.58047186930745198</v>
      </c>
      <c r="G2885">
        <v>65950</v>
      </c>
      <c r="H2885">
        <v>1898.2337474823</v>
      </c>
      <c r="I2885">
        <v>0.841998086521066</v>
      </c>
      <c r="J2885">
        <v>0.229998648235437</v>
      </c>
      <c r="K2885">
        <v>0.70402989057913001</v>
      </c>
      <c r="L2885" t="s">
        <v>38</v>
      </c>
      <c r="M2885" t="s">
        <v>34</v>
      </c>
      <c r="N2885" t="s">
        <v>35</v>
      </c>
      <c r="O2885">
        <v>0.84798783240265996</v>
      </c>
      <c r="P2885" t="s">
        <v>36</v>
      </c>
    </row>
    <row r="2886" spans="1:16">
      <c r="A2886">
        <v>2885</v>
      </c>
      <c r="B2886" t="s">
        <v>2949</v>
      </c>
      <c r="C2886">
        <v>320</v>
      </c>
      <c r="D2886">
        <v>451</v>
      </c>
      <c r="E2886">
        <v>287.62604092669898</v>
      </c>
      <c r="F2886">
        <v>0.70914399529449901</v>
      </c>
      <c r="G2886">
        <v>64975</v>
      </c>
      <c r="H2886">
        <v>3442.61973500252</v>
      </c>
      <c r="I2886">
        <v>0.49842935672371502</v>
      </c>
      <c r="J2886">
        <v>6.8893467530454694E-2</v>
      </c>
      <c r="K2886">
        <v>0.492561356960106</v>
      </c>
      <c r="L2886" t="s">
        <v>134</v>
      </c>
      <c r="M2886" t="s">
        <v>34</v>
      </c>
      <c r="N2886" t="s">
        <v>35</v>
      </c>
      <c r="O2886">
        <v>0.67531350608250396</v>
      </c>
      <c r="P2886" t="s">
        <v>36</v>
      </c>
    </row>
    <row r="2887" spans="1:16">
      <c r="A2887">
        <v>2886</v>
      </c>
      <c r="B2887" t="s">
        <v>2950</v>
      </c>
      <c r="C2887">
        <v>364</v>
      </c>
      <c r="D2887">
        <v>322</v>
      </c>
      <c r="E2887">
        <v>285.82202904792001</v>
      </c>
      <c r="F2887">
        <v>1.131868154018</v>
      </c>
      <c r="G2887">
        <v>64162.5</v>
      </c>
      <c r="H2887">
        <v>2034.5941382646599</v>
      </c>
      <c r="I2887">
        <v>0.72341590247041798</v>
      </c>
      <c r="J2887">
        <v>0.19477605411422899</v>
      </c>
      <c r="K2887">
        <v>0.69374239762129997</v>
      </c>
      <c r="L2887" t="s">
        <v>38</v>
      </c>
      <c r="M2887" t="s">
        <v>34</v>
      </c>
      <c r="N2887" t="s">
        <v>35</v>
      </c>
      <c r="O2887">
        <v>0.78713265918304398</v>
      </c>
      <c r="P2887" t="s">
        <v>36</v>
      </c>
    </row>
    <row r="2888" spans="1:16">
      <c r="A2888">
        <v>2887</v>
      </c>
      <c r="B2888" t="s">
        <v>2951</v>
      </c>
      <c r="C2888">
        <v>249</v>
      </c>
      <c r="D2888">
        <v>411</v>
      </c>
      <c r="E2888">
        <v>282.122999842723</v>
      </c>
      <c r="F2888">
        <v>0.60629764484919801</v>
      </c>
      <c r="G2888">
        <v>62512.5</v>
      </c>
      <c r="H2888">
        <v>1844.5941382646599</v>
      </c>
      <c r="I2888">
        <v>0.81479753641803099</v>
      </c>
      <c r="J2888">
        <v>0.230874029664104</v>
      </c>
      <c r="K2888">
        <v>0.70815632965165698</v>
      </c>
      <c r="L2888" t="s">
        <v>295</v>
      </c>
      <c r="M2888" t="s">
        <v>34</v>
      </c>
      <c r="N2888" t="s">
        <v>35</v>
      </c>
      <c r="O2888">
        <v>0.63640641545335397</v>
      </c>
      <c r="P2888" t="s">
        <v>36</v>
      </c>
    </row>
    <row r="2889" spans="1:16">
      <c r="A2889">
        <v>2888</v>
      </c>
      <c r="B2889" t="s">
        <v>2952</v>
      </c>
      <c r="C2889">
        <v>500</v>
      </c>
      <c r="D2889">
        <v>274</v>
      </c>
      <c r="E2889">
        <v>279.97108685140802</v>
      </c>
      <c r="F2889">
        <v>1.82438240299696</v>
      </c>
      <c r="G2889">
        <v>61562.5</v>
      </c>
      <c r="H2889">
        <v>2482.2896581888199</v>
      </c>
      <c r="I2889">
        <v>0.57332252263150396</v>
      </c>
      <c r="J2889">
        <v>0.125551294837698</v>
      </c>
      <c r="K2889">
        <v>0.58721831405747005</v>
      </c>
      <c r="L2889" t="s">
        <v>41</v>
      </c>
      <c r="M2889" t="s">
        <v>34</v>
      </c>
      <c r="N2889" t="s">
        <v>35</v>
      </c>
      <c r="O2889">
        <v>0.71723906523718195</v>
      </c>
      <c r="P2889" t="s">
        <v>36</v>
      </c>
    </row>
    <row r="2890" spans="1:16">
      <c r="A2890">
        <v>2889</v>
      </c>
      <c r="B2890" t="s">
        <v>2953</v>
      </c>
      <c r="C2890">
        <v>484</v>
      </c>
      <c r="D2890">
        <v>329</v>
      </c>
      <c r="E2890">
        <v>279.88580348033202</v>
      </c>
      <c r="F2890">
        <v>1.47015892199862</v>
      </c>
      <c r="G2890">
        <v>61525</v>
      </c>
      <c r="H2890">
        <v>2570.07140278816</v>
      </c>
      <c r="I2890">
        <v>0.59371945402765702</v>
      </c>
      <c r="J2890">
        <v>0.117049916414041</v>
      </c>
      <c r="K2890">
        <v>0.57695463603329</v>
      </c>
      <c r="L2890" t="s">
        <v>38</v>
      </c>
      <c r="M2890" t="s">
        <v>34</v>
      </c>
      <c r="N2890" t="s">
        <v>35</v>
      </c>
      <c r="O2890">
        <v>0.72786528165478204</v>
      </c>
      <c r="P2890" t="s">
        <v>36</v>
      </c>
    </row>
    <row r="2891" spans="1:16">
      <c r="A2891">
        <v>2890</v>
      </c>
      <c r="B2891" t="s">
        <v>2954</v>
      </c>
      <c r="C2891">
        <v>486</v>
      </c>
      <c r="D2891">
        <v>284</v>
      </c>
      <c r="E2891">
        <v>279.71515873112003</v>
      </c>
      <c r="F2891">
        <v>1.71140253216908</v>
      </c>
      <c r="G2891">
        <v>61450</v>
      </c>
      <c r="H2891">
        <v>2402.7921843528702</v>
      </c>
      <c r="I2891">
        <v>0.66661893234338498</v>
      </c>
      <c r="J2891">
        <v>0.133751705949014</v>
      </c>
      <c r="K2891">
        <v>0.63163304638314299</v>
      </c>
      <c r="L2891" t="s">
        <v>38</v>
      </c>
      <c r="M2891" t="s">
        <v>34</v>
      </c>
      <c r="N2891" t="s">
        <v>35</v>
      </c>
      <c r="O2891">
        <v>0.74208041010852299</v>
      </c>
      <c r="P2891" t="s">
        <v>36</v>
      </c>
    </row>
    <row r="2892" spans="1:16">
      <c r="A2892">
        <v>2891</v>
      </c>
      <c r="B2892" t="s">
        <v>2955</v>
      </c>
      <c r="C2892">
        <v>383</v>
      </c>
      <c r="D2892">
        <v>360</v>
      </c>
      <c r="E2892">
        <v>279.40203933861102</v>
      </c>
      <c r="F2892">
        <v>1.0648013436855199</v>
      </c>
      <c r="G2892">
        <v>61312.5</v>
      </c>
      <c r="H2892">
        <v>2255.0104397535301</v>
      </c>
      <c r="I2892">
        <v>0.62157784849870001</v>
      </c>
      <c r="J2892">
        <v>0.151517143839214</v>
      </c>
      <c r="K2892">
        <v>0.61791383219954599</v>
      </c>
      <c r="L2892" t="s">
        <v>38</v>
      </c>
      <c r="M2892" t="s">
        <v>34</v>
      </c>
      <c r="N2892" t="s">
        <v>35</v>
      </c>
      <c r="O2892">
        <v>0.84124635130761605</v>
      </c>
      <c r="P2892" t="s">
        <v>36</v>
      </c>
    </row>
    <row r="2893" spans="1:16">
      <c r="A2893">
        <v>2892</v>
      </c>
      <c r="B2893" t="s">
        <v>2956</v>
      </c>
      <c r="C2893">
        <v>306</v>
      </c>
      <c r="D2893">
        <v>417</v>
      </c>
      <c r="E2893">
        <v>277.91706295673299</v>
      </c>
      <c r="F2893">
        <v>0.73265444397608404</v>
      </c>
      <c r="G2893">
        <v>60662.5</v>
      </c>
      <c r="H2893">
        <v>2156.7261689901402</v>
      </c>
      <c r="I2893">
        <v>0.65249168258351997</v>
      </c>
      <c r="J2893">
        <v>0.16388535735682599</v>
      </c>
      <c r="K2893">
        <v>0.64337796632639499</v>
      </c>
      <c r="L2893" t="s">
        <v>38</v>
      </c>
      <c r="M2893" t="s">
        <v>34</v>
      </c>
      <c r="N2893" t="s">
        <v>35</v>
      </c>
      <c r="O2893">
        <v>0.790076840120707</v>
      </c>
      <c r="P2893" t="s">
        <v>36</v>
      </c>
    </row>
    <row r="2894" spans="1:16">
      <c r="A2894">
        <v>2893</v>
      </c>
      <c r="B2894" t="s">
        <v>2957</v>
      </c>
      <c r="C2894">
        <v>403</v>
      </c>
      <c r="D2894">
        <v>441</v>
      </c>
      <c r="E2894">
        <v>276.164894093432</v>
      </c>
      <c r="F2894">
        <v>0.91510828143718603</v>
      </c>
      <c r="G2894">
        <v>59900</v>
      </c>
      <c r="H2894">
        <v>4190.0208795070603</v>
      </c>
      <c r="I2894">
        <v>0.63449581947678502</v>
      </c>
      <c r="J2894">
        <v>4.2875017682061298E-2</v>
      </c>
      <c r="K2894">
        <v>0.43575520596526301</v>
      </c>
      <c r="L2894" t="s">
        <v>41</v>
      </c>
      <c r="M2894" t="s">
        <v>34</v>
      </c>
      <c r="N2894" t="s">
        <v>35</v>
      </c>
      <c r="O2894">
        <v>0.69233790964959097</v>
      </c>
      <c r="P2894" t="s">
        <v>36</v>
      </c>
    </row>
    <row r="2895" spans="1:16">
      <c r="A2895">
        <v>2894</v>
      </c>
      <c r="B2895" t="s">
        <v>2958</v>
      </c>
      <c r="C2895">
        <v>278</v>
      </c>
      <c r="D2895">
        <v>555</v>
      </c>
      <c r="E2895">
        <v>274.43053596690902</v>
      </c>
      <c r="F2895">
        <v>0.50154632740538996</v>
      </c>
      <c r="G2895">
        <v>59150</v>
      </c>
      <c r="H2895">
        <v>2579.3607258796701</v>
      </c>
      <c r="I2895">
        <v>0.79648779402789904</v>
      </c>
      <c r="J2895">
        <v>0.111722449062039</v>
      </c>
      <c r="K2895">
        <v>0.49528993091898699</v>
      </c>
      <c r="L2895" t="s">
        <v>38</v>
      </c>
      <c r="M2895" t="s">
        <v>34</v>
      </c>
      <c r="N2895" t="s">
        <v>35</v>
      </c>
      <c r="O2895">
        <v>0.74807066132392697</v>
      </c>
      <c r="P2895" t="s">
        <v>36</v>
      </c>
    </row>
    <row r="2896" spans="1:16">
      <c r="A2896">
        <v>2895</v>
      </c>
      <c r="B2896" t="s">
        <v>2959</v>
      </c>
      <c r="C2896">
        <v>240</v>
      </c>
      <c r="D2896">
        <v>530</v>
      </c>
      <c r="E2896">
        <v>273.99523108340202</v>
      </c>
      <c r="F2896">
        <v>0.45356475421858899</v>
      </c>
      <c r="G2896">
        <v>58962.5</v>
      </c>
      <c r="H2896">
        <v>2455.72111666203</v>
      </c>
      <c r="I2896">
        <v>0.84633031041021201</v>
      </c>
      <c r="J2896">
        <v>0.122864852557742</v>
      </c>
      <c r="K2896">
        <v>0.52539541100467801</v>
      </c>
      <c r="L2896" t="s">
        <v>472</v>
      </c>
      <c r="M2896" t="s">
        <v>34</v>
      </c>
      <c r="N2896" t="s">
        <v>35</v>
      </c>
      <c r="O2896">
        <v>0.74212458165658501</v>
      </c>
      <c r="P2896" t="s">
        <v>36</v>
      </c>
    </row>
    <row r="2897" spans="1:16">
      <c r="A2897">
        <v>2896</v>
      </c>
      <c r="B2897" t="s">
        <v>2960</v>
      </c>
      <c r="C2897">
        <v>422</v>
      </c>
      <c r="D2897">
        <v>434</v>
      </c>
      <c r="E2897">
        <v>272.68514703322899</v>
      </c>
      <c r="F2897">
        <v>0.97081740308764497</v>
      </c>
      <c r="G2897">
        <v>58400</v>
      </c>
      <c r="H2897">
        <v>2913.2084858417502</v>
      </c>
      <c r="I2897">
        <v>0.63626446985070895</v>
      </c>
      <c r="J2897">
        <v>8.6472811300325997E-2</v>
      </c>
      <c r="K2897">
        <v>0.44871302343449898</v>
      </c>
      <c r="L2897" t="s">
        <v>38</v>
      </c>
      <c r="M2897" t="s">
        <v>34</v>
      </c>
      <c r="N2897" t="s">
        <v>35</v>
      </c>
      <c r="O2897">
        <v>0.754038769880509</v>
      </c>
      <c r="P2897" t="s">
        <v>36</v>
      </c>
    </row>
    <row r="2898" spans="1:16">
      <c r="A2898">
        <v>2897</v>
      </c>
      <c r="B2898" t="s">
        <v>2961</v>
      </c>
      <c r="C2898">
        <v>407</v>
      </c>
      <c r="D2898">
        <v>361</v>
      </c>
      <c r="E2898">
        <v>272.65596255762398</v>
      </c>
      <c r="F2898">
        <v>1.1274509036495699</v>
      </c>
      <c r="G2898">
        <v>58387.5</v>
      </c>
      <c r="H2898">
        <v>2388.1475228071199</v>
      </c>
      <c r="I2898">
        <v>0.80871285787512104</v>
      </c>
      <c r="J2898">
        <v>0.12864930444091999</v>
      </c>
      <c r="K2898">
        <v>0.58205607476635501</v>
      </c>
      <c r="L2898" t="s">
        <v>38</v>
      </c>
      <c r="M2898" t="s">
        <v>34</v>
      </c>
      <c r="N2898" t="s">
        <v>35</v>
      </c>
      <c r="O2898">
        <v>0.77109648145496501</v>
      </c>
      <c r="P2898" t="s">
        <v>36</v>
      </c>
    </row>
    <row r="2899" spans="1:16">
      <c r="A2899">
        <v>2898</v>
      </c>
      <c r="B2899" t="s">
        <v>2962</v>
      </c>
      <c r="C2899">
        <v>341</v>
      </c>
      <c r="D2899">
        <v>484</v>
      </c>
      <c r="E2899">
        <v>269.957493768517</v>
      </c>
      <c r="F2899">
        <v>0.70553932711460299</v>
      </c>
      <c r="G2899">
        <v>57237.5</v>
      </c>
      <c r="H2899">
        <v>3165.8430427312901</v>
      </c>
      <c r="I2899">
        <v>0.64567142470170802</v>
      </c>
      <c r="J2899">
        <v>7.1764846728063894E-2</v>
      </c>
      <c r="K2899">
        <v>0.45162244797317302</v>
      </c>
      <c r="L2899" t="s">
        <v>111</v>
      </c>
      <c r="M2899" t="s">
        <v>34</v>
      </c>
      <c r="N2899" t="s">
        <v>35</v>
      </c>
      <c r="O2899">
        <v>0.65102972867393405</v>
      </c>
      <c r="P2899" t="s">
        <v>36</v>
      </c>
    </row>
    <row r="2900" spans="1:16">
      <c r="A2900">
        <v>2899</v>
      </c>
      <c r="B2900" t="s">
        <v>2963</v>
      </c>
      <c r="C2900">
        <v>262</v>
      </c>
      <c r="D2900">
        <v>554</v>
      </c>
      <c r="E2900">
        <v>266.60569683493298</v>
      </c>
      <c r="F2900">
        <v>0.47283265445184502</v>
      </c>
      <c r="G2900">
        <v>55825</v>
      </c>
      <c r="H2900">
        <v>2458.6500489711798</v>
      </c>
      <c r="I2900">
        <v>0.74810488940264896</v>
      </c>
      <c r="J2900">
        <v>0.116050004003326</v>
      </c>
      <c r="K2900">
        <v>0.5847080387536</v>
      </c>
      <c r="L2900" t="s">
        <v>41</v>
      </c>
      <c r="M2900" t="s">
        <v>34</v>
      </c>
      <c r="N2900" t="s">
        <v>35</v>
      </c>
      <c r="O2900">
        <v>0.77044030104254402</v>
      </c>
      <c r="P2900" t="s">
        <v>36</v>
      </c>
    </row>
    <row r="2901" spans="1:16">
      <c r="A2901">
        <v>2900</v>
      </c>
      <c r="B2901" t="s">
        <v>2964</v>
      </c>
      <c r="C2901">
        <v>243</v>
      </c>
      <c r="D2901">
        <v>231</v>
      </c>
      <c r="E2901">
        <v>156.88387131845701</v>
      </c>
      <c r="F2901">
        <v>1.0521954902927899</v>
      </c>
      <c r="G2901">
        <v>19330.6508438563</v>
      </c>
      <c r="H2901">
        <v>2398.3975312620701</v>
      </c>
      <c r="I2901">
        <v>0.57659497696260797</v>
      </c>
      <c r="J2901">
        <v>4.2229311772409503E-2</v>
      </c>
      <c r="K2901">
        <v>0.441584104629133</v>
      </c>
      <c r="L2901" t="s">
        <v>38</v>
      </c>
      <c r="M2901" t="s">
        <v>34</v>
      </c>
      <c r="N2901" t="s">
        <v>35</v>
      </c>
      <c r="O2901">
        <v>0.75774165498482804</v>
      </c>
      <c r="P2901" t="s">
        <v>36</v>
      </c>
    </row>
    <row r="2902" spans="1:16">
      <c r="A2902">
        <v>2901</v>
      </c>
      <c r="B2902" t="s">
        <v>2965</v>
      </c>
      <c r="C2902">
        <v>455</v>
      </c>
      <c r="D2902">
        <v>238</v>
      </c>
      <c r="E2902">
        <v>264.02625830445402</v>
      </c>
      <c r="F2902">
        <v>1.91137371415866</v>
      </c>
      <c r="G2902">
        <v>54750</v>
      </c>
      <c r="H2902">
        <v>1766.8123936653101</v>
      </c>
      <c r="I2902">
        <v>0.47865503474538301</v>
      </c>
      <c r="J2902">
        <v>0.22040077304338099</v>
      </c>
      <c r="K2902">
        <v>0.68181818181818199</v>
      </c>
      <c r="L2902" t="s">
        <v>111</v>
      </c>
      <c r="M2902" t="s">
        <v>34</v>
      </c>
      <c r="N2902" t="s">
        <v>35</v>
      </c>
      <c r="O2902">
        <v>0.705779760538916</v>
      </c>
      <c r="P2902" t="s">
        <v>36</v>
      </c>
    </row>
    <row r="2903" spans="1:16">
      <c r="A2903">
        <v>2902</v>
      </c>
      <c r="B2903" t="s">
        <v>2966</v>
      </c>
      <c r="C2903">
        <v>177</v>
      </c>
      <c r="D2903">
        <v>275</v>
      </c>
      <c r="E2903">
        <v>172.25604903826601</v>
      </c>
      <c r="F2903">
        <v>0.64527149020883201</v>
      </c>
      <c r="G2903">
        <v>23304.449310397002</v>
      </c>
      <c r="H2903">
        <v>1562.91080821473</v>
      </c>
      <c r="I2903">
        <v>0.58784374809514395</v>
      </c>
      <c r="J2903">
        <v>0.119889271126257</v>
      </c>
      <c r="K2903">
        <v>0.64262733156002905</v>
      </c>
      <c r="L2903" t="s">
        <v>38</v>
      </c>
      <c r="M2903" t="s">
        <v>34</v>
      </c>
      <c r="N2903" t="s">
        <v>35</v>
      </c>
      <c r="O2903">
        <v>0.847596349945691</v>
      </c>
      <c r="P2903" t="s">
        <v>36</v>
      </c>
    </row>
    <row r="2904" spans="1:16">
      <c r="A2904">
        <v>2903</v>
      </c>
      <c r="B2904" t="s">
        <v>2967</v>
      </c>
      <c r="C2904">
        <v>235</v>
      </c>
      <c r="D2904">
        <v>177</v>
      </c>
      <c r="E2904">
        <v>180.387234537522</v>
      </c>
      <c r="F2904">
        <v>1.3275638207984</v>
      </c>
      <c r="G2904">
        <v>25556.5062510397</v>
      </c>
      <c r="H2904">
        <v>1183.5811979882601</v>
      </c>
      <c r="I2904">
        <v>0.660470458474955</v>
      </c>
      <c r="J2904">
        <v>0.229253107713036</v>
      </c>
      <c r="K2904">
        <v>0.79184147144561101</v>
      </c>
      <c r="L2904" t="s">
        <v>41</v>
      </c>
      <c r="M2904" t="s">
        <v>34</v>
      </c>
      <c r="N2904" t="s">
        <v>35</v>
      </c>
      <c r="O2904">
        <v>0.70789493859579899</v>
      </c>
      <c r="P2904" t="s">
        <v>36</v>
      </c>
    </row>
    <row r="2905" spans="1:16">
      <c r="A2905">
        <v>2904</v>
      </c>
      <c r="B2905" t="s">
        <v>2968</v>
      </c>
      <c r="C2905">
        <v>177</v>
      </c>
      <c r="D2905">
        <v>265</v>
      </c>
      <c r="E2905">
        <v>147.57651017949499</v>
      </c>
      <c r="F2905">
        <v>0.66928280948444396</v>
      </c>
      <c r="G2905">
        <v>17105.0502215501</v>
      </c>
      <c r="H2905">
        <v>1749.5301454048599</v>
      </c>
      <c r="I2905">
        <v>0.69653217325766303</v>
      </c>
      <c r="J2905">
        <v>7.0224936894909801E-2</v>
      </c>
      <c r="K2905">
        <v>0.48458257365542301</v>
      </c>
      <c r="L2905" t="s">
        <v>38</v>
      </c>
      <c r="M2905" t="s">
        <v>34</v>
      </c>
      <c r="N2905" t="s">
        <v>35</v>
      </c>
      <c r="O2905">
        <v>0.71928562760606396</v>
      </c>
      <c r="P2905" t="s">
        <v>36</v>
      </c>
    </row>
    <row r="2906" spans="1:16">
      <c r="A2906">
        <v>2905</v>
      </c>
      <c r="B2906" t="s">
        <v>2969</v>
      </c>
      <c r="C2906">
        <v>323</v>
      </c>
      <c r="D2906">
        <v>180</v>
      </c>
      <c r="E2906">
        <v>173.881469629017</v>
      </c>
      <c r="F2906">
        <v>1.7919081891435999</v>
      </c>
      <c r="G2906">
        <v>23746.329279017002</v>
      </c>
      <c r="H2906">
        <v>1533.04009371602</v>
      </c>
      <c r="I2906">
        <v>0.48514365289876599</v>
      </c>
      <c r="J2906">
        <v>0.12696947486996199</v>
      </c>
      <c r="K2906">
        <v>0.59456371667913399</v>
      </c>
      <c r="L2906" t="s">
        <v>38</v>
      </c>
      <c r="M2906" t="s">
        <v>34</v>
      </c>
      <c r="N2906" t="s">
        <v>35</v>
      </c>
      <c r="O2906">
        <v>0.72343985909938302</v>
      </c>
      <c r="P2906" t="s">
        <v>36</v>
      </c>
    </row>
    <row r="2907" spans="1:16">
      <c r="A2907">
        <v>2906</v>
      </c>
      <c r="B2907" t="s">
        <v>2970</v>
      </c>
      <c r="C2907">
        <v>259</v>
      </c>
      <c r="D2907">
        <v>414</v>
      </c>
      <c r="E2907">
        <v>261.05583048832602</v>
      </c>
      <c r="F2907">
        <v>0.62434553841054696</v>
      </c>
      <c r="G2907">
        <v>53525</v>
      </c>
      <c r="H2907">
        <v>1762.6702582836199</v>
      </c>
      <c r="I2907">
        <v>0.64298599935145695</v>
      </c>
      <c r="J2907">
        <v>0.21648329356385901</v>
      </c>
      <c r="K2907">
        <v>0.67721018503874697</v>
      </c>
      <c r="L2907" t="s">
        <v>38</v>
      </c>
      <c r="M2907" t="s">
        <v>34</v>
      </c>
      <c r="N2907" t="s">
        <v>35</v>
      </c>
      <c r="O2907">
        <v>0.75448331549694003</v>
      </c>
      <c r="P2907" t="s">
        <v>36</v>
      </c>
    </row>
    <row r="2908" spans="1:16">
      <c r="A2908">
        <v>2907</v>
      </c>
      <c r="B2908" t="s">
        <v>2971</v>
      </c>
      <c r="C2908">
        <v>571</v>
      </c>
      <c r="D2908">
        <v>243</v>
      </c>
      <c r="E2908">
        <v>259.61917956772299</v>
      </c>
      <c r="F2908">
        <v>2.3485030009688401</v>
      </c>
      <c r="G2908">
        <v>52937.5</v>
      </c>
      <c r="H2908">
        <v>2137.0205444097501</v>
      </c>
      <c r="I2908">
        <v>0.69352427733102096</v>
      </c>
      <c r="J2908">
        <v>0.14566522938590401</v>
      </c>
      <c r="K2908">
        <v>0.56655518394648796</v>
      </c>
      <c r="L2908" t="s">
        <v>44</v>
      </c>
      <c r="M2908" t="s">
        <v>34</v>
      </c>
      <c r="N2908" t="s">
        <v>35</v>
      </c>
      <c r="O2908">
        <v>0.65981071413592696</v>
      </c>
      <c r="P2908" t="s">
        <v>36</v>
      </c>
    </row>
    <row r="2909" spans="1:16">
      <c r="A2909">
        <v>2908</v>
      </c>
      <c r="B2909" t="s">
        <v>2972</v>
      </c>
      <c r="C2909">
        <v>262</v>
      </c>
      <c r="D2909">
        <v>435</v>
      </c>
      <c r="E2909">
        <v>256.93865103272799</v>
      </c>
      <c r="F2909">
        <v>0.60093706424212801</v>
      </c>
      <c r="G2909">
        <v>51850</v>
      </c>
      <c r="H2909">
        <v>2217.2286951541901</v>
      </c>
      <c r="I2909">
        <v>0.72146290662552803</v>
      </c>
      <c r="J2909">
        <v>0.132537154912091</v>
      </c>
      <c r="K2909">
        <v>0.60955180014695098</v>
      </c>
      <c r="L2909" t="s">
        <v>38</v>
      </c>
      <c r="M2909" t="s">
        <v>34</v>
      </c>
      <c r="N2909" t="s">
        <v>35</v>
      </c>
      <c r="O2909">
        <v>0.82170723774120202</v>
      </c>
      <c r="P2909" t="s">
        <v>36</v>
      </c>
    </row>
    <row r="2910" spans="1:16">
      <c r="A2910">
        <v>2909</v>
      </c>
      <c r="B2910" t="s">
        <v>2973</v>
      </c>
      <c r="C2910">
        <v>141</v>
      </c>
      <c r="D2910">
        <v>185</v>
      </c>
      <c r="E2910">
        <v>134.84935038607301</v>
      </c>
      <c r="F2910">
        <v>0.75952615387709099</v>
      </c>
      <c r="G2910">
        <v>14281.9529716446</v>
      </c>
      <c r="H2910">
        <v>978.379074531431</v>
      </c>
      <c r="I2910">
        <v>0.73943174535395595</v>
      </c>
      <c r="J2910">
        <v>0.18749217698623599</v>
      </c>
      <c r="K2910">
        <v>0.75604862504425796</v>
      </c>
      <c r="L2910" t="s">
        <v>38</v>
      </c>
      <c r="M2910" t="s">
        <v>34</v>
      </c>
      <c r="N2910" t="s">
        <v>35</v>
      </c>
      <c r="O2910">
        <v>0.77365664649133903</v>
      </c>
      <c r="P2910" t="s">
        <v>36</v>
      </c>
    </row>
    <row r="2911" spans="1:16">
      <c r="A2911">
        <v>2910</v>
      </c>
      <c r="B2911" t="s">
        <v>2974</v>
      </c>
      <c r="C2911">
        <v>254</v>
      </c>
      <c r="D2911">
        <v>430</v>
      </c>
      <c r="E2911">
        <v>251.871316978392</v>
      </c>
      <c r="F2911">
        <v>0.58956692067382599</v>
      </c>
      <c r="G2911">
        <v>49825</v>
      </c>
      <c r="H2911">
        <v>2191.37083053589</v>
      </c>
      <c r="I2911">
        <v>0.83744950992952205</v>
      </c>
      <c r="J2911">
        <v>0.13038433566761001</v>
      </c>
      <c r="K2911">
        <v>0.55561750766657403</v>
      </c>
      <c r="L2911" t="s">
        <v>257</v>
      </c>
      <c r="M2911" t="s">
        <v>34</v>
      </c>
      <c r="N2911" t="s">
        <v>35</v>
      </c>
      <c r="O2911">
        <v>0.67843228617903795</v>
      </c>
      <c r="P2911" t="s">
        <v>36</v>
      </c>
    </row>
    <row r="2912" spans="1:16">
      <c r="A2912">
        <v>2911</v>
      </c>
      <c r="B2912" t="s">
        <v>2975</v>
      </c>
      <c r="C2912">
        <v>461</v>
      </c>
      <c r="D2912">
        <v>231</v>
      </c>
      <c r="E2912">
        <v>249.426677110974</v>
      </c>
      <c r="F2912">
        <v>1.9911613121946601</v>
      </c>
      <c r="G2912">
        <v>48862.5</v>
      </c>
      <c r="H2912">
        <v>1914.29976284504</v>
      </c>
      <c r="I2912">
        <v>0.82109543439974697</v>
      </c>
      <c r="J2912">
        <v>0.16755818846182799</v>
      </c>
      <c r="K2912">
        <v>0.61442942470921103</v>
      </c>
      <c r="L2912" t="s">
        <v>111</v>
      </c>
      <c r="M2912" t="s">
        <v>34</v>
      </c>
      <c r="N2912" t="s">
        <v>35</v>
      </c>
      <c r="O2912">
        <v>0.68659674249507696</v>
      </c>
      <c r="P2912" t="s">
        <v>36</v>
      </c>
    </row>
    <row r="2913" spans="1:16">
      <c r="A2913">
        <v>2912</v>
      </c>
      <c r="B2913" t="s">
        <v>2976</v>
      </c>
      <c r="C2913">
        <v>228</v>
      </c>
      <c r="D2913">
        <v>178</v>
      </c>
      <c r="E2913">
        <v>165.50573507400901</v>
      </c>
      <c r="F2913">
        <v>1.2802887299777701</v>
      </c>
      <c r="G2913">
        <v>21513.7429996219</v>
      </c>
      <c r="H2913">
        <v>1316.34965770079</v>
      </c>
      <c r="I2913">
        <v>0.79764304923712503</v>
      </c>
      <c r="J2913">
        <v>0.15602109106954201</v>
      </c>
      <c r="K2913">
        <v>0.74158362579091597</v>
      </c>
      <c r="L2913" t="s">
        <v>38</v>
      </c>
      <c r="M2913" t="s">
        <v>34</v>
      </c>
      <c r="N2913" t="s">
        <v>35</v>
      </c>
      <c r="O2913">
        <v>0.80003689206737305</v>
      </c>
      <c r="P2913" t="s">
        <v>36</v>
      </c>
    </row>
    <row r="2914" spans="1:16">
      <c r="A2914">
        <v>2913</v>
      </c>
      <c r="B2914" t="s">
        <v>2977</v>
      </c>
      <c r="C2914">
        <v>188</v>
      </c>
      <c r="D2914">
        <v>157</v>
      </c>
      <c r="E2914">
        <v>132.68055118455999</v>
      </c>
      <c r="F2914">
        <v>1.19977540375263</v>
      </c>
      <c r="G2914">
        <v>13826.250319848799</v>
      </c>
      <c r="H2914">
        <v>1123.82647374817</v>
      </c>
      <c r="I2914">
        <v>0.75921755992623496</v>
      </c>
      <c r="J2914">
        <v>0.13756747387072499</v>
      </c>
      <c r="K2914">
        <v>0.67102358796797201</v>
      </c>
      <c r="L2914" t="s">
        <v>44</v>
      </c>
      <c r="M2914" t="s">
        <v>34</v>
      </c>
      <c r="N2914" t="s">
        <v>35</v>
      </c>
      <c r="O2914">
        <v>0.67642248460921905</v>
      </c>
      <c r="P2914" t="s">
        <v>36</v>
      </c>
    </row>
    <row r="2915" spans="1:16">
      <c r="A2915">
        <v>2914</v>
      </c>
      <c r="B2915" t="s">
        <v>2978</v>
      </c>
      <c r="C2915">
        <v>156</v>
      </c>
      <c r="D2915">
        <v>315</v>
      </c>
      <c r="E2915">
        <v>165.54174894311799</v>
      </c>
      <c r="F2915">
        <v>0.49381260096589302</v>
      </c>
      <c r="G2915">
        <v>21523.106752741001</v>
      </c>
      <c r="H2915">
        <v>1843.9822913662199</v>
      </c>
      <c r="I2915">
        <v>0.69260756587341199</v>
      </c>
      <c r="J2915">
        <v>7.9542883733759506E-2</v>
      </c>
      <c r="K2915">
        <v>0.55176473726123798</v>
      </c>
      <c r="L2915" t="s">
        <v>1263</v>
      </c>
      <c r="M2915" t="s">
        <v>34</v>
      </c>
      <c r="N2915" t="s">
        <v>35</v>
      </c>
      <c r="O2915">
        <v>0.65575464583517395</v>
      </c>
      <c r="P2915" t="s">
        <v>36</v>
      </c>
    </row>
    <row r="2916" spans="1:16">
      <c r="A2916">
        <v>2915</v>
      </c>
      <c r="B2916" t="s">
        <v>2979</v>
      </c>
      <c r="C2916">
        <v>220</v>
      </c>
      <c r="D2916">
        <v>309</v>
      </c>
      <c r="E2916">
        <v>201.03268245128999</v>
      </c>
      <c r="F2916">
        <v>0.71252209160959101</v>
      </c>
      <c r="G2916">
        <v>31741.1908706994</v>
      </c>
      <c r="H2916">
        <v>1909.76926124749</v>
      </c>
      <c r="I2916">
        <v>0.57684864613818099</v>
      </c>
      <c r="J2916">
        <v>0.109363218538521</v>
      </c>
      <c r="K2916">
        <v>0.62358781189318602</v>
      </c>
      <c r="L2916" t="s">
        <v>38</v>
      </c>
      <c r="M2916" t="s">
        <v>34</v>
      </c>
      <c r="N2916" t="s">
        <v>35</v>
      </c>
      <c r="O2916">
        <v>0.78402729966530904</v>
      </c>
      <c r="P2916" t="s">
        <v>36</v>
      </c>
    </row>
    <row r="2917" spans="1:16">
      <c r="A2917">
        <v>2916</v>
      </c>
      <c r="B2917" t="s">
        <v>2980</v>
      </c>
      <c r="C2917">
        <v>245</v>
      </c>
      <c r="D2917">
        <v>386</v>
      </c>
      <c r="E2917">
        <v>245.08177313476699</v>
      </c>
      <c r="F2917">
        <v>0.63450954468941401</v>
      </c>
      <c r="G2917">
        <v>47175</v>
      </c>
      <c r="H2917">
        <v>1841.6652059555099</v>
      </c>
      <c r="I2917">
        <v>0.66934212095721801</v>
      </c>
      <c r="J2917">
        <v>0.17478348984025199</v>
      </c>
      <c r="K2917">
        <v>0.667846398867457</v>
      </c>
      <c r="L2917" t="s">
        <v>38</v>
      </c>
      <c r="M2917" t="s">
        <v>34</v>
      </c>
      <c r="N2917" t="s">
        <v>35</v>
      </c>
      <c r="O2917">
        <v>0.80725211957556497</v>
      </c>
      <c r="P2917" t="s">
        <v>36</v>
      </c>
    </row>
    <row r="2918" spans="1:16">
      <c r="A2918">
        <v>2917</v>
      </c>
      <c r="B2918" t="s">
        <v>2981</v>
      </c>
      <c r="C2918">
        <v>260</v>
      </c>
      <c r="D2918">
        <v>206</v>
      </c>
      <c r="E2918">
        <v>201.555395571763</v>
      </c>
      <c r="F2918">
        <v>1.2652519893899199</v>
      </c>
      <c r="G2918">
        <v>31906.468544801501</v>
      </c>
      <c r="H2918">
        <v>2363.3525218587301</v>
      </c>
      <c r="I2918">
        <v>0.64891601901700202</v>
      </c>
      <c r="J2918">
        <v>7.1784650344082102E-2</v>
      </c>
      <c r="K2918">
        <v>0.67096643120585098</v>
      </c>
      <c r="L2918" t="s">
        <v>111</v>
      </c>
      <c r="M2918" t="s">
        <v>34</v>
      </c>
      <c r="N2918" t="s">
        <v>35</v>
      </c>
      <c r="O2918">
        <v>0.64785301472775303</v>
      </c>
      <c r="P2918" t="s">
        <v>36</v>
      </c>
    </row>
    <row r="2919" spans="1:16">
      <c r="A2919">
        <v>2918</v>
      </c>
      <c r="B2919" t="s">
        <v>2982</v>
      </c>
      <c r="C2919">
        <v>128</v>
      </c>
      <c r="D2919">
        <v>261</v>
      </c>
      <c r="E2919">
        <v>164.44351780677101</v>
      </c>
      <c r="F2919">
        <v>0.49070021519172802</v>
      </c>
      <c r="G2919">
        <v>21238.478384121001</v>
      </c>
      <c r="H2919">
        <v>1088.9458559473701</v>
      </c>
      <c r="I2919">
        <v>0.669106112938332</v>
      </c>
      <c r="J2919">
        <v>0.225071595608866</v>
      </c>
      <c r="K2919">
        <v>0.84979066558827698</v>
      </c>
      <c r="L2919" t="s">
        <v>44</v>
      </c>
      <c r="M2919" t="s">
        <v>34</v>
      </c>
      <c r="N2919" t="s">
        <v>35</v>
      </c>
      <c r="O2919">
        <v>0.73233283680354</v>
      </c>
      <c r="P2919" t="s">
        <v>36</v>
      </c>
    </row>
    <row r="2920" spans="1:16">
      <c r="A2920">
        <v>2919</v>
      </c>
      <c r="B2920" t="s">
        <v>2983</v>
      </c>
      <c r="C2920">
        <v>398</v>
      </c>
      <c r="D2920">
        <v>251</v>
      </c>
      <c r="E2920">
        <v>239.53153651373</v>
      </c>
      <c r="F2920">
        <v>1.58401314313724</v>
      </c>
      <c r="G2920">
        <v>45062.5</v>
      </c>
      <c r="H2920">
        <v>2194.2997628450398</v>
      </c>
      <c r="I2920">
        <v>0.57589536454068402</v>
      </c>
      <c r="J2920">
        <v>0.117607016764641</v>
      </c>
      <c r="K2920">
        <v>0.54604665252953699</v>
      </c>
      <c r="L2920" t="s">
        <v>277</v>
      </c>
      <c r="M2920" t="s">
        <v>34</v>
      </c>
      <c r="N2920" t="s">
        <v>35</v>
      </c>
      <c r="O2920">
        <v>0.66615003319854105</v>
      </c>
      <c r="P2920" t="s">
        <v>36</v>
      </c>
    </row>
    <row r="2921" spans="1:16">
      <c r="A2921">
        <v>2920</v>
      </c>
      <c r="B2921" t="s">
        <v>2984</v>
      </c>
      <c r="C2921">
        <v>337</v>
      </c>
      <c r="D2921">
        <v>213</v>
      </c>
      <c r="E2921">
        <v>214.04955634509301</v>
      </c>
      <c r="F2921">
        <v>1.58019748441469</v>
      </c>
      <c r="G2921">
        <v>35984.7546056711</v>
      </c>
      <c r="H2921">
        <v>2721.6444902490498</v>
      </c>
      <c r="I2921">
        <v>0.55386833860033002</v>
      </c>
      <c r="J2921">
        <v>6.1047181555077802E-2</v>
      </c>
      <c r="K2921">
        <v>0.636162028083747</v>
      </c>
      <c r="L2921" t="s">
        <v>38</v>
      </c>
      <c r="M2921" t="s">
        <v>34</v>
      </c>
      <c r="N2921" t="s">
        <v>35</v>
      </c>
      <c r="O2921">
        <v>0.68204558603546706</v>
      </c>
      <c r="P2921" t="s">
        <v>36</v>
      </c>
    </row>
    <row r="2922" spans="1:16">
      <c r="A2922">
        <v>2921</v>
      </c>
      <c r="B2922" t="s">
        <v>2985</v>
      </c>
      <c r="C2922">
        <v>324</v>
      </c>
      <c r="D2922">
        <v>403</v>
      </c>
      <c r="E2922">
        <v>237.831172840861</v>
      </c>
      <c r="F2922">
        <v>0.80511309385503105</v>
      </c>
      <c r="G2922">
        <v>44425</v>
      </c>
      <c r="H2922">
        <v>2624.2135381698599</v>
      </c>
      <c r="I2922">
        <v>0.69424139146153097</v>
      </c>
      <c r="J2922">
        <v>8.10660397232566E-2</v>
      </c>
      <c r="K2922">
        <v>0.42927889841768302</v>
      </c>
      <c r="L2922" t="s">
        <v>38</v>
      </c>
      <c r="M2922" t="s">
        <v>34</v>
      </c>
      <c r="N2922" t="s">
        <v>35</v>
      </c>
      <c r="O2922">
        <v>0.714365428860254</v>
      </c>
      <c r="P2922" t="s">
        <v>36</v>
      </c>
    </row>
    <row r="2923" spans="1:16">
      <c r="A2923">
        <v>2922</v>
      </c>
      <c r="B2923" t="s">
        <v>2986</v>
      </c>
      <c r="C2923">
        <v>258</v>
      </c>
      <c r="D2923">
        <v>411</v>
      </c>
      <c r="E2923">
        <v>236.72442937444399</v>
      </c>
      <c r="F2923">
        <v>0.62692307192651398</v>
      </c>
      <c r="G2923">
        <v>44012.5</v>
      </c>
      <c r="H2923">
        <v>1648.02559673786</v>
      </c>
      <c r="I2923">
        <v>0.67146724353854104</v>
      </c>
      <c r="J2923">
        <v>0.203637612473624</v>
      </c>
      <c r="K2923">
        <v>0.64146474767717299</v>
      </c>
      <c r="L2923" t="s">
        <v>38</v>
      </c>
      <c r="M2923" t="s">
        <v>34</v>
      </c>
      <c r="N2923" t="s">
        <v>35</v>
      </c>
      <c r="O2923">
        <v>0.82210240355125597</v>
      </c>
      <c r="P2923" t="s">
        <v>36</v>
      </c>
    </row>
    <row r="2924" spans="1:16">
      <c r="A2924">
        <v>2923</v>
      </c>
      <c r="B2924" t="s">
        <v>2987</v>
      </c>
      <c r="C2924">
        <v>246</v>
      </c>
      <c r="D2924">
        <v>410</v>
      </c>
      <c r="E2924">
        <v>235.612487254927</v>
      </c>
      <c r="F2924">
        <v>0.60157837504025002</v>
      </c>
      <c r="G2924">
        <v>43600</v>
      </c>
      <c r="H2924">
        <v>2079.65510129929</v>
      </c>
      <c r="I2924">
        <v>0.77400816482675405</v>
      </c>
      <c r="J2924">
        <v>0.12668165306971799</v>
      </c>
      <c r="K2924">
        <v>0.58337514634554299</v>
      </c>
      <c r="L2924" t="s">
        <v>38</v>
      </c>
      <c r="M2924" t="s">
        <v>34</v>
      </c>
      <c r="N2924" t="s">
        <v>35</v>
      </c>
      <c r="O2924">
        <v>0.70398051970786502</v>
      </c>
      <c r="P2924" t="s">
        <v>36</v>
      </c>
    </row>
    <row r="2925" spans="1:16">
      <c r="A2925">
        <v>2924</v>
      </c>
      <c r="B2925" t="s">
        <v>2988</v>
      </c>
      <c r="C2925">
        <v>196</v>
      </c>
      <c r="D2925">
        <v>279</v>
      </c>
      <c r="E2925">
        <v>184.476408152136</v>
      </c>
      <c r="F2925">
        <v>0.70312496460973795</v>
      </c>
      <c r="G2925">
        <v>26728.313069943299</v>
      </c>
      <c r="H2925">
        <v>1812.0591061809801</v>
      </c>
      <c r="I2925">
        <v>0.67014095237547899</v>
      </c>
      <c r="J2925">
        <v>0.102290828131005</v>
      </c>
      <c r="K2925">
        <v>0.63519480060753797</v>
      </c>
      <c r="L2925" t="s">
        <v>38</v>
      </c>
      <c r="M2925" t="s">
        <v>34</v>
      </c>
      <c r="N2925" t="s">
        <v>35</v>
      </c>
      <c r="O2925">
        <v>0.80085054172495596</v>
      </c>
      <c r="P2925" t="s">
        <v>36</v>
      </c>
    </row>
    <row r="2926" spans="1:16">
      <c r="A2926">
        <v>2925</v>
      </c>
      <c r="B2926" t="s">
        <v>2989</v>
      </c>
      <c r="C2926">
        <v>181</v>
      </c>
      <c r="D2926">
        <v>237</v>
      </c>
      <c r="E2926">
        <v>189.39487354344999</v>
      </c>
      <c r="F2926">
        <v>0.76141706172434398</v>
      </c>
      <c r="G2926">
        <v>28172.5605153119</v>
      </c>
      <c r="H2926">
        <v>1250.49459537599</v>
      </c>
      <c r="I2926">
        <v>0.61530707168389198</v>
      </c>
      <c r="J2926">
        <v>0.226397979343402</v>
      </c>
      <c r="K2926">
        <v>0.75949433024802704</v>
      </c>
      <c r="L2926" t="s">
        <v>1035</v>
      </c>
      <c r="M2926" t="s">
        <v>34</v>
      </c>
      <c r="N2926" t="s">
        <v>35</v>
      </c>
      <c r="O2926">
        <v>0.66295846988893403</v>
      </c>
      <c r="P2926" t="s">
        <v>36</v>
      </c>
    </row>
    <row r="2927" spans="1:16">
      <c r="A2927">
        <v>2926</v>
      </c>
      <c r="B2927" t="s">
        <v>2990</v>
      </c>
      <c r="C2927">
        <v>207</v>
      </c>
      <c r="D2927">
        <v>140</v>
      </c>
      <c r="E2927">
        <v>120.72662529727199</v>
      </c>
      <c r="F2927">
        <v>1.4845512715836799</v>
      </c>
      <c r="G2927">
        <v>11447.1138725898</v>
      </c>
      <c r="H2927">
        <v>1294.0344919983199</v>
      </c>
      <c r="I2927">
        <v>0.49109537507954398</v>
      </c>
      <c r="J2927">
        <v>8.5904153414180603E-2</v>
      </c>
      <c r="K2927">
        <v>0.516445493498917</v>
      </c>
      <c r="L2927" t="s">
        <v>41</v>
      </c>
      <c r="M2927" t="s">
        <v>34</v>
      </c>
      <c r="N2927" t="s">
        <v>35</v>
      </c>
      <c r="O2927">
        <v>0.71603281977576105</v>
      </c>
      <c r="P2927" t="s">
        <v>36</v>
      </c>
    </row>
    <row r="2928" spans="1:16">
      <c r="A2928">
        <v>2927</v>
      </c>
      <c r="B2928" t="s">
        <v>2991</v>
      </c>
      <c r="C2928">
        <v>231</v>
      </c>
      <c r="D2928">
        <v>548</v>
      </c>
      <c r="E2928">
        <v>226.73122109379199</v>
      </c>
      <c r="F2928">
        <v>0.42195705379036003</v>
      </c>
      <c r="G2928">
        <v>40375</v>
      </c>
      <c r="H2928">
        <v>3325.3405165672302</v>
      </c>
      <c r="I2928">
        <v>0.37481229557055101</v>
      </c>
      <c r="J2928">
        <v>4.5882825218054098E-2</v>
      </c>
      <c r="K2928">
        <v>0.38429506246282003</v>
      </c>
      <c r="L2928" t="s">
        <v>33</v>
      </c>
      <c r="M2928" t="s">
        <v>34</v>
      </c>
      <c r="N2928" t="s">
        <v>35</v>
      </c>
      <c r="O2928">
        <v>0.91679042050121795</v>
      </c>
      <c r="P2928" t="s">
        <v>36</v>
      </c>
    </row>
    <row r="2929" spans="1:16">
      <c r="A2929">
        <v>2928</v>
      </c>
      <c r="B2929" t="s">
        <v>2992</v>
      </c>
      <c r="C2929">
        <v>148</v>
      </c>
      <c r="D2929">
        <v>224</v>
      </c>
      <c r="E2929">
        <v>164.99498084208199</v>
      </c>
      <c r="F2929">
        <v>0.661047463989337</v>
      </c>
      <c r="G2929">
        <v>21381.164145935702</v>
      </c>
      <c r="H2929">
        <v>988.08339317321804</v>
      </c>
      <c r="I2929">
        <v>0.75012082926304102</v>
      </c>
      <c r="J2929">
        <v>0.27520353710131501</v>
      </c>
      <c r="K2929">
        <v>0.81635038815998595</v>
      </c>
      <c r="L2929" t="s">
        <v>38</v>
      </c>
      <c r="M2929" t="s">
        <v>34</v>
      </c>
      <c r="N2929" t="s">
        <v>35</v>
      </c>
      <c r="O2929">
        <v>0.82310749023395102</v>
      </c>
      <c r="P2929" t="s">
        <v>36</v>
      </c>
    </row>
    <row r="2930" spans="1:16">
      <c r="A2930">
        <v>2929</v>
      </c>
      <c r="B2930" t="s">
        <v>2993</v>
      </c>
      <c r="C2930">
        <v>262</v>
      </c>
      <c r="D2930">
        <v>129</v>
      </c>
      <c r="E2930">
        <v>131.13109495923899</v>
      </c>
      <c r="F2930">
        <v>2.0321150978115199</v>
      </c>
      <c r="G2930">
        <v>13505.2073557656</v>
      </c>
      <c r="H2930">
        <v>1255.6273883224601</v>
      </c>
      <c r="I2930">
        <v>0.55504961287849197</v>
      </c>
      <c r="J2930">
        <v>0.107643933761623</v>
      </c>
      <c r="K2930">
        <v>0.56239555351992399</v>
      </c>
      <c r="L2930" t="s">
        <v>38</v>
      </c>
      <c r="M2930" t="s">
        <v>34</v>
      </c>
      <c r="N2930" t="s">
        <v>35</v>
      </c>
      <c r="O2930">
        <v>0.68257896146158503</v>
      </c>
      <c r="P2930" t="s">
        <v>36</v>
      </c>
    </row>
    <row r="2931" spans="1:16">
      <c r="A2931">
        <v>2930</v>
      </c>
      <c r="B2931" t="s">
        <v>2994</v>
      </c>
      <c r="C2931">
        <v>216</v>
      </c>
      <c r="D2931">
        <v>223</v>
      </c>
      <c r="E2931">
        <v>145.71629684050899</v>
      </c>
      <c r="F2931">
        <v>0.97164829659318597</v>
      </c>
      <c r="G2931">
        <v>16676.5470431002</v>
      </c>
      <c r="H2931">
        <v>1736.8097039424899</v>
      </c>
      <c r="I2931">
        <v>0.65656073061658604</v>
      </c>
      <c r="J2931">
        <v>6.9472275340951295E-2</v>
      </c>
      <c r="K2931">
        <v>0.48003097498470498</v>
      </c>
      <c r="L2931" t="s">
        <v>111</v>
      </c>
      <c r="M2931" t="s">
        <v>34</v>
      </c>
      <c r="N2931" t="s">
        <v>35</v>
      </c>
      <c r="O2931">
        <v>0.63373069047012298</v>
      </c>
      <c r="P2931" t="s">
        <v>36</v>
      </c>
    </row>
    <row r="2932" spans="1:16">
      <c r="A2932">
        <v>2931</v>
      </c>
      <c r="B2932" t="s">
        <v>2995</v>
      </c>
      <c r="C2932">
        <v>354</v>
      </c>
      <c r="D2932">
        <v>323</v>
      </c>
      <c r="E2932">
        <v>222.62266119785801</v>
      </c>
      <c r="F2932">
        <v>1.09567905714156</v>
      </c>
      <c r="G2932">
        <v>38925</v>
      </c>
      <c r="H2932">
        <v>2762.4978089332599</v>
      </c>
      <c r="I2932">
        <v>0.70086060075684598</v>
      </c>
      <c r="J2932">
        <v>6.4096542114178201E-2</v>
      </c>
      <c r="K2932">
        <v>0.44283276450511899</v>
      </c>
      <c r="L2932" t="s">
        <v>134</v>
      </c>
      <c r="M2932" t="s">
        <v>34</v>
      </c>
      <c r="N2932" t="s">
        <v>35</v>
      </c>
      <c r="O2932">
        <v>0.63843809088285497</v>
      </c>
      <c r="P2932" t="s">
        <v>36</v>
      </c>
    </row>
    <row r="2933" spans="1:16">
      <c r="A2933">
        <v>2932</v>
      </c>
      <c r="B2933" t="s">
        <v>2996</v>
      </c>
      <c r="C2933">
        <v>661</v>
      </c>
      <c r="D2933">
        <v>202</v>
      </c>
      <c r="E2933">
        <v>221.906600606274</v>
      </c>
      <c r="F2933">
        <v>3.2702219610481902</v>
      </c>
      <c r="G2933">
        <v>38675</v>
      </c>
      <c r="H2933">
        <v>3261.9090580940201</v>
      </c>
      <c r="I2933">
        <v>0.61666150718216395</v>
      </c>
      <c r="J2933">
        <v>4.5676886047235701E-2</v>
      </c>
      <c r="K2933">
        <v>0.375439873801723</v>
      </c>
      <c r="L2933" t="s">
        <v>44</v>
      </c>
      <c r="M2933" t="s">
        <v>34</v>
      </c>
      <c r="N2933" t="s">
        <v>35</v>
      </c>
      <c r="O2933">
        <v>0.692234490509267</v>
      </c>
      <c r="P2933" t="s">
        <v>36</v>
      </c>
    </row>
    <row r="2934" spans="1:16">
      <c r="A2934">
        <v>2933</v>
      </c>
      <c r="B2934" t="s">
        <v>2997</v>
      </c>
      <c r="C2934">
        <v>108</v>
      </c>
      <c r="D2934">
        <v>142</v>
      </c>
      <c r="E2934">
        <v>100.799994489908</v>
      </c>
      <c r="F2934">
        <v>0.76153846153846105</v>
      </c>
      <c r="G2934">
        <v>7980.1471224952702</v>
      </c>
      <c r="H2934">
        <v>734.39566923131099</v>
      </c>
      <c r="I2934">
        <v>0.64678194339038997</v>
      </c>
      <c r="J2934">
        <v>0.18593474300294599</v>
      </c>
      <c r="K2934">
        <v>0.64694966924124298</v>
      </c>
      <c r="L2934" t="s">
        <v>507</v>
      </c>
      <c r="M2934" t="s">
        <v>34</v>
      </c>
      <c r="N2934" t="s">
        <v>35</v>
      </c>
      <c r="O2934">
        <v>0.68757133655054103</v>
      </c>
      <c r="P2934" t="s">
        <v>36</v>
      </c>
    </row>
    <row r="2935" spans="1:16">
      <c r="A2935">
        <v>2934</v>
      </c>
      <c r="B2935" t="s">
        <v>2998</v>
      </c>
      <c r="C2935">
        <v>278</v>
      </c>
      <c r="D2935">
        <v>219</v>
      </c>
      <c r="E2935">
        <v>201.24531594656</v>
      </c>
      <c r="F2935">
        <v>1.27039917960007</v>
      </c>
      <c r="G2935">
        <v>31808.372083553899</v>
      </c>
      <c r="H2935">
        <v>2115.7719663237499</v>
      </c>
      <c r="I2935">
        <v>0.68834952461549803</v>
      </c>
      <c r="J2935">
        <v>8.9292213708814405E-2</v>
      </c>
      <c r="K2935">
        <v>0.640551809183451</v>
      </c>
      <c r="L2935" t="s">
        <v>58</v>
      </c>
      <c r="M2935" t="s">
        <v>34</v>
      </c>
      <c r="N2935" t="s">
        <v>35</v>
      </c>
      <c r="O2935">
        <v>0.63318731377936099</v>
      </c>
      <c r="P2935" t="s">
        <v>36</v>
      </c>
    </row>
    <row r="2936" spans="1:16">
      <c r="A2936">
        <v>2935</v>
      </c>
      <c r="B2936" t="s">
        <v>2999</v>
      </c>
      <c r="C2936">
        <v>127</v>
      </c>
      <c r="D2936">
        <v>137</v>
      </c>
      <c r="E2936">
        <v>111.728316118237</v>
      </c>
      <c r="F2936">
        <v>0.92460317460317498</v>
      </c>
      <c r="G2936">
        <v>9804.2954086956506</v>
      </c>
      <c r="H2936">
        <v>895.98980362228701</v>
      </c>
      <c r="I2936">
        <v>0.68164156229620498</v>
      </c>
      <c r="J2936">
        <v>0.15346880713691699</v>
      </c>
      <c r="K2936">
        <v>0.72507034822370697</v>
      </c>
      <c r="L2936" t="s">
        <v>41</v>
      </c>
      <c r="M2936" t="s">
        <v>34</v>
      </c>
      <c r="N2936" t="s">
        <v>35</v>
      </c>
      <c r="O2936">
        <v>0.75559837647600903</v>
      </c>
      <c r="P2936" t="s">
        <v>36</v>
      </c>
    </row>
    <row r="2937" spans="1:16">
      <c r="A2937">
        <v>2936</v>
      </c>
      <c r="B2937" t="s">
        <v>3000</v>
      </c>
      <c r="C2937">
        <v>147</v>
      </c>
      <c r="D2937">
        <v>109</v>
      </c>
      <c r="E2937">
        <v>113.39275772109001</v>
      </c>
      <c r="F2937">
        <v>1.3460896832576399</v>
      </c>
      <c r="G2937">
        <v>10098.5847924386</v>
      </c>
      <c r="H2937">
        <v>632.96253696752603</v>
      </c>
      <c r="I2937">
        <v>0.71294013837568104</v>
      </c>
      <c r="J2937">
        <v>0.31674835481334701</v>
      </c>
      <c r="K2937">
        <v>0.81098114108379105</v>
      </c>
      <c r="L2937" t="s">
        <v>3001</v>
      </c>
      <c r="M2937" t="s">
        <v>34</v>
      </c>
      <c r="N2937" t="s">
        <v>35</v>
      </c>
      <c r="O2937">
        <v>0.68951734359593297</v>
      </c>
      <c r="P2937" t="s">
        <v>36</v>
      </c>
    </row>
    <row r="2938" spans="1:16">
      <c r="A2938">
        <v>2937</v>
      </c>
      <c r="B2938" t="s">
        <v>3002</v>
      </c>
      <c r="C2938">
        <v>135</v>
      </c>
      <c r="D2938">
        <v>177</v>
      </c>
      <c r="E2938">
        <v>137.28396331890499</v>
      </c>
      <c r="F2938">
        <v>0.75929604394269001</v>
      </c>
      <c r="G2938">
        <v>14802.3101092628</v>
      </c>
      <c r="H2938">
        <v>975.052972982759</v>
      </c>
      <c r="I2938">
        <v>0.55189184649346501</v>
      </c>
      <c r="J2938">
        <v>0.19565139142034599</v>
      </c>
      <c r="K2938">
        <v>0.70807678634909399</v>
      </c>
      <c r="L2938" t="s">
        <v>41</v>
      </c>
      <c r="M2938" t="s">
        <v>34</v>
      </c>
      <c r="N2938" t="s">
        <v>35</v>
      </c>
      <c r="O2938">
        <v>0.66818385617868203</v>
      </c>
      <c r="P2938" t="s">
        <v>36</v>
      </c>
    </row>
    <row r="2939" spans="1:16">
      <c r="A2939">
        <v>2938</v>
      </c>
      <c r="B2939" t="s">
        <v>3003</v>
      </c>
      <c r="C2939">
        <v>127</v>
      </c>
      <c r="D2939">
        <v>252</v>
      </c>
      <c r="E2939">
        <v>146.82055967269201</v>
      </c>
      <c r="F2939">
        <v>0.50388795373982598</v>
      </c>
      <c r="G2939">
        <v>16930.260163326999</v>
      </c>
      <c r="H2939">
        <v>1268.5255166300501</v>
      </c>
      <c r="I2939">
        <v>0.81632355716095795</v>
      </c>
      <c r="J2939">
        <v>0.13221328037955199</v>
      </c>
      <c r="K2939">
        <v>0.65413615872742403</v>
      </c>
      <c r="L2939" t="s">
        <v>41</v>
      </c>
      <c r="M2939" t="s">
        <v>34</v>
      </c>
      <c r="N2939" t="s">
        <v>35</v>
      </c>
      <c r="O2939">
        <v>0.80747974720806004</v>
      </c>
      <c r="P2939" t="s">
        <v>36</v>
      </c>
    </row>
    <row r="2940" spans="1:16">
      <c r="A2940">
        <v>2939</v>
      </c>
      <c r="B2940" t="s">
        <v>3004</v>
      </c>
      <c r="C2940">
        <v>182</v>
      </c>
      <c r="D2940">
        <v>107</v>
      </c>
      <c r="E2940">
        <v>124.891813208301</v>
      </c>
      <c r="F2940">
        <v>1.6989517638223499</v>
      </c>
      <c r="G2940">
        <v>12250.6130688091</v>
      </c>
      <c r="H2940">
        <v>618.01583097758498</v>
      </c>
      <c r="I2940">
        <v>0.66414734228083505</v>
      </c>
      <c r="J2940">
        <v>0.403058873718808</v>
      </c>
      <c r="K2940">
        <v>0.86414485065159696</v>
      </c>
      <c r="L2940" t="s">
        <v>33</v>
      </c>
      <c r="M2940" t="s">
        <v>34</v>
      </c>
      <c r="N2940" t="s">
        <v>35</v>
      </c>
      <c r="O2940">
        <v>0.75310216765899396</v>
      </c>
      <c r="P2940" t="s">
        <v>36</v>
      </c>
    </row>
    <row r="2941" spans="1:16">
      <c r="A2941">
        <v>2940</v>
      </c>
      <c r="B2941" t="s">
        <v>3005</v>
      </c>
      <c r="C2941">
        <v>508</v>
      </c>
      <c r="D2941">
        <v>234</v>
      </c>
      <c r="E2941">
        <v>212.153288700383</v>
      </c>
      <c r="F2941">
        <v>2.1759347557710198</v>
      </c>
      <c r="G2941">
        <v>35350</v>
      </c>
      <c r="H2941">
        <v>3331.9090580940201</v>
      </c>
      <c r="I2941">
        <v>0.50471472914832205</v>
      </c>
      <c r="J2941">
        <v>4.0014095455422699E-2</v>
      </c>
      <c r="K2941">
        <v>0.38169793494398702</v>
      </c>
      <c r="L2941" t="s">
        <v>93</v>
      </c>
      <c r="M2941" t="s">
        <v>34</v>
      </c>
      <c r="N2941" t="s">
        <v>35</v>
      </c>
      <c r="O2941">
        <v>0.65190532909145205</v>
      </c>
      <c r="P2941" t="s">
        <v>36</v>
      </c>
    </row>
    <row r="2942" spans="1:16">
      <c r="A2942">
        <v>2941</v>
      </c>
      <c r="B2942" t="s">
        <v>3006</v>
      </c>
      <c r="C2942">
        <v>125</v>
      </c>
      <c r="D2942">
        <v>196</v>
      </c>
      <c r="E2942">
        <v>139.890728281317</v>
      </c>
      <c r="F2942">
        <v>0.63742916304231201</v>
      </c>
      <c r="G2942">
        <v>15369.7832744802</v>
      </c>
      <c r="H2942">
        <v>881.19808699638997</v>
      </c>
      <c r="I2942">
        <v>0.60050677243723405</v>
      </c>
      <c r="J2942">
        <v>0.24873134389113899</v>
      </c>
      <c r="K2942">
        <v>0.81772748479744395</v>
      </c>
      <c r="L2942" t="s">
        <v>38</v>
      </c>
      <c r="M2942" t="s">
        <v>34</v>
      </c>
      <c r="N2942" t="s">
        <v>35</v>
      </c>
      <c r="O2942">
        <v>0.83394328362081305</v>
      </c>
      <c r="P2942" t="s">
        <v>36</v>
      </c>
    </row>
    <row r="2943" spans="1:16">
      <c r="A2943">
        <v>2942</v>
      </c>
      <c r="B2943" t="s">
        <v>3007</v>
      </c>
      <c r="C2943">
        <v>145</v>
      </c>
      <c r="D2943">
        <v>207</v>
      </c>
      <c r="E2943">
        <v>146.688383842826</v>
      </c>
      <c r="F2943">
        <v>0.70342032626598505</v>
      </c>
      <c r="G2943">
        <v>16899.790807939498</v>
      </c>
      <c r="H2943">
        <v>1217.17488968424</v>
      </c>
      <c r="I2943">
        <v>0.60361470697547803</v>
      </c>
      <c r="J2943">
        <v>0.14334588301175699</v>
      </c>
      <c r="K2943">
        <v>0.71055493063367103</v>
      </c>
      <c r="L2943" t="s">
        <v>38</v>
      </c>
      <c r="M2943" t="s">
        <v>34</v>
      </c>
      <c r="N2943" t="s">
        <v>35</v>
      </c>
      <c r="O2943">
        <v>0.74072586440210497</v>
      </c>
      <c r="P2943" t="s">
        <v>36</v>
      </c>
    </row>
    <row r="2944" spans="1:16">
      <c r="A2944">
        <v>2943</v>
      </c>
      <c r="B2944" t="s">
        <v>3008</v>
      </c>
      <c r="C2944">
        <v>189</v>
      </c>
      <c r="D2944">
        <v>201</v>
      </c>
      <c r="E2944">
        <v>140.93591291497</v>
      </c>
      <c r="F2944">
        <v>0.93977621306804604</v>
      </c>
      <c r="G2944">
        <v>15600.309958412099</v>
      </c>
      <c r="H2944">
        <v>1574.45391797397</v>
      </c>
      <c r="I2944">
        <v>0.60296791095526803</v>
      </c>
      <c r="J2944">
        <v>7.9083008658505899E-2</v>
      </c>
      <c r="K2944">
        <v>0.52471604543273098</v>
      </c>
      <c r="L2944" t="s">
        <v>93</v>
      </c>
      <c r="M2944" t="s">
        <v>34</v>
      </c>
      <c r="N2944" t="s">
        <v>35</v>
      </c>
      <c r="O2944">
        <v>0.69596461816548705</v>
      </c>
      <c r="P2944" t="s">
        <v>36</v>
      </c>
    </row>
    <row r="2945" spans="1:16">
      <c r="A2945">
        <v>2944</v>
      </c>
      <c r="B2945" t="s">
        <v>3009</v>
      </c>
      <c r="C2945">
        <v>288</v>
      </c>
      <c r="D2945">
        <v>250</v>
      </c>
      <c r="E2945">
        <v>176.86835218356501</v>
      </c>
      <c r="F2945">
        <v>1.1484105334619501</v>
      </c>
      <c r="G2945">
        <v>24569.150505482001</v>
      </c>
      <c r="H2945">
        <v>2360.2041071552799</v>
      </c>
      <c r="I2945">
        <v>0.71953493910650301</v>
      </c>
      <c r="J2945">
        <v>5.5424384795875199E-2</v>
      </c>
      <c r="K2945">
        <v>0.48232527332728398</v>
      </c>
      <c r="L2945" t="s">
        <v>38</v>
      </c>
      <c r="M2945" t="s">
        <v>34</v>
      </c>
      <c r="N2945" t="s">
        <v>35</v>
      </c>
      <c r="O2945">
        <v>0.69357538869146695</v>
      </c>
      <c r="P2945" t="s">
        <v>36</v>
      </c>
    </row>
    <row r="2946" spans="1:16">
      <c r="A2946">
        <v>2945</v>
      </c>
      <c r="B2946" t="s">
        <v>3010</v>
      </c>
      <c r="C2946">
        <v>156</v>
      </c>
      <c r="D2946">
        <v>238</v>
      </c>
      <c r="E2946">
        <v>152.58372529136099</v>
      </c>
      <c r="F2946">
        <v>0.65288729717197502</v>
      </c>
      <c r="G2946">
        <v>18285.477638563301</v>
      </c>
      <c r="H2946">
        <v>1625.0334911037501</v>
      </c>
      <c r="I2946">
        <v>0.56698313865691996</v>
      </c>
      <c r="J2946">
        <v>8.7014482398381193E-2</v>
      </c>
      <c r="K2946">
        <v>0.64510817698446798</v>
      </c>
      <c r="L2946" t="s">
        <v>38</v>
      </c>
      <c r="M2946" t="s">
        <v>34</v>
      </c>
      <c r="N2946" t="s">
        <v>35</v>
      </c>
      <c r="O2946">
        <v>0.73128760518251101</v>
      </c>
      <c r="P2946" t="s">
        <v>36</v>
      </c>
    </row>
    <row r="2947" spans="1:16">
      <c r="A2947">
        <v>2946</v>
      </c>
      <c r="B2947" t="s">
        <v>3011</v>
      </c>
      <c r="C2947">
        <v>144</v>
      </c>
      <c r="D2947">
        <v>177</v>
      </c>
      <c r="E2947">
        <v>151.40464731824301</v>
      </c>
      <c r="F2947">
        <v>0.81811311232839101</v>
      </c>
      <c r="G2947">
        <v>18003.970520982999</v>
      </c>
      <c r="H2947">
        <v>938.82673887211399</v>
      </c>
      <c r="I2947">
        <v>0.73555888929663304</v>
      </c>
      <c r="J2947">
        <v>0.25668899911254101</v>
      </c>
      <c r="K2947">
        <v>0.82624739947477899</v>
      </c>
      <c r="L2947" t="s">
        <v>38</v>
      </c>
      <c r="M2947" t="s">
        <v>34</v>
      </c>
      <c r="N2947" t="s">
        <v>35</v>
      </c>
      <c r="O2947">
        <v>0.85960787969588304</v>
      </c>
      <c r="P2947" t="s">
        <v>36</v>
      </c>
    </row>
    <row r="2948" spans="1:16">
      <c r="A2948">
        <v>2947</v>
      </c>
      <c r="B2948" t="s">
        <v>3012</v>
      </c>
      <c r="C2948">
        <v>151</v>
      </c>
      <c r="D2948">
        <v>216</v>
      </c>
      <c r="E2948">
        <v>148.25905873899899</v>
      </c>
      <c r="F2948">
        <v>0.70109838350640696</v>
      </c>
      <c r="G2948">
        <v>17263.6395005671</v>
      </c>
      <c r="H2948">
        <v>1103.5371882468701</v>
      </c>
      <c r="I2948">
        <v>0.62956008894099602</v>
      </c>
      <c r="J2948">
        <v>0.178142800892505</v>
      </c>
      <c r="K2948">
        <v>0.71281459615703302</v>
      </c>
      <c r="L2948" t="s">
        <v>38</v>
      </c>
      <c r="M2948" t="s">
        <v>34</v>
      </c>
      <c r="N2948" t="s">
        <v>35</v>
      </c>
      <c r="O2948">
        <v>0.71339383195115302</v>
      </c>
      <c r="P2948" t="s">
        <v>36</v>
      </c>
    </row>
    <row r="2949" spans="1:16">
      <c r="A2949">
        <v>2948</v>
      </c>
      <c r="B2949" t="s">
        <v>3013</v>
      </c>
      <c r="C2949">
        <v>99</v>
      </c>
      <c r="D2949">
        <v>171</v>
      </c>
      <c r="E2949">
        <v>118.62029780847401</v>
      </c>
      <c r="F2949">
        <v>0.58065191173045405</v>
      </c>
      <c r="G2949">
        <v>11051.160883553899</v>
      </c>
      <c r="H2949">
        <v>720.71708486919795</v>
      </c>
      <c r="I2949">
        <v>0.64456488031786197</v>
      </c>
      <c r="J2949">
        <v>0.26735488938046098</v>
      </c>
      <c r="K2949">
        <v>0.81921750531616</v>
      </c>
      <c r="L2949" t="s">
        <v>41</v>
      </c>
      <c r="M2949" t="s">
        <v>34</v>
      </c>
      <c r="N2949" t="s">
        <v>35</v>
      </c>
      <c r="O2949">
        <v>0.72411446778684496</v>
      </c>
      <c r="P2949" t="s">
        <v>36</v>
      </c>
    </row>
    <row r="2950" spans="1:16">
      <c r="A2950">
        <v>2949</v>
      </c>
      <c r="B2950" t="s">
        <v>3014</v>
      </c>
      <c r="C2950">
        <v>127</v>
      </c>
      <c r="D2950">
        <v>168</v>
      </c>
      <c r="E2950">
        <v>127.40978501785401</v>
      </c>
      <c r="F2950">
        <v>0.75330538403596603</v>
      </c>
      <c r="G2950">
        <v>12749.567342155</v>
      </c>
      <c r="H2950">
        <v>824.92445366900904</v>
      </c>
      <c r="I2950">
        <v>0.73014900785363401</v>
      </c>
      <c r="J2950">
        <v>0.23543821452997199</v>
      </c>
      <c r="K2950">
        <v>0.75047462401903697</v>
      </c>
      <c r="L2950" t="s">
        <v>38</v>
      </c>
      <c r="M2950" t="s">
        <v>34</v>
      </c>
      <c r="N2950" t="s">
        <v>35</v>
      </c>
      <c r="O2950">
        <v>0.76729844875572595</v>
      </c>
      <c r="P2950" t="s">
        <v>36</v>
      </c>
    </row>
    <row r="2951" spans="1:16">
      <c r="A2951">
        <v>2950</v>
      </c>
      <c r="B2951" t="s">
        <v>3015</v>
      </c>
      <c r="C2951">
        <v>221</v>
      </c>
      <c r="D2951">
        <v>216</v>
      </c>
      <c r="E2951">
        <v>181.5474712322</v>
      </c>
      <c r="F2951">
        <v>1.0219375523304099</v>
      </c>
      <c r="G2951">
        <v>25886.318444234399</v>
      </c>
      <c r="H2951">
        <v>1749.5849426057</v>
      </c>
      <c r="I2951">
        <v>0.64434273304053902</v>
      </c>
      <c r="J2951">
        <v>0.10626985515634001</v>
      </c>
      <c r="K2951">
        <v>0.70511289336566796</v>
      </c>
      <c r="L2951" t="s">
        <v>38</v>
      </c>
      <c r="M2951" t="s">
        <v>34</v>
      </c>
      <c r="N2951" t="s">
        <v>35</v>
      </c>
      <c r="O2951">
        <v>0.68038324853205501</v>
      </c>
      <c r="P2951" t="s">
        <v>36</v>
      </c>
    </row>
    <row r="2952" spans="1:16">
      <c r="A2952">
        <v>2951</v>
      </c>
      <c r="B2952" t="s">
        <v>3016</v>
      </c>
      <c r="C2952">
        <v>115</v>
      </c>
      <c r="D2952">
        <v>131</v>
      </c>
      <c r="E2952">
        <v>105.004983357589</v>
      </c>
      <c r="F2952">
        <v>0.88176135976510905</v>
      </c>
      <c r="G2952">
        <v>8659.8366941398908</v>
      </c>
      <c r="H2952">
        <v>672.373178505483</v>
      </c>
      <c r="I2952">
        <v>0.57233010290858499</v>
      </c>
      <c r="J2952">
        <v>0.240712589411748</v>
      </c>
      <c r="K2952">
        <v>0.73571230143697797</v>
      </c>
      <c r="L2952" t="s">
        <v>55</v>
      </c>
      <c r="M2952" t="s">
        <v>34</v>
      </c>
      <c r="N2952" t="s">
        <v>35</v>
      </c>
      <c r="O2952">
        <v>0.80986803410155095</v>
      </c>
      <c r="P2952" t="s">
        <v>36</v>
      </c>
    </row>
    <row r="2953" spans="1:16">
      <c r="A2953">
        <v>2952</v>
      </c>
      <c r="B2953" t="s">
        <v>3017</v>
      </c>
      <c r="C2953">
        <v>208</v>
      </c>
      <c r="D2953">
        <v>433</v>
      </c>
      <c r="E2953">
        <v>196.69917810107799</v>
      </c>
      <c r="F2953">
        <v>0.48040601934945598</v>
      </c>
      <c r="G2953">
        <v>30387.5</v>
      </c>
      <c r="H2953">
        <v>1881.16267979145</v>
      </c>
      <c r="I2953">
        <v>0.87758162381740501</v>
      </c>
      <c r="J2953">
        <v>0.107907623359756</v>
      </c>
      <c r="K2953">
        <v>0.53346499890278698</v>
      </c>
      <c r="L2953" t="s">
        <v>41</v>
      </c>
      <c r="M2953" t="s">
        <v>34</v>
      </c>
      <c r="N2953" t="s">
        <v>35</v>
      </c>
      <c r="O2953">
        <v>0.72890559657311405</v>
      </c>
      <c r="P2953" t="s">
        <v>36</v>
      </c>
    </row>
    <row r="2954" spans="1:16">
      <c r="A2954">
        <v>2953</v>
      </c>
      <c r="B2954" t="s">
        <v>3018</v>
      </c>
      <c r="C2954">
        <v>119</v>
      </c>
      <c r="D2954">
        <v>228</v>
      </c>
      <c r="E2954">
        <v>144.35145680797999</v>
      </c>
      <c r="F2954">
        <v>0.52296779431557905</v>
      </c>
      <c r="G2954">
        <v>16365.610987145599</v>
      </c>
      <c r="H2954">
        <v>864.49948680950297</v>
      </c>
      <c r="I2954">
        <v>0.60029650984293104</v>
      </c>
      <c r="J2954">
        <v>0.27517730192554402</v>
      </c>
      <c r="K2954">
        <v>0.82736467193652097</v>
      </c>
      <c r="L2954" t="s">
        <v>44</v>
      </c>
      <c r="M2954" t="s">
        <v>34</v>
      </c>
      <c r="N2954" t="s">
        <v>35</v>
      </c>
      <c r="O2954">
        <v>0.67476202999052304</v>
      </c>
      <c r="P2954" t="s">
        <v>36</v>
      </c>
    </row>
    <row r="2955" spans="1:16">
      <c r="A2955">
        <v>2954</v>
      </c>
      <c r="B2955" t="s">
        <v>3019</v>
      </c>
      <c r="C2955">
        <v>128</v>
      </c>
      <c r="D2955">
        <v>166</v>
      </c>
      <c r="E2955">
        <v>131.152740540503</v>
      </c>
      <c r="F2955">
        <v>0.77035321111791</v>
      </c>
      <c r="G2955">
        <v>13509.666285822301</v>
      </c>
      <c r="H2955">
        <v>941.83345945420501</v>
      </c>
      <c r="I2955">
        <v>0.68625862645326097</v>
      </c>
      <c r="J2955">
        <v>0.19138427669310801</v>
      </c>
      <c r="K2955">
        <v>0.76065107326666404</v>
      </c>
      <c r="L2955" t="s">
        <v>1561</v>
      </c>
      <c r="M2955" t="s">
        <v>34</v>
      </c>
      <c r="N2955" t="s">
        <v>35</v>
      </c>
      <c r="O2955">
        <v>0.755121176163983</v>
      </c>
      <c r="P2955" t="s">
        <v>36</v>
      </c>
    </row>
    <row r="2956" spans="1:16">
      <c r="A2956">
        <v>2955</v>
      </c>
      <c r="B2956" t="s">
        <v>3020</v>
      </c>
      <c r="C2956">
        <v>243</v>
      </c>
      <c r="D2956">
        <v>159</v>
      </c>
      <c r="E2956">
        <v>131.727925679256</v>
      </c>
      <c r="F2956">
        <v>1.5214967654424001</v>
      </c>
      <c r="G2956">
        <v>13628.422456332701</v>
      </c>
      <c r="H2956">
        <v>1504.42420560246</v>
      </c>
      <c r="I2956">
        <v>0.54308886932775402</v>
      </c>
      <c r="J2956">
        <v>7.5668448025205504E-2</v>
      </c>
      <c r="K2956">
        <v>0.51595532172298297</v>
      </c>
      <c r="L2956" t="s">
        <v>38</v>
      </c>
      <c r="M2956" t="s">
        <v>34</v>
      </c>
      <c r="N2956" t="s">
        <v>35</v>
      </c>
      <c r="O2956">
        <v>0.78979953961788196</v>
      </c>
      <c r="P2956" t="s">
        <v>36</v>
      </c>
    </row>
    <row r="2957" spans="1:16">
      <c r="A2957">
        <v>2956</v>
      </c>
      <c r="B2957" t="s">
        <v>3021</v>
      </c>
      <c r="C2957">
        <v>175</v>
      </c>
      <c r="D2957">
        <v>131</v>
      </c>
      <c r="E2957">
        <v>129.597430077262</v>
      </c>
      <c r="F2957">
        <v>1.3370960528486899</v>
      </c>
      <c r="G2957">
        <v>13191.1500487713</v>
      </c>
      <c r="H2957">
        <v>931.80975984583699</v>
      </c>
      <c r="I2957">
        <v>0.72090419407993001</v>
      </c>
      <c r="J2957">
        <v>0.190914104416254</v>
      </c>
      <c r="K2957">
        <v>0.74786807334501804</v>
      </c>
      <c r="L2957" t="s">
        <v>38</v>
      </c>
      <c r="M2957" t="s">
        <v>34</v>
      </c>
      <c r="N2957" t="s">
        <v>35</v>
      </c>
      <c r="O2957">
        <v>0.85475567849643397</v>
      </c>
      <c r="P2957" t="s">
        <v>36</v>
      </c>
    </row>
    <row r="2958" spans="1:16">
      <c r="A2958">
        <v>2957</v>
      </c>
      <c r="B2958" t="s">
        <v>3022</v>
      </c>
      <c r="C2958">
        <v>99</v>
      </c>
      <c r="D2958">
        <v>207</v>
      </c>
      <c r="E2958">
        <v>102.926263979217</v>
      </c>
      <c r="F2958">
        <v>0.47907261829070702</v>
      </c>
      <c r="G2958">
        <v>8320.3634858223104</v>
      </c>
      <c r="H2958">
        <v>1188.9792352444199</v>
      </c>
      <c r="I2958">
        <v>0.75855258869678899</v>
      </c>
      <c r="J2958">
        <v>7.3961144578086793E-2</v>
      </c>
      <c r="K2958">
        <v>0.48363686629574598</v>
      </c>
      <c r="L2958" t="s">
        <v>74</v>
      </c>
      <c r="M2958" t="s">
        <v>34</v>
      </c>
      <c r="N2958" t="s">
        <v>35</v>
      </c>
      <c r="O2958">
        <v>0.67983093292942098</v>
      </c>
      <c r="P2958" t="s">
        <v>36</v>
      </c>
    </row>
    <row r="2959" spans="1:16">
      <c r="A2959">
        <v>2958</v>
      </c>
      <c r="B2959" t="s">
        <v>3023</v>
      </c>
      <c r="C2959">
        <v>142</v>
      </c>
      <c r="D2959">
        <v>161</v>
      </c>
      <c r="E2959">
        <v>132.45000270250401</v>
      </c>
      <c r="F2959">
        <v>0.87837837837837796</v>
      </c>
      <c r="G2959">
        <v>13778.242506238201</v>
      </c>
      <c r="H2959">
        <v>949.47590517095898</v>
      </c>
      <c r="I2959">
        <v>0.66306857214886294</v>
      </c>
      <c r="J2959">
        <v>0.192059499208482</v>
      </c>
      <c r="K2959">
        <v>0.741809772258054</v>
      </c>
      <c r="L2959" t="s">
        <v>38</v>
      </c>
      <c r="M2959" t="s">
        <v>34</v>
      </c>
      <c r="N2959" t="s">
        <v>35</v>
      </c>
      <c r="O2959">
        <v>0.83967311640304998</v>
      </c>
      <c r="P2959" t="s">
        <v>36</v>
      </c>
    </row>
    <row r="2960" spans="1:16">
      <c r="A2960">
        <v>2959</v>
      </c>
      <c r="B2960" t="s">
        <v>3024</v>
      </c>
      <c r="C2960">
        <v>166</v>
      </c>
      <c r="D2960">
        <v>288</v>
      </c>
      <c r="E2960">
        <v>164.38884535178701</v>
      </c>
      <c r="F2960">
        <v>0.57655954631380002</v>
      </c>
      <c r="G2960">
        <v>21224.358438941399</v>
      </c>
      <c r="H2960">
        <v>1674.8420104175</v>
      </c>
      <c r="I2960">
        <v>0.57419593593574003</v>
      </c>
      <c r="J2960">
        <v>9.5081657465096003E-2</v>
      </c>
      <c r="K2960">
        <v>0.65715442777003097</v>
      </c>
      <c r="L2960" t="s">
        <v>41</v>
      </c>
      <c r="M2960" t="s">
        <v>34</v>
      </c>
      <c r="N2960" t="s">
        <v>35</v>
      </c>
      <c r="O2960">
        <v>0.70730777003247403</v>
      </c>
      <c r="P2960" t="s">
        <v>36</v>
      </c>
    </row>
    <row r="2961" spans="1:16">
      <c r="A2961">
        <v>2960</v>
      </c>
      <c r="B2961" t="s">
        <v>3025</v>
      </c>
      <c r="C2961">
        <v>140</v>
      </c>
      <c r="D2961">
        <v>140</v>
      </c>
      <c r="E2961">
        <v>125.069728874394</v>
      </c>
      <c r="F2961">
        <v>0.996205816119618</v>
      </c>
      <c r="G2961">
        <v>12285.541354253301</v>
      </c>
      <c r="H2961">
        <v>719.07478507394399</v>
      </c>
      <c r="I2961">
        <v>0.69430876580638701</v>
      </c>
      <c r="J2961">
        <v>0.2985767881104</v>
      </c>
      <c r="K2961">
        <v>0.82391874246184804</v>
      </c>
      <c r="L2961" t="s">
        <v>38</v>
      </c>
      <c r="M2961" t="s">
        <v>34</v>
      </c>
      <c r="N2961" t="s">
        <v>35</v>
      </c>
      <c r="O2961">
        <v>0.72691548375862103</v>
      </c>
      <c r="P2961" t="s">
        <v>36</v>
      </c>
    </row>
    <row r="2962" spans="1:16">
      <c r="A2962">
        <v>2961</v>
      </c>
      <c r="B2962" t="s">
        <v>3026</v>
      </c>
      <c r="C2962">
        <v>137</v>
      </c>
      <c r="D2962">
        <v>270</v>
      </c>
      <c r="E2962">
        <v>139.38250861278101</v>
      </c>
      <c r="F2962">
        <v>0.50707070707070701</v>
      </c>
      <c r="G2962">
        <v>15258.3100230624</v>
      </c>
      <c r="H2962">
        <v>1533.11758839804</v>
      </c>
      <c r="I2962">
        <v>0.76564883862418298</v>
      </c>
      <c r="J2962">
        <v>8.1576556078879606E-2</v>
      </c>
      <c r="K2962">
        <v>0.53804507337526197</v>
      </c>
      <c r="L2962" t="s">
        <v>41</v>
      </c>
      <c r="M2962" t="s">
        <v>34</v>
      </c>
      <c r="N2962" t="s">
        <v>35</v>
      </c>
      <c r="O2962">
        <v>0.70462155066701004</v>
      </c>
      <c r="P2962" t="s">
        <v>36</v>
      </c>
    </row>
    <row r="2963" spans="1:16">
      <c r="A2963">
        <v>2962</v>
      </c>
      <c r="B2963" t="s">
        <v>3027</v>
      </c>
      <c r="C2963">
        <v>235</v>
      </c>
      <c r="D2963">
        <v>92</v>
      </c>
      <c r="E2963">
        <v>119.031190755483</v>
      </c>
      <c r="F2963">
        <v>2.54139269680087</v>
      </c>
      <c r="G2963">
        <v>11127.8544805293</v>
      </c>
      <c r="H2963">
        <v>1204.76053394577</v>
      </c>
      <c r="I2963">
        <v>0.59753557994455697</v>
      </c>
      <c r="J2963">
        <v>9.6342927149593902E-2</v>
      </c>
      <c r="K2963">
        <v>0.63120399956159901</v>
      </c>
      <c r="L2963" t="s">
        <v>111</v>
      </c>
      <c r="M2963" t="s">
        <v>34</v>
      </c>
      <c r="N2963" t="s">
        <v>35</v>
      </c>
      <c r="O2963">
        <v>0.63987860204111902</v>
      </c>
      <c r="P2963" t="s">
        <v>36</v>
      </c>
    </row>
    <row r="2964" spans="1:16">
      <c r="A2964">
        <v>2963</v>
      </c>
      <c r="B2964" t="s">
        <v>3028</v>
      </c>
      <c r="C2964">
        <v>195</v>
      </c>
      <c r="D2964">
        <v>259</v>
      </c>
      <c r="E2964">
        <v>187.33303219604099</v>
      </c>
      <c r="F2964">
        <v>0.75074041348450704</v>
      </c>
      <c r="G2964">
        <v>27562.5</v>
      </c>
      <c r="H2964">
        <v>1392.4621075391799</v>
      </c>
      <c r="I2964">
        <v>0.72999321655980798</v>
      </c>
      <c r="J2964">
        <v>0.178633003056266</v>
      </c>
      <c r="K2964">
        <v>0.65605474561142496</v>
      </c>
      <c r="L2964" t="s">
        <v>38</v>
      </c>
      <c r="M2964" t="s">
        <v>34</v>
      </c>
      <c r="N2964" t="s">
        <v>35</v>
      </c>
      <c r="O2964">
        <v>0.81858797780880599</v>
      </c>
      <c r="P2964" t="s">
        <v>36</v>
      </c>
    </row>
    <row r="2965" spans="1:16">
      <c r="A2965">
        <v>2964</v>
      </c>
      <c r="B2965" t="s">
        <v>3029</v>
      </c>
      <c r="C2965">
        <v>176</v>
      </c>
      <c r="D2965">
        <v>194</v>
      </c>
      <c r="E2965">
        <v>152.79628113248799</v>
      </c>
      <c r="F2965">
        <v>0.90704223753889701</v>
      </c>
      <c r="G2965">
        <v>18336.458072211699</v>
      </c>
      <c r="H2965">
        <v>1333.07095536885</v>
      </c>
      <c r="I2965">
        <v>0.71996407113505401</v>
      </c>
      <c r="J2965">
        <v>0.12966381080721801</v>
      </c>
      <c r="K2965">
        <v>0.70081289728863805</v>
      </c>
      <c r="L2965" t="s">
        <v>41</v>
      </c>
      <c r="M2965" t="s">
        <v>34</v>
      </c>
      <c r="N2965" t="s">
        <v>35</v>
      </c>
      <c r="O2965">
        <v>0.74142935138715205</v>
      </c>
      <c r="P2965" t="s">
        <v>36</v>
      </c>
    </row>
    <row r="2966" spans="1:16">
      <c r="A2966">
        <v>2965</v>
      </c>
      <c r="B2966" t="s">
        <v>3030</v>
      </c>
      <c r="C2966">
        <v>85</v>
      </c>
      <c r="D2966">
        <v>207</v>
      </c>
      <c r="E2966">
        <v>99.394339590814894</v>
      </c>
      <c r="F2966">
        <v>0.41201906939813498</v>
      </c>
      <c r="G2966">
        <v>7759.1328226843098</v>
      </c>
      <c r="H2966">
        <v>840.56471879295702</v>
      </c>
      <c r="I2966">
        <v>0.89836341572310896</v>
      </c>
      <c r="J2966">
        <v>0.13800052407079599</v>
      </c>
      <c r="K2966">
        <v>0.57421930856973102</v>
      </c>
      <c r="L2966" t="s">
        <v>134</v>
      </c>
      <c r="M2966" t="s">
        <v>34</v>
      </c>
      <c r="N2966" t="s">
        <v>35</v>
      </c>
      <c r="O2966">
        <v>0.65453897960075902</v>
      </c>
      <c r="P2966" t="s">
        <v>36</v>
      </c>
    </row>
    <row r="2967" spans="1:16">
      <c r="A2967">
        <v>2966</v>
      </c>
      <c r="B2967" t="s">
        <v>3031</v>
      </c>
      <c r="C2967">
        <v>281</v>
      </c>
      <c r="D2967">
        <v>339</v>
      </c>
      <c r="E2967">
        <v>186.01151746109201</v>
      </c>
      <c r="F2967">
        <v>0.82785298295773802</v>
      </c>
      <c r="G2967">
        <v>27175</v>
      </c>
      <c r="H2967">
        <v>2880.07140278816</v>
      </c>
      <c r="I2967">
        <v>0.67112109765349903</v>
      </c>
      <c r="J2967">
        <v>4.1169245412037002E-2</v>
      </c>
      <c r="K2967">
        <v>0.33878759544958698</v>
      </c>
      <c r="L2967" t="s">
        <v>74</v>
      </c>
      <c r="M2967" t="s">
        <v>34</v>
      </c>
      <c r="N2967" t="s">
        <v>35</v>
      </c>
      <c r="O2967">
        <v>0.77459845162458596</v>
      </c>
      <c r="P2967" t="s">
        <v>36</v>
      </c>
    </row>
    <row r="2968" spans="1:16">
      <c r="A2968">
        <v>2967</v>
      </c>
      <c r="B2968" t="s">
        <v>3032</v>
      </c>
      <c r="C2968">
        <v>277</v>
      </c>
      <c r="D2968">
        <v>86</v>
      </c>
      <c r="E2968">
        <v>121.689949281921</v>
      </c>
      <c r="F2968">
        <v>3.23198851465532</v>
      </c>
      <c r="G2968">
        <v>11630.5245289225</v>
      </c>
      <c r="H2968">
        <v>1133.69518399249</v>
      </c>
      <c r="I2968">
        <v>0.48085166691473402</v>
      </c>
      <c r="J2968">
        <v>0.11371468747735899</v>
      </c>
      <c r="K2968">
        <v>0.62542260444224196</v>
      </c>
      <c r="L2968" t="s">
        <v>38</v>
      </c>
      <c r="M2968" t="s">
        <v>34</v>
      </c>
      <c r="N2968" t="s">
        <v>35</v>
      </c>
      <c r="O2968">
        <v>0.71492058250162605</v>
      </c>
      <c r="P2968" t="s">
        <v>36</v>
      </c>
    </row>
    <row r="2969" spans="1:16">
      <c r="A2969">
        <v>2968</v>
      </c>
      <c r="B2969" t="s">
        <v>3033</v>
      </c>
      <c r="C2969">
        <v>109</v>
      </c>
      <c r="D2969">
        <v>202</v>
      </c>
      <c r="E2969">
        <v>111.787582599586</v>
      </c>
      <c r="F2969">
        <v>0.53740743992548901</v>
      </c>
      <c r="G2969">
        <v>9814.6995788279801</v>
      </c>
      <c r="H2969">
        <v>1255.0982207909899</v>
      </c>
      <c r="I2969">
        <v>0.77101052191026798</v>
      </c>
      <c r="J2969">
        <v>7.8294534589298595E-2</v>
      </c>
      <c r="K2969">
        <v>0.57691266020740695</v>
      </c>
      <c r="L2969" t="s">
        <v>38</v>
      </c>
      <c r="M2969" t="s">
        <v>34</v>
      </c>
      <c r="N2969" t="s">
        <v>35</v>
      </c>
      <c r="O2969">
        <v>0.67079631606872503</v>
      </c>
      <c r="P2969" t="s">
        <v>36</v>
      </c>
    </row>
    <row r="2970" spans="1:16">
      <c r="A2970">
        <v>2969</v>
      </c>
      <c r="B2970" t="s">
        <v>3034</v>
      </c>
      <c r="C2970">
        <v>165</v>
      </c>
      <c r="D2970">
        <v>104</v>
      </c>
      <c r="E2970">
        <v>107.079578822351</v>
      </c>
      <c r="F2970">
        <v>1.5838992127912099</v>
      </c>
      <c r="G2970">
        <v>9005.4037735349702</v>
      </c>
      <c r="H2970">
        <v>1014.08943635329</v>
      </c>
      <c r="I2970">
        <v>0.67478090146206404</v>
      </c>
      <c r="J2970">
        <v>0.110042522335928</v>
      </c>
      <c r="K2970">
        <v>0.63298822595305004</v>
      </c>
      <c r="L2970" t="s">
        <v>38</v>
      </c>
      <c r="M2970" t="s">
        <v>34</v>
      </c>
      <c r="N2970" t="s">
        <v>35</v>
      </c>
      <c r="O2970">
        <v>0.683515366734611</v>
      </c>
      <c r="P2970" t="s">
        <v>36</v>
      </c>
    </row>
    <row r="2971" spans="1:16">
      <c r="A2971">
        <v>2970</v>
      </c>
      <c r="B2971" t="s">
        <v>3035</v>
      </c>
      <c r="C2971">
        <v>68</v>
      </c>
      <c r="D2971">
        <v>137</v>
      </c>
      <c r="E2971">
        <v>89.972512313824495</v>
      </c>
      <c r="F2971">
        <v>0.49603174603174599</v>
      </c>
      <c r="G2971">
        <v>6357.8397368619999</v>
      </c>
      <c r="H2971">
        <v>637.51136518167402</v>
      </c>
      <c r="I2971">
        <v>0.78333020290141597</v>
      </c>
      <c r="J2971">
        <v>0.19658192221061899</v>
      </c>
      <c r="K2971">
        <v>0.76627913225731303</v>
      </c>
      <c r="L2971" t="s">
        <v>111</v>
      </c>
      <c r="M2971" t="s">
        <v>34</v>
      </c>
      <c r="N2971" t="s">
        <v>35</v>
      </c>
      <c r="O2971">
        <v>0.62815033056271397</v>
      </c>
      <c r="P2971" t="s">
        <v>36</v>
      </c>
    </row>
    <row r="2972" spans="1:16">
      <c r="A2972">
        <v>2971</v>
      </c>
      <c r="B2972" t="s">
        <v>3036</v>
      </c>
      <c r="C2972">
        <v>243</v>
      </c>
      <c r="D2972">
        <v>214</v>
      </c>
      <c r="E2972">
        <v>183.03583124854001</v>
      </c>
      <c r="F2972">
        <v>1.1379311022424701</v>
      </c>
      <c r="G2972">
        <v>26312.5</v>
      </c>
      <c r="H2972">
        <v>1342.4621075391799</v>
      </c>
      <c r="I2972">
        <v>0.53032862627492905</v>
      </c>
      <c r="J2972">
        <v>0.18347120147733401</v>
      </c>
      <c r="K2972">
        <v>0.65494710640945897</v>
      </c>
      <c r="L2972" t="s">
        <v>38</v>
      </c>
      <c r="M2972" t="s">
        <v>34</v>
      </c>
      <c r="N2972" t="s">
        <v>35</v>
      </c>
      <c r="O2972">
        <v>0.71768840874421103</v>
      </c>
      <c r="P2972" t="s">
        <v>36</v>
      </c>
    </row>
    <row r="2973" spans="1:16">
      <c r="A2973">
        <v>2972</v>
      </c>
      <c r="B2973" t="s">
        <v>3037</v>
      </c>
      <c r="C2973">
        <v>81</v>
      </c>
      <c r="D2973">
        <v>164</v>
      </c>
      <c r="E2973">
        <v>89.809355455533407</v>
      </c>
      <c r="F2973">
        <v>0.49441079625134199</v>
      </c>
      <c r="G2973">
        <v>6334.8019315689999</v>
      </c>
      <c r="H2973">
        <v>955.20595809242002</v>
      </c>
      <c r="I2973">
        <v>0.80465183105563298</v>
      </c>
      <c r="J2973">
        <v>8.7246669826570394E-2</v>
      </c>
      <c r="K2973">
        <v>0.57780217992516703</v>
      </c>
      <c r="L2973" t="s">
        <v>41</v>
      </c>
      <c r="M2973" t="s">
        <v>34</v>
      </c>
      <c r="N2973" t="s">
        <v>35</v>
      </c>
      <c r="O2973">
        <v>0.72143649268858301</v>
      </c>
      <c r="P2973" t="s">
        <v>36</v>
      </c>
    </row>
    <row r="2974" spans="1:16">
      <c r="A2974">
        <v>2973</v>
      </c>
      <c r="B2974" t="s">
        <v>3038</v>
      </c>
      <c r="C2974">
        <v>215</v>
      </c>
      <c r="D2974">
        <v>200</v>
      </c>
      <c r="E2974">
        <v>182.818319785786</v>
      </c>
      <c r="F2974">
        <v>1.075</v>
      </c>
      <c r="G2974">
        <v>26250</v>
      </c>
      <c r="H2974">
        <v>1041.54327988625</v>
      </c>
      <c r="I2974">
        <v>0.73474999852953504</v>
      </c>
      <c r="J2974">
        <v>0.30407767043247602</v>
      </c>
      <c r="K2974">
        <v>0.76335877862595403</v>
      </c>
      <c r="L2974" t="s">
        <v>106</v>
      </c>
      <c r="M2974" t="s">
        <v>34</v>
      </c>
      <c r="N2974" t="s">
        <v>35</v>
      </c>
      <c r="O2974">
        <v>0.64323603889710501</v>
      </c>
      <c r="P2974" t="s">
        <v>36</v>
      </c>
    </row>
    <row r="2975" spans="1:16">
      <c r="A2975">
        <v>2974</v>
      </c>
      <c r="B2975" t="s">
        <v>3039</v>
      </c>
      <c r="C2975">
        <v>187</v>
      </c>
      <c r="D2975">
        <v>90</v>
      </c>
      <c r="E2975">
        <v>116.84978823843301</v>
      </c>
      <c r="F2975">
        <v>2.0894713045782001</v>
      </c>
      <c r="G2975">
        <v>10723.726786389399</v>
      </c>
      <c r="H2975">
        <v>664.28846217777402</v>
      </c>
      <c r="I2975">
        <v>0.667573612003457</v>
      </c>
      <c r="J2975">
        <v>0.30538112170277798</v>
      </c>
      <c r="K2975">
        <v>0.82604414727972197</v>
      </c>
      <c r="L2975" t="s">
        <v>41</v>
      </c>
      <c r="M2975" t="s">
        <v>34</v>
      </c>
      <c r="N2975" t="s">
        <v>35</v>
      </c>
      <c r="O2975">
        <v>0.69928335242940298</v>
      </c>
      <c r="P2975" t="s">
        <v>36</v>
      </c>
    </row>
    <row r="2976" spans="1:16">
      <c r="A2976">
        <v>2975</v>
      </c>
      <c r="B2976" t="s">
        <v>3040</v>
      </c>
      <c r="C2976">
        <v>58</v>
      </c>
      <c r="D2976">
        <v>186</v>
      </c>
      <c r="E2976">
        <v>81.426734949922405</v>
      </c>
      <c r="F2976">
        <v>0.31378299120234598</v>
      </c>
      <c r="G2976">
        <v>5207.4357822306201</v>
      </c>
      <c r="H2976">
        <v>782.35210218491795</v>
      </c>
      <c r="I2976">
        <v>0.92318771429635704</v>
      </c>
      <c r="J2976">
        <v>0.106912695522094</v>
      </c>
      <c r="K2976">
        <v>0.64642066420664201</v>
      </c>
      <c r="L2976" t="s">
        <v>277</v>
      </c>
      <c r="M2976" t="s">
        <v>34</v>
      </c>
      <c r="N2976" t="s">
        <v>35</v>
      </c>
      <c r="O2976">
        <v>0.65786093434233806</v>
      </c>
      <c r="P2976" t="s">
        <v>36</v>
      </c>
    </row>
    <row r="2977" spans="1:16">
      <c r="A2977">
        <v>2976</v>
      </c>
      <c r="B2977" t="s">
        <v>3041</v>
      </c>
      <c r="C2977">
        <v>393</v>
      </c>
      <c r="D2977">
        <v>161</v>
      </c>
      <c r="E2977">
        <v>182.164227099231</v>
      </c>
      <c r="F2977">
        <v>2.4385965057569901</v>
      </c>
      <c r="G2977">
        <v>26062.5</v>
      </c>
      <c r="H2977">
        <v>1589.7413259744601</v>
      </c>
      <c r="I2977">
        <v>0.83193889191526404</v>
      </c>
      <c r="J2977">
        <v>0.129590453075907</v>
      </c>
      <c r="K2977">
        <v>0.55525965379494002</v>
      </c>
      <c r="L2977" t="s">
        <v>111</v>
      </c>
      <c r="M2977" t="s">
        <v>34</v>
      </c>
      <c r="N2977" t="s">
        <v>35</v>
      </c>
      <c r="O2977">
        <v>0.65543514587680596</v>
      </c>
      <c r="P2977" t="s">
        <v>36</v>
      </c>
    </row>
    <row r="2978" spans="1:16">
      <c r="A2978">
        <v>2977</v>
      </c>
      <c r="B2978" t="s">
        <v>3042</v>
      </c>
      <c r="C2978">
        <v>154</v>
      </c>
      <c r="D2978">
        <v>158</v>
      </c>
      <c r="E2978">
        <v>121.105373969742</v>
      </c>
      <c r="F2978">
        <v>0.97601835302061701</v>
      </c>
      <c r="G2978">
        <v>11519.051277504699</v>
      </c>
      <c r="H2978">
        <v>1107.9443223396599</v>
      </c>
      <c r="I2978">
        <v>0.62862952336792699</v>
      </c>
      <c r="J2978">
        <v>0.117920877692251</v>
      </c>
      <c r="K2978">
        <v>0.66034729559319705</v>
      </c>
      <c r="L2978" t="s">
        <v>38</v>
      </c>
      <c r="M2978" t="s">
        <v>34</v>
      </c>
      <c r="N2978" t="s">
        <v>35</v>
      </c>
      <c r="O2978">
        <v>0.79606715569828901</v>
      </c>
      <c r="P2978" t="s">
        <v>36</v>
      </c>
    </row>
    <row r="2979" spans="1:16">
      <c r="A2979">
        <v>2978</v>
      </c>
      <c r="B2979" t="s">
        <v>3043</v>
      </c>
      <c r="C2979">
        <v>126</v>
      </c>
      <c r="D2979">
        <v>145</v>
      </c>
      <c r="E2979">
        <v>117.832763138686</v>
      </c>
      <c r="F2979">
        <v>0.87252119781661797</v>
      </c>
      <c r="G2979">
        <v>10904.9079776938</v>
      </c>
      <c r="H2979">
        <v>772.79337066868095</v>
      </c>
      <c r="I2979">
        <v>0.78373826883363196</v>
      </c>
      <c r="J2979">
        <v>0.229458998310516</v>
      </c>
      <c r="K2979">
        <v>0.76712916008824705</v>
      </c>
      <c r="L2979" t="s">
        <v>93</v>
      </c>
      <c r="M2979" t="s">
        <v>34</v>
      </c>
      <c r="N2979" t="s">
        <v>35</v>
      </c>
      <c r="O2979">
        <v>0.69987311822646403</v>
      </c>
      <c r="P2979" t="s">
        <v>36</v>
      </c>
    </row>
    <row r="2980" spans="1:16">
      <c r="A2980">
        <v>2979</v>
      </c>
      <c r="B2980" t="s">
        <v>3044</v>
      </c>
      <c r="C2980">
        <v>215</v>
      </c>
      <c r="D2980">
        <v>88</v>
      </c>
      <c r="E2980">
        <v>118.165544299544</v>
      </c>
      <c r="F2980">
        <v>2.43827160493827</v>
      </c>
      <c r="G2980">
        <v>10966.589843478299</v>
      </c>
      <c r="H2980">
        <v>1104.3082420629</v>
      </c>
      <c r="I2980">
        <v>0.81643322743990598</v>
      </c>
      <c r="J2980">
        <v>0.113005826981494</v>
      </c>
      <c r="K2980">
        <v>0.65198066608346805</v>
      </c>
      <c r="L2980" t="s">
        <v>151</v>
      </c>
      <c r="M2980" t="s">
        <v>34</v>
      </c>
      <c r="N2980" t="s">
        <v>35</v>
      </c>
      <c r="O2980">
        <v>0.73345624292228795</v>
      </c>
      <c r="P2980" t="s">
        <v>36</v>
      </c>
    </row>
    <row r="2981" spans="1:16">
      <c r="A2981">
        <v>2980</v>
      </c>
      <c r="B2981" t="s">
        <v>3045</v>
      </c>
      <c r="C2981">
        <v>182</v>
      </c>
      <c r="D2981">
        <v>320</v>
      </c>
      <c r="E2981">
        <v>166.38611520316999</v>
      </c>
      <c r="F2981">
        <v>0.56759481231356101</v>
      </c>
      <c r="G2981">
        <v>21743.229266540598</v>
      </c>
      <c r="H2981">
        <v>1752.85918427156</v>
      </c>
      <c r="I2981">
        <v>0.82521189538302697</v>
      </c>
      <c r="J2981">
        <v>8.8928271747898802E-2</v>
      </c>
      <c r="K2981">
        <v>0.48340355225113602</v>
      </c>
      <c r="L2981" t="s">
        <v>151</v>
      </c>
      <c r="M2981" t="s">
        <v>34</v>
      </c>
      <c r="N2981" t="s">
        <v>35</v>
      </c>
      <c r="O2981">
        <v>0.78395883853572901</v>
      </c>
      <c r="P2981" t="s">
        <v>36</v>
      </c>
    </row>
    <row r="2982" spans="1:16">
      <c r="A2982">
        <v>2981</v>
      </c>
      <c r="B2982" t="s">
        <v>3046</v>
      </c>
      <c r="C2982">
        <v>329</v>
      </c>
      <c r="D2982">
        <v>136</v>
      </c>
      <c r="E2982">
        <v>149.748198741762</v>
      </c>
      <c r="F2982">
        <v>2.41132684276399</v>
      </c>
      <c r="G2982">
        <v>17612.179199999999</v>
      </c>
      <c r="H2982">
        <v>1643.2741989227</v>
      </c>
      <c r="I2982">
        <v>0.69419436233690002</v>
      </c>
      <c r="J2982">
        <v>8.1960176845265506E-2</v>
      </c>
      <c r="K2982">
        <v>0.51097005657513495</v>
      </c>
      <c r="L2982" t="s">
        <v>38</v>
      </c>
      <c r="M2982" t="s">
        <v>34</v>
      </c>
      <c r="N2982" t="s">
        <v>35</v>
      </c>
      <c r="O2982">
        <v>0.73952110916450298</v>
      </c>
      <c r="P2982" t="s">
        <v>36</v>
      </c>
    </row>
    <row r="2983" spans="1:16">
      <c r="A2983">
        <v>2982</v>
      </c>
      <c r="B2983" t="s">
        <v>3047</v>
      </c>
      <c r="C2983">
        <v>176</v>
      </c>
      <c r="D2983">
        <v>131</v>
      </c>
      <c r="E2983">
        <v>127.659814214221</v>
      </c>
      <c r="F2983">
        <v>1.34031626388652</v>
      </c>
      <c r="G2983">
        <v>12799.6559897921</v>
      </c>
      <c r="H2983">
        <v>953.96053394576802</v>
      </c>
      <c r="I2983">
        <v>0.70325896411631905</v>
      </c>
      <c r="J2983">
        <v>0.17674508496860999</v>
      </c>
      <c r="K2983">
        <v>0.739392118142011</v>
      </c>
      <c r="L2983" t="s">
        <v>41</v>
      </c>
      <c r="M2983" t="s">
        <v>34</v>
      </c>
      <c r="N2983" t="s">
        <v>35</v>
      </c>
      <c r="O2983">
        <v>0.73177962907973604</v>
      </c>
      <c r="P2983" t="s">
        <v>36</v>
      </c>
    </row>
    <row r="2984" spans="1:16">
      <c r="A2984">
        <v>2983</v>
      </c>
      <c r="B2984" t="s">
        <v>3048</v>
      </c>
      <c r="C2984">
        <v>136</v>
      </c>
      <c r="D2984">
        <v>135</v>
      </c>
      <c r="E2984">
        <v>113.112869039816</v>
      </c>
      <c r="F2984">
        <v>1.00707262716631</v>
      </c>
      <c r="G2984">
        <v>10048.7934068053</v>
      </c>
      <c r="H2984">
        <v>852.13052603338099</v>
      </c>
      <c r="I2984">
        <v>0.676411026613147</v>
      </c>
      <c r="J2984">
        <v>0.17390478623141201</v>
      </c>
      <c r="K2984">
        <v>0.69386686918861196</v>
      </c>
      <c r="L2984" t="s">
        <v>38</v>
      </c>
      <c r="M2984" t="s">
        <v>34</v>
      </c>
      <c r="N2984" t="s">
        <v>35</v>
      </c>
      <c r="O2984">
        <v>0.71120680069772901</v>
      </c>
      <c r="P2984" t="s">
        <v>36</v>
      </c>
    </row>
    <row r="2985" spans="1:16">
      <c r="A2985">
        <v>2984</v>
      </c>
      <c r="B2985" t="s">
        <v>3049</v>
      </c>
      <c r="C2985">
        <v>262</v>
      </c>
      <c r="D2985">
        <v>140</v>
      </c>
      <c r="E2985">
        <v>180.540666735282</v>
      </c>
      <c r="F2985">
        <v>1.86280038292941</v>
      </c>
      <c r="G2985">
        <v>25600</v>
      </c>
      <c r="H2985">
        <v>811.83765530586197</v>
      </c>
      <c r="I2985">
        <v>0.76530444473426895</v>
      </c>
      <c r="J2985">
        <v>0.48810296617288501</v>
      </c>
      <c r="K2985">
        <v>0.880103137086377</v>
      </c>
      <c r="L2985" t="s">
        <v>41</v>
      </c>
      <c r="M2985" t="s">
        <v>34</v>
      </c>
      <c r="N2985" t="s">
        <v>35</v>
      </c>
      <c r="O2985">
        <v>0.80966262605665196</v>
      </c>
      <c r="P2985" t="s">
        <v>36</v>
      </c>
    </row>
    <row r="2986" spans="1:16">
      <c r="A2986">
        <v>2985</v>
      </c>
      <c r="B2986" t="s">
        <v>3050</v>
      </c>
      <c r="C2986">
        <v>99</v>
      </c>
      <c r="D2986">
        <v>186</v>
      </c>
      <c r="E2986">
        <v>98.796602707721107</v>
      </c>
      <c r="F2986">
        <v>0.53423153365334697</v>
      </c>
      <c r="G2986">
        <v>7666.08981550095</v>
      </c>
      <c r="H2986">
        <v>1090.10049016932</v>
      </c>
      <c r="I2986">
        <v>0.82626130678239795</v>
      </c>
      <c r="J2986">
        <v>8.1068231179610303E-2</v>
      </c>
      <c r="K2986">
        <v>0.53145801133436399</v>
      </c>
      <c r="L2986" t="s">
        <v>38</v>
      </c>
      <c r="M2986" t="s">
        <v>34</v>
      </c>
      <c r="N2986" t="s">
        <v>35</v>
      </c>
      <c r="O2986">
        <v>0.76781163772921202</v>
      </c>
      <c r="P2986" t="s">
        <v>36</v>
      </c>
    </row>
    <row r="2987" spans="1:16">
      <c r="A2987">
        <v>2986</v>
      </c>
      <c r="B2987" t="s">
        <v>3051</v>
      </c>
      <c r="C2987">
        <v>88</v>
      </c>
      <c r="D2987">
        <v>102</v>
      </c>
      <c r="E2987">
        <v>82.432661631546594</v>
      </c>
      <c r="F2987">
        <v>0.85873753677946896</v>
      </c>
      <c r="G2987">
        <v>5336.8933848771303</v>
      </c>
      <c r="H2987">
        <v>492.91251446298901</v>
      </c>
      <c r="I2987">
        <v>0.68218281785582802</v>
      </c>
      <c r="J2987">
        <v>0.27603153592663299</v>
      </c>
      <c r="K2987">
        <v>0.78923421839282604</v>
      </c>
      <c r="L2987" t="s">
        <v>111</v>
      </c>
      <c r="M2987" t="s">
        <v>34</v>
      </c>
      <c r="N2987" t="s">
        <v>35</v>
      </c>
      <c r="O2987">
        <v>0.71434222901736899</v>
      </c>
      <c r="P2987" t="s">
        <v>36</v>
      </c>
    </row>
    <row r="2988" spans="1:16">
      <c r="A2988">
        <v>2987</v>
      </c>
      <c r="B2988" t="s">
        <v>3052</v>
      </c>
      <c r="C2988">
        <v>136</v>
      </c>
      <c r="D2988">
        <v>113</v>
      </c>
      <c r="E2988">
        <v>111.596971186022</v>
      </c>
      <c r="F2988">
        <v>1.2077294685990301</v>
      </c>
      <c r="G2988">
        <v>9781.2576034026497</v>
      </c>
      <c r="H2988">
        <v>621.58381881081596</v>
      </c>
      <c r="I2988">
        <v>0.75575075472437703</v>
      </c>
      <c r="J2988">
        <v>0.31813039172764301</v>
      </c>
      <c r="K2988">
        <v>0.82715149382234998</v>
      </c>
      <c r="L2988" t="s">
        <v>55</v>
      </c>
      <c r="M2988" t="s">
        <v>34</v>
      </c>
      <c r="N2988" t="s">
        <v>35</v>
      </c>
      <c r="O2988">
        <v>0.72847198216722997</v>
      </c>
      <c r="P2988" t="s">
        <v>36</v>
      </c>
    </row>
    <row r="2989" spans="1:16">
      <c r="A2989">
        <v>2988</v>
      </c>
      <c r="B2989" t="s">
        <v>3053</v>
      </c>
      <c r="C2989">
        <v>156</v>
      </c>
      <c r="D2989">
        <v>107</v>
      </c>
      <c r="E2989">
        <v>127.839798898545</v>
      </c>
      <c r="F2989">
        <v>1.4517766497461899</v>
      </c>
      <c r="G2989">
        <v>12835.7733232514</v>
      </c>
      <c r="H2989">
        <v>565.65226393119201</v>
      </c>
      <c r="I2989">
        <v>0.68938840482919395</v>
      </c>
      <c r="J2989">
        <v>0.50411874180197802</v>
      </c>
      <c r="K2989">
        <v>0.92677848963866805</v>
      </c>
      <c r="L2989" t="s">
        <v>41</v>
      </c>
      <c r="M2989" t="s">
        <v>34</v>
      </c>
      <c r="N2989" t="s">
        <v>35</v>
      </c>
      <c r="O2989">
        <v>0.78445524833981095</v>
      </c>
      <c r="P2989" t="s">
        <v>36</v>
      </c>
    </row>
    <row r="2990" spans="1:16">
      <c r="A2990">
        <v>2989</v>
      </c>
      <c r="B2990" t="s">
        <v>3054</v>
      </c>
      <c r="C2990">
        <v>189</v>
      </c>
      <c r="D2990">
        <v>145</v>
      </c>
      <c r="E2990">
        <v>125.899182828218</v>
      </c>
      <c r="F2990">
        <v>1.30502411938151</v>
      </c>
      <c r="G2990">
        <v>12449.0354563327</v>
      </c>
      <c r="H2990">
        <v>1526.33309341783</v>
      </c>
      <c r="I2990">
        <v>0.53160391598994805</v>
      </c>
      <c r="J2990">
        <v>6.7150140671162303E-2</v>
      </c>
      <c r="K2990">
        <v>0.57141882534332999</v>
      </c>
      <c r="L2990" t="s">
        <v>507</v>
      </c>
      <c r="M2990" t="s">
        <v>34</v>
      </c>
      <c r="N2990" t="s">
        <v>35</v>
      </c>
      <c r="O2990">
        <v>0.70177410337026402</v>
      </c>
      <c r="P2990" t="s">
        <v>36</v>
      </c>
    </row>
    <row r="2991" spans="1:16">
      <c r="A2991">
        <v>2990</v>
      </c>
      <c r="B2991" t="s">
        <v>3055</v>
      </c>
      <c r="C2991">
        <v>500</v>
      </c>
      <c r="D2991">
        <v>143</v>
      </c>
      <c r="E2991">
        <v>177.56293032754499</v>
      </c>
      <c r="F2991">
        <v>3.4937497001199498</v>
      </c>
      <c r="G2991">
        <v>24762.5</v>
      </c>
      <c r="H2991">
        <v>2045.30481517315</v>
      </c>
      <c r="I2991">
        <v>0.84405718605062896</v>
      </c>
      <c r="J2991">
        <v>7.4385497329453307E-2</v>
      </c>
      <c r="K2991">
        <v>0.432249618154048</v>
      </c>
      <c r="L2991" t="s">
        <v>41</v>
      </c>
      <c r="M2991" t="s">
        <v>34</v>
      </c>
      <c r="N2991" t="s">
        <v>35</v>
      </c>
      <c r="O2991">
        <v>0.66382854977598804</v>
      </c>
      <c r="P2991" t="s">
        <v>36</v>
      </c>
    </row>
    <row r="2992" spans="1:16">
      <c r="A2992">
        <v>2991</v>
      </c>
      <c r="B2992" t="s">
        <v>3056</v>
      </c>
      <c r="C2992">
        <v>98</v>
      </c>
      <c r="D2992">
        <v>128</v>
      </c>
      <c r="E2992">
        <v>106.755671093633</v>
      </c>
      <c r="F2992">
        <v>0.76923076923076905</v>
      </c>
      <c r="G2992">
        <v>8951.0048268431001</v>
      </c>
      <c r="H2992">
        <v>523.07051020860695</v>
      </c>
      <c r="I2992">
        <v>0.66885072379598498</v>
      </c>
      <c r="J2992">
        <v>0.41111297481090903</v>
      </c>
      <c r="K2992">
        <v>0.86664268240034503</v>
      </c>
      <c r="L2992" t="s">
        <v>41</v>
      </c>
      <c r="M2992" t="s">
        <v>34</v>
      </c>
      <c r="N2992" t="s">
        <v>35</v>
      </c>
      <c r="O2992">
        <v>0.764443076946005</v>
      </c>
      <c r="P2992" t="s">
        <v>36</v>
      </c>
    </row>
    <row r="2993" spans="1:16">
      <c r="A2993">
        <v>2992</v>
      </c>
      <c r="B2993" t="s">
        <v>3057</v>
      </c>
      <c r="C2993">
        <v>263</v>
      </c>
      <c r="D2993">
        <v>410</v>
      </c>
      <c r="E2993">
        <v>176.664326733839</v>
      </c>
      <c r="F2993">
        <v>0.64195222827990495</v>
      </c>
      <c r="G2993">
        <v>24512.5</v>
      </c>
      <c r="H2993">
        <v>2313.2947105169301</v>
      </c>
      <c r="I2993">
        <v>0.69358682936444105</v>
      </c>
      <c r="J2993">
        <v>5.7561955722524399E-2</v>
      </c>
      <c r="K2993">
        <v>0.34301206926709799</v>
      </c>
      <c r="L2993" t="s">
        <v>74</v>
      </c>
      <c r="M2993" t="s">
        <v>34</v>
      </c>
      <c r="N2993" t="s">
        <v>35</v>
      </c>
      <c r="O2993">
        <v>0.69151843540873303</v>
      </c>
      <c r="P2993" t="s">
        <v>36</v>
      </c>
    </row>
    <row r="2994" spans="1:16">
      <c r="A2994">
        <v>2993</v>
      </c>
      <c r="B2994" t="s">
        <v>3058</v>
      </c>
      <c r="C2994">
        <v>151</v>
      </c>
      <c r="D2994">
        <v>205</v>
      </c>
      <c r="E2994">
        <v>158.11306078312799</v>
      </c>
      <c r="F2994">
        <v>0.73670208491907097</v>
      </c>
      <c r="G2994">
        <v>19634.749873723998</v>
      </c>
      <c r="H2994">
        <v>1025.45485926732</v>
      </c>
      <c r="I2994">
        <v>0.66101600800573501</v>
      </c>
      <c r="J2994">
        <v>0.234640049946158</v>
      </c>
      <c r="K2994">
        <v>0.795361634746798</v>
      </c>
      <c r="L2994" t="s">
        <v>38</v>
      </c>
      <c r="M2994" t="s">
        <v>34</v>
      </c>
      <c r="N2994" t="s">
        <v>35</v>
      </c>
      <c r="O2994">
        <v>0.81631345759820995</v>
      </c>
      <c r="P2994" t="s">
        <v>36</v>
      </c>
    </row>
    <row r="2995" spans="1:16">
      <c r="A2995">
        <v>2994</v>
      </c>
      <c r="B2995" t="s">
        <v>3059</v>
      </c>
      <c r="C2995">
        <v>68</v>
      </c>
      <c r="D2995">
        <v>280</v>
      </c>
      <c r="E2995">
        <v>105.68402972553601</v>
      </c>
      <c r="F2995">
        <v>0.243664717348928</v>
      </c>
      <c r="G2995">
        <v>8772.2017315689991</v>
      </c>
      <c r="H2995">
        <v>1216.17135182215</v>
      </c>
      <c r="I2995">
        <v>0.87847770799358205</v>
      </c>
      <c r="J2995">
        <v>7.45296250922345E-2</v>
      </c>
      <c r="K2995">
        <v>0.56586768935762199</v>
      </c>
      <c r="L2995" t="s">
        <v>38</v>
      </c>
      <c r="M2995" t="s">
        <v>34</v>
      </c>
      <c r="N2995" t="s">
        <v>35</v>
      </c>
      <c r="O2995">
        <v>0.68468761061695804</v>
      </c>
      <c r="P2995" t="s">
        <v>36</v>
      </c>
    </row>
    <row r="2996" spans="1:16">
      <c r="A2996">
        <v>2995</v>
      </c>
      <c r="B2996" t="s">
        <v>3060</v>
      </c>
      <c r="C2996">
        <v>257</v>
      </c>
      <c r="D2996">
        <v>126</v>
      </c>
      <c r="E2996">
        <v>118.321588136306</v>
      </c>
      <c r="F2996">
        <v>2.0382016503448002</v>
      </c>
      <c r="G2996">
        <v>10995.5728888469</v>
      </c>
      <c r="H2996">
        <v>1235.78977567061</v>
      </c>
      <c r="I2996">
        <v>0.50644645354486095</v>
      </c>
      <c r="J2996">
        <v>9.0477070483963903E-2</v>
      </c>
      <c r="K2996">
        <v>0.47266396192058302</v>
      </c>
      <c r="L2996" t="s">
        <v>41</v>
      </c>
      <c r="M2996" t="s">
        <v>34</v>
      </c>
      <c r="N2996" t="s">
        <v>35</v>
      </c>
      <c r="O2996">
        <v>0.68213131400279103</v>
      </c>
      <c r="P2996" t="s">
        <v>36</v>
      </c>
    </row>
    <row r="2997" spans="1:16">
      <c r="A2997">
        <v>2996</v>
      </c>
      <c r="B2997" t="s">
        <v>3061</v>
      </c>
      <c r="C2997">
        <v>193</v>
      </c>
      <c r="D2997">
        <v>257</v>
      </c>
      <c r="E2997">
        <v>173.71176474327601</v>
      </c>
      <c r="F2997">
        <v>0.75052855034370503</v>
      </c>
      <c r="G2997">
        <v>23700</v>
      </c>
      <c r="H2997">
        <v>1504.3859875202199</v>
      </c>
      <c r="I2997">
        <v>0.62640339101976406</v>
      </c>
      <c r="J2997">
        <v>0.13159507953378999</v>
      </c>
      <c r="K2997">
        <v>0.64227642276422803</v>
      </c>
      <c r="L2997" t="s">
        <v>41</v>
      </c>
      <c r="M2997" t="s">
        <v>34</v>
      </c>
      <c r="N2997" t="s">
        <v>35</v>
      </c>
      <c r="O2997">
        <v>0.68321606821334802</v>
      </c>
      <c r="P2997" t="s">
        <v>36</v>
      </c>
    </row>
    <row r="2998" spans="1:16">
      <c r="A2998">
        <v>2997</v>
      </c>
      <c r="B2998" t="s">
        <v>3062</v>
      </c>
      <c r="C2998">
        <v>182</v>
      </c>
      <c r="D2998">
        <v>107</v>
      </c>
      <c r="E2998">
        <v>97.156751256507903</v>
      </c>
      <c r="F2998">
        <v>1.7046264240096001</v>
      </c>
      <c r="G2998">
        <v>7413.7143742911203</v>
      </c>
      <c r="H2998">
        <v>961.00961269171398</v>
      </c>
      <c r="I2998">
        <v>0.675676404341785</v>
      </c>
      <c r="J2998">
        <v>0.100876556886922</v>
      </c>
      <c r="K2998">
        <v>0.54355643702460599</v>
      </c>
      <c r="L2998" t="s">
        <v>38</v>
      </c>
      <c r="M2998" t="s">
        <v>34</v>
      </c>
      <c r="N2998" t="s">
        <v>35</v>
      </c>
      <c r="O2998">
        <v>0.79829744859525897</v>
      </c>
      <c r="P2998" t="s">
        <v>36</v>
      </c>
    </row>
    <row r="2999" spans="1:16">
      <c r="A2999">
        <v>2998</v>
      </c>
      <c r="B2999" t="s">
        <v>3063</v>
      </c>
      <c r="C2999">
        <v>289</v>
      </c>
      <c r="D2999">
        <v>152</v>
      </c>
      <c r="E2999">
        <v>172.70100270531501</v>
      </c>
      <c r="F2999">
        <v>1.9040001348867599</v>
      </c>
      <c r="G2999">
        <v>23425</v>
      </c>
      <c r="H2999">
        <v>1377.10676908493</v>
      </c>
      <c r="I2999">
        <v>0.56382817330537804</v>
      </c>
      <c r="J2999">
        <v>0.155222344035718</v>
      </c>
      <c r="K2999">
        <v>0.65478686233403205</v>
      </c>
      <c r="L2999" t="s">
        <v>38</v>
      </c>
      <c r="M2999" t="s">
        <v>34</v>
      </c>
      <c r="N2999" t="s">
        <v>35</v>
      </c>
      <c r="O2999">
        <v>0.67204351887279601</v>
      </c>
      <c r="P2999" t="s">
        <v>36</v>
      </c>
    </row>
    <row r="3000" spans="1:16">
      <c r="A3000">
        <v>2999</v>
      </c>
      <c r="B3000" t="s">
        <v>3064</v>
      </c>
      <c r="C3000">
        <v>142</v>
      </c>
      <c r="D3000">
        <v>104</v>
      </c>
      <c r="E3000">
        <v>108.68028541104501</v>
      </c>
      <c r="F3000">
        <v>1.36258272431831</v>
      </c>
      <c r="G3000">
        <v>9276.6553519848803</v>
      </c>
      <c r="H3000">
        <v>624.05196962294394</v>
      </c>
      <c r="I3000">
        <v>0.72540947071254402</v>
      </c>
      <c r="J3000">
        <v>0.29933656416576898</v>
      </c>
      <c r="K3000">
        <v>0.81241783273673895</v>
      </c>
      <c r="L3000" t="s">
        <v>33</v>
      </c>
      <c r="M3000" t="s">
        <v>34</v>
      </c>
      <c r="N3000" t="s">
        <v>35</v>
      </c>
      <c r="O3000">
        <v>0.80125933736400901</v>
      </c>
      <c r="P3000" t="s">
        <v>36</v>
      </c>
    </row>
    <row r="3001" spans="1:16">
      <c r="A3001">
        <v>3000</v>
      </c>
      <c r="B3001" t="s">
        <v>3065</v>
      </c>
      <c r="C3001">
        <v>117</v>
      </c>
      <c r="D3001">
        <v>241</v>
      </c>
      <c r="E3001">
        <v>131.89662041923901</v>
      </c>
      <c r="F3001">
        <v>0.48318825982205599</v>
      </c>
      <c r="G3001">
        <v>13663.3507417769</v>
      </c>
      <c r="H3001">
        <v>1085.0999891057199</v>
      </c>
      <c r="I3001">
        <v>0.65506277412466396</v>
      </c>
      <c r="J3001">
        <v>0.14582351508149299</v>
      </c>
      <c r="K3001">
        <v>0.63624157357806299</v>
      </c>
      <c r="L3001" t="s">
        <v>33</v>
      </c>
      <c r="M3001" t="s">
        <v>34</v>
      </c>
      <c r="N3001" t="s">
        <v>35</v>
      </c>
      <c r="O3001">
        <v>0.89882424087093504</v>
      </c>
      <c r="P3001" t="s">
        <v>36</v>
      </c>
    </row>
    <row r="3002" spans="1:16">
      <c r="A3002">
        <v>3001</v>
      </c>
      <c r="B3002" t="s">
        <v>3066</v>
      </c>
      <c r="C3002">
        <v>92</v>
      </c>
      <c r="D3002">
        <v>148</v>
      </c>
      <c r="E3002">
        <v>108.64719604296</v>
      </c>
      <c r="F3002">
        <v>0.62402087963749697</v>
      </c>
      <c r="G3002">
        <v>9271.0073739130403</v>
      </c>
      <c r="H3002">
        <v>550.46367165669199</v>
      </c>
      <c r="I3002">
        <v>0.79480683664994101</v>
      </c>
      <c r="J3002">
        <v>0.38448505673557898</v>
      </c>
      <c r="K3002">
        <v>0.84019396551724101</v>
      </c>
      <c r="L3002" t="s">
        <v>41</v>
      </c>
      <c r="M3002" t="s">
        <v>34</v>
      </c>
      <c r="N3002" t="s">
        <v>35</v>
      </c>
      <c r="O3002">
        <v>0.74463917608823005</v>
      </c>
      <c r="P3002" t="s">
        <v>36</v>
      </c>
    </row>
    <row r="3003" spans="1:16">
      <c r="A3003">
        <v>3002</v>
      </c>
      <c r="B3003" t="s">
        <v>3067</v>
      </c>
      <c r="C3003">
        <v>210</v>
      </c>
      <c r="D3003">
        <v>123</v>
      </c>
      <c r="E3003">
        <v>122.896959409734</v>
      </c>
      <c r="F3003">
        <v>1.7062500678564301</v>
      </c>
      <c r="G3003">
        <v>11862.3888918715</v>
      </c>
      <c r="H3003">
        <v>1242.14529528255</v>
      </c>
      <c r="I3003">
        <v>0.46576086401380101</v>
      </c>
      <c r="J3003">
        <v>9.6613368443797198E-2</v>
      </c>
      <c r="K3003">
        <v>0.61489094509118103</v>
      </c>
      <c r="L3003" t="s">
        <v>38</v>
      </c>
      <c r="M3003" t="s">
        <v>34</v>
      </c>
      <c r="N3003" t="s">
        <v>35</v>
      </c>
      <c r="O3003">
        <v>0.71293440532111496</v>
      </c>
      <c r="P3003" t="s">
        <v>36</v>
      </c>
    </row>
    <row r="3004" spans="1:16">
      <c r="A3004">
        <v>3003</v>
      </c>
      <c r="B3004" t="s">
        <v>3068</v>
      </c>
      <c r="C3004">
        <v>270</v>
      </c>
      <c r="D3004">
        <v>218</v>
      </c>
      <c r="E3004">
        <v>170.75475271404699</v>
      </c>
      <c r="F3004">
        <v>1.2417218577842499</v>
      </c>
      <c r="G3004">
        <v>22900</v>
      </c>
      <c r="H3004">
        <v>1411.95958137512</v>
      </c>
      <c r="I3004">
        <v>0.54812104426625696</v>
      </c>
      <c r="J3004">
        <v>0.14434469152167001</v>
      </c>
      <c r="K3004">
        <v>0.50371185042617495</v>
      </c>
      <c r="L3004" t="s">
        <v>111</v>
      </c>
      <c r="M3004" t="s">
        <v>34</v>
      </c>
      <c r="N3004" t="s">
        <v>35</v>
      </c>
      <c r="O3004">
        <v>0.74003241765513705</v>
      </c>
      <c r="P3004" t="s">
        <v>36</v>
      </c>
    </row>
    <row r="3005" spans="1:16">
      <c r="A3005">
        <v>3004</v>
      </c>
      <c r="B3005" t="s">
        <v>3069</v>
      </c>
      <c r="C3005">
        <v>185</v>
      </c>
      <c r="D3005">
        <v>249</v>
      </c>
      <c r="E3005">
        <v>159.49480933196099</v>
      </c>
      <c r="F3005">
        <v>0.74398249452954002</v>
      </c>
      <c r="G3005">
        <v>19979.425167107798</v>
      </c>
      <c r="H3005">
        <v>2251.2890277730899</v>
      </c>
      <c r="I3005">
        <v>0.71088846783852799</v>
      </c>
      <c r="J3005">
        <v>4.9537073188578203E-2</v>
      </c>
      <c r="K3005">
        <v>0.52187095997732702</v>
      </c>
      <c r="L3005" t="s">
        <v>41</v>
      </c>
      <c r="M3005" t="s">
        <v>34</v>
      </c>
      <c r="N3005" t="s">
        <v>35</v>
      </c>
      <c r="O3005">
        <v>0.66271728751502901</v>
      </c>
      <c r="P3005" t="s">
        <v>36</v>
      </c>
    </row>
    <row r="3006" spans="1:16">
      <c r="A3006">
        <v>3005</v>
      </c>
      <c r="B3006" t="s">
        <v>3070</v>
      </c>
      <c r="C3006">
        <v>117</v>
      </c>
      <c r="D3006">
        <v>117</v>
      </c>
      <c r="E3006">
        <v>94.091231823151503</v>
      </c>
      <c r="F3006">
        <v>1.00024520127169</v>
      </c>
      <c r="G3006">
        <v>6953.2555304347798</v>
      </c>
      <c r="H3006">
        <v>810.56171241138304</v>
      </c>
      <c r="I3006">
        <v>0.71403163753298404</v>
      </c>
      <c r="J3006">
        <v>0.13299211192165</v>
      </c>
      <c r="K3006">
        <v>0.65126056269402599</v>
      </c>
      <c r="L3006" t="s">
        <v>111</v>
      </c>
      <c r="M3006" t="s">
        <v>34</v>
      </c>
      <c r="N3006" t="s">
        <v>35</v>
      </c>
      <c r="O3006">
        <v>0.65280724997034101</v>
      </c>
      <c r="P3006" t="s">
        <v>36</v>
      </c>
    </row>
    <row r="3007" spans="1:16">
      <c r="A3007">
        <v>3006</v>
      </c>
      <c r="B3007" t="s">
        <v>3071</v>
      </c>
      <c r="C3007">
        <v>219</v>
      </c>
      <c r="D3007">
        <v>197</v>
      </c>
      <c r="E3007">
        <v>169.303884334797</v>
      </c>
      <c r="F3007">
        <v>1.1102757345877301</v>
      </c>
      <c r="G3007">
        <v>22512.5</v>
      </c>
      <c r="H3007">
        <v>1394.88851368427</v>
      </c>
      <c r="I3007">
        <v>0.68809741810412905</v>
      </c>
      <c r="J3007">
        <v>0.14539671475674101</v>
      </c>
      <c r="K3007">
        <v>0.66310751104565502</v>
      </c>
      <c r="L3007" t="s">
        <v>41</v>
      </c>
      <c r="M3007" t="s">
        <v>34</v>
      </c>
      <c r="N3007" t="s">
        <v>35</v>
      </c>
      <c r="O3007">
        <v>0.71256489637113796</v>
      </c>
      <c r="P3007" t="s">
        <v>36</v>
      </c>
    </row>
    <row r="3008" spans="1:16">
      <c r="A3008">
        <v>3007</v>
      </c>
      <c r="B3008" t="s">
        <v>3072</v>
      </c>
      <c r="C3008">
        <v>117</v>
      </c>
      <c r="D3008">
        <v>156</v>
      </c>
      <c r="E3008">
        <v>107.208514865529</v>
      </c>
      <c r="F3008">
        <v>0.74564459930313598</v>
      </c>
      <c r="G3008">
        <v>9027.1038998109707</v>
      </c>
      <c r="H3008">
        <v>794.10499850905501</v>
      </c>
      <c r="I3008">
        <v>0.66423018369153497</v>
      </c>
      <c r="J3008">
        <v>0.17988810454906801</v>
      </c>
      <c r="K3008">
        <v>0.65743326622069198</v>
      </c>
      <c r="L3008" t="s">
        <v>74</v>
      </c>
      <c r="M3008" t="s">
        <v>34</v>
      </c>
      <c r="N3008" t="s">
        <v>35</v>
      </c>
      <c r="O3008">
        <v>0.85620142496136398</v>
      </c>
      <c r="P3008" t="s">
        <v>36</v>
      </c>
    </row>
    <row r="3009" spans="1:16">
      <c r="A3009">
        <v>3008</v>
      </c>
      <c r="B3009" t="s">
        <v>3073</v>
      </c>
      <c r="C3009">
        <v>235</v>
      </c>
      <c r="D3009">
        <v>100</v>
      </c>
      <c r="E3009">
        <v>123.502170074343</v>
      </c>
      <c r="F3009">
        <v>2.3360719914005399</v>
      </c>
      <c r="G3009">
        <v>11979.5101213611</v>
      </c>
      <c r="H3009">
        <v>1260.0118249340701</v>
      </c>
      <c r="I3009">
        <v>0.63348050683491097</v>
      </c>
      <c r="J3009">
        <v>9.48199410598147E-2</v>
      </c>
      <c r="K3009">
        <v>0.59171297893739905</v>
      </c>
      <c r="L3009" t="s">
        <v>44</v>
      </c>
      <c r="M3009" t="s">
        <v>34</v>
      </c>
      <c r="N3009" t="s">
        <v>35</v>
      </c>
      <c r="O3009">
        <v>0.67265494434942497</v>
      </c>
      <c r="P3009" t="s">
        <v>36</v>
      </c>
    </row>
    <row r="3010" spans="1:16">
      <c r="A3010">
        <v>3009</v>
      </c>
      <c r="B3010" t="s">
        <v>3074</v>
      </c>
      <c r="C3010">
        <v>211</v>
      </c>
      <c r="D3010">
        <v>107</v>
      </c>
      <c r="E3010">
        <v>116.832781834184</v>
      </c>
      <c r="F3010">
        <v>1.9666188942865499</v>
      </c>
      <c r="G3010">
        <v>10720.605535349699</v>
      </c>
      <c r="H3010">
        <v>885.29524236109</v>
      </c>
      <c r="I3010">
        <v>0.57882137242699205</v>
      </c>
      <c r="J3010">
        <v>0.17189091360210301</v>
      </c>
      <c r="K3010">
        <v>0.67951991106672804</v>
      </c>
      <c r="L3010" t="s">
        <v>55</v>
      </c>
      <c r="M3010" t="s">
        <v>34</v>
      </c>
      <c r="N3010" t="s">
        <v>35</v>
      </c>
      <c r="O3010">
        <v>0.73663199756897602</v>
      </c>
      <c r="P3010" t="s">
        <v>36</v>
      </c>
    </row>
    <row r="3011" spans="1:16">
      <c r="A3011">
        <v>3010</v>
      </c>
      <c r="B3011" t="s">
        <v>3075</v>
      </c>
      <c r="C3011">
        <v>136</v>
      </c>
      <c r="D3011">
        <v>103</v>
      </c>
      <c r="E3011">
        <v>109.557830485259</v>
      </c>
      <c r="F3011">
        <v>1.31610617006871</v>
      </c>
      <c r="G3011">
        <v>9427.0699258979203</v>
      </c>
      <c r="H3011">
        <v>574.98240440555196</v>
      </c>
      <c r="I3011">
        <v>0.65271604845504705</v>
      </c>
      <c r="J3011">
        <v>0.358325308352969</v>
      </c>
      <c r="K3011">
        <v>0.85673762697211997</v>
      </c>
      <c r="L3011" t="s">
        <v>41</v>
      </c>
      <c r="M3011" t="s">
        <v>34</v>
      </c>
      <c r="N3011" t="s">
        <v>35</v>
      </c>
      <c r="O3011">
        <v>0.78475566026648602</v>
      </c>
      <c r="P3011" t="s">
        <v>36</v>
      </c>
    </row>
    <row r="3012" spans="1:16">
      <c r="A3012">
        <v>3011</v>
      </c>
      <c r="B3012" t="s">
        <v>3076</v>
      </c>
      <c r="C3012">
        <v>142</v>
      </c>
      <c r="D3012">
        <v>119</v>
      </c>
      <c r="E3012">
        <v>107.236754107377</v>
      </c>
      <c r="F3012">
        <v>1.1860764879472001</v>
      </c>
      <c r="G3012">
        <v>9031.8600918714601</v>
      </c>
      <c r="H3012">
        <v>738.11864642858495</v>
      </c>
      <c r="I3012">
        <v>0.80273684113000199</v>
      </c>
      <c r="J3012">
        <v>0.20832179655428401</v>
      </c>
      <c r="K3012">
        <v>0.72649562431256298</v>
      </c>
      <c r="L3012" t="s">
        <v>38</v>
      </c>
      <c r="M3012" t="s">
        <v>34</v>
      </c>
      <c r="N3012" t="s">
        <v>35</v>
      </c>
      <c r="O3012">
        <v>0.73869182612413298</v>
      </c>
      <c r="P3012" t="s">
        <v>36</v>
      </c>
    </row>
    <row r="3013" spans="1:16">
      <c r="A3013">
        <v>3012</v>
      </c>
      <c r="B3013" t="s">
        <v>3077</v>
      </c>
      <c r="C3013">
        <v>147</v>
      </c>
      <c r="D3013">
        <v>93</v>
      </c>
      <c r="E3013">
        <v>97.147011719492198</v>
      </c>
      <c r="F3013">
        <v>1.58278882293917</v>
      </c>
      <c r="G3013">
        <v>7412.2280642722098</v>
      </c>
      <c r="H3013">
        <v>642.13768807784402</v>
      </c>
      <c r="I3013">
        <v>0.80688457797129298</v>
      </c>
      <c r="J3013">
        <v>0.22589276291172</v>
      </c>
      <c r="K3013">
        <v>0.69520729361251299</v>
      </c>
      <c r="L3013" t="s">
        <v>38</v>
      </c>
      <c r="M3013" t="s">
        <v>34</v>
      </c>
      <c r="N3013" t="s">
        <v>35</v>
      </c>
      <c r="O3013">
        <v>0.67405612152315697</v>
      </c>
      <c r="P3013" t="s">
        <v>36</v>
      </c>
    </row>
    <row r="3014" spans="1:16">
      <c r="A3014">
        <v>3013</v>
      </c>
      <c r="B3014" t="s">
        <v>3078</v>
      </c>
      <c r="C3014">
        <v>87</v>
      </c>
      <c r="D3014">
        <v>151</v>
      </c>
      <c r="E3014">
        <v>82.233841496629907</v>
      </c>
      <c r="F3014">
        <v>0.57761732851985603</v>
      </c>
      <c r="G3014">
        <v>5311.1802215501002</v>
      </c>
      <c r="H3014">
        <v>913.888432993474</v>
      </c>
      <c r="I3014">
        <v>0.66502743919311402</v>
      </c>
      <c r="J3014">
        <v>7.99124675917154E-2</v>
      </c>
      <c r="K3014">
        <v>0.42979997835003197</v>
      </c>
      <c r="L3014" t="s">
        <v>38</v>
      </c>
      <c r="M3014" t="s">
        <v>34</v>
      </c>
      <c r="N3014" t="s">
        <v>35</v>
      </c>
      <c r="O3014">
        <v>0.72744568195017401</v>
      </c>
      <c r="P3014" t="s">
        <v>36</v>
      </c>
    </row>
    <row r="3015" spans="1:16">
      <c r="A3015">
        <v>3014</v>
      </c>
      <c r="B3015" t="s">
        <v>3079</v>
      </c>
      <c r="C3015">
        <v>127</v>
      </c>
      <c r="D3015">
        <v>76</v>
      </c>
      <c r="E3015">
        <v>80.000028705072097</v>
      </c>
      <c r="F3015">
        <v>1.6791393996580499</v>
      </c>
      <c r="G3015">
        <v>5026.5518529300598</v>
      </c>
      <c r="H3015">
        <v>641.40101075556004</v>
      </c>
      <c r="I3015">
        <v>0.81535679209573897</v>
      </c>
      <c r="J3015">
        <v>0.153539722403501</v>
      </c>
      <c r="K3015">
        <v>0.63249733490433702</v>
      </c>
      <c r="L3015" t="s">
        <v>41</v>
      </c>
      <c r="M3015" t="s">
        <v>34</v>
      </c>
      <c r="N3015" t="s">
        <v>35</v>
      </c>
      <c r="O3015">
        <v>0.73601304404847701</v>
      </c>
      <c r="P3015" t="s">
        <v>36</v>
      </c>
    </row>
    <row r="3016" spans="1:16">
      <c r="A3016">
        <v>3015</v>
      </c>
      <c r="B3016" t="s">
        <v>3080</v>
      </c>
      <c r="C3016">
        <v>132</v>
      </c>
      <c r="D3016">
        <v>308</v>
      </c>
      <c r="E3016">
        <v>164.39132987175401</v>
      </c>
      <c r="F3016">
        <v>0.426666671204318</v>
      </c>
      <c r="G3016">
        <v>21225</v>
      </c>
      <c r="H3016">
        <v>1165.68541526794</v>
      </c>
      <c r="I3016">
        <v>0.88960635604351701</v>
      </c>
      <c r="J3016">
        <v>0.19628849152057101</v>
      </c>
      <c r="K3016">
        <v>0.66850393700787403</v>
      </c>
      <c r="L3016" t="s">
        <v>3001</v>
      </c>
      <c r="M3016" t="s">
        <v>34</v>
      </c>
      <c r="N3016" t="s">
        <v>35</v>
      </c>
      <c r="O3016">
        <v>0.64331407992659295</v>
      </c>
      <c r="P3016" t="s">
        <v>36</v>
      </c>
    </row>
    <row r="3017" spans="1:16">
      <c r="A3017">
        <v>3016</v>
      </c>
      <c r="B3017" t="s">
        <v>3081</v>
      </c>
      <c r="C3017">
        <v>173</v>
      </c>
      <c r="D3017">
        <v>78</v>
      </c>
      <c r="E3017">
        <v>85.651556125080702</v>
      </c>
      <c r="F3017">
        <v>2.2077033487590598</v>
      </c>
      <c r="G3017">
        <v>5761.8294192816602</v>
      </c>
      <c r="H3017">
        <v>928.2511742511</v>
      </c>
      <c r="I3017">
        <v>0.61582759492068395</v>
      </c>
      <c r="J3017">
        <v>8.4030944724690207E-2</v>
      </c>
      <c r="K3017">
        <v>0.57601783060921297</v>
      </c>
      <c r="L3017" t="s">
        <v>44</v>
      </c>
      <c r="M3017" t="s">
        <v>34</v>
      </c>
      <c r="N3017" t="s">
        <v>35</v>
      </c>
      <c r="O3017">
        <v>0.65993637839271502</v>
      </c>
      <c r="P3017" t="s">
        <v>36</v>
      </c>
    </row>
    <row r="3018" spans="1:16">
      <c r="A3018">
        <v>3017</v>
      </c>
      <c r="B3018" t="s">
        <v>3082</v>
      </c>
      <c r="C3018">
        <v>90</v>
      </c>
      <c r="D3018">
        <v>69</v>
      </c>
      <c r="E3018">
        <v>74.767869807754806</v>
      </c>
      <c r="F3018">
        <v>1.3137255044323499</v>
      </c>
      <c r="G3018">
        <v>4390.55979584121</v>
      </c>
      <c r="H3018">
        <v>402.648313791026</v>
      </c>
      <c r="I3018">
        <v>0.59588933759888296</v>
      </c>
      <c r="J3018">
        <v>0.34031257010167998</v>
      </c>
      <c r="K3018">
        <v>0.84477236330359196</v>
      </c>
      <c r="L3018" t="s">
        <v>38</v>
      </c>
      <c r="M3018" t="s">
        <v>34</v>
      </c>
      <c r="N3018" t="s">
        <v>35</v>
      </c>
      <c r="O3018">
        <v>0.81251387928204799</v>
      </c>
      <c r="P3018" t="s">
        <v>36</v>
      </c>
    </row>
    <row r="3019" spans="1:16">
      <c r="A3019">
        <v>3018</v>
      </c>
      <c r="B3019" t="s">
        <v>3083</v>
      </c>
      <c r="C3019">
        <v>238</v>
      </c>
      <c r="D3019">
        <v>209</v>
      </c>
      <c r="E3019">
        <v>164.24604364816901</v>
      </c>
      <c r="F3019">
        <v>1.13800200646788</v>
      </c>
      <c r="G3019">
        <v>21187.5</v>
      </c>
      <c r="H3019">
        <v>1481.75143063068</v>
      </c>
      <c r="I3019">
        <v>0.72025014671418197</v>
      </c>
      <c r="J3019">
        <v>0.121265948809164</v>
      </c>
      <c r="K3019">
        <v>0.55337904015670902</v>
      </c>
      <c r="L3019" t="s">
        <v>33</v>
      </c>
      <c r="M3019" t="s">
        <v>34</v>
      </c>
      <c r="N3019" t="s">
        <v>35</v>
      </c>
      <c r="O3019">
        <v>0.90454925057918301</v>
      </c>
      <c r="P3019" t="s">
        <v>36</v>
      </c>
    </row>
    <row r="3020" spans="1:16">
      <c r="A3020">
        <v>3019</v>
      </c>
      <c r="B3020" t="s">
        <v>3084</v>
      </c>
      <c r="C3020">
        <v>64</v>
      </c>
      <c r="D3020">
        <v>144</v>
      </c>
      <c r="E3020">
        <v>80.815530074079106</v>
      </c>
      <c r="F3020">
        <v>0.44003871038912801</v>
      </c>
      <c r="G3020">
        <v>5129.5531372400801</v>
      </c>
      <c r="H3020">
        <v>558.84507146980502</v>
      </c>
      <c r="I3020">
        <v>0.92226813293194498</v>
      </c>
      <c r="J3020">
        <v>0.20639850473927099</v>
      </c>
      <c r="K3020">
        <v>0.758388819302525</v>
      </c>
      <c r="L3020" t="s">
        <v>41</v>
      </c>
      <c r="M3020" t="s">
        <v>34</v>
      </c>
      <c r="N3020" t="s">
        <v>35</v>
      </c>
      <c r="O3020">
        <v>0.74943659492901904</v>
      </c>
      <c r="P3020" t="s">
        <v>36</v>
      </c>
    </row>
    <row r="3021" spans="1:16">
      <c r="A3021">
        <v>3020</v>
      </c>
      <c r="B3021" t="s">
        <v>3085</v>
      </c>
      <c r="C3021">
        <v>101</v>
      </c>
      <c r="D3021">
        <v>225</v>
      </c>
      <c r="E3021">
        <v>106.97348763348</v>
      </c>
      <c r="F3021">
        <v>0.449263927413737</v>
      </c>
      <c r="G3021">
        <v>8987.5680533081304</v>
      </c>
      <c r="H3021">
        <v>894.28007192746497</v>
      </c>
      <c r="I3021">
        <v>0.90554212848801696</v>
      </c>
      <c r="J3021">
        <v>0.14122284285979</v>
      </c>
      <c r="K3021">
        <v>0.57984925779601904</v>
      </c>
      <c r="L3021" t="s">
        <v>93</v>
      </c>
      <c r="M3021" t="s">
        <v>34</v>
      </c>
      <c r="N3021" t="s">
        <v>35</v>
      </c>
      <c r="O3021">
        <v>0.61942273431282802</v>
      </c>
      <c r="P3021" t="s">
        <v>36</v>
      </c>
    </row>
    <row r="3022" spans="1:16">
      <c r="A3022">
        <v>3021</v>
      </c>
      <c r="B3022" t="s">
        <v>3086</v>
      </c>
      <c r="C3022">
        <v>171</v>
      </c>
      <c r="D3022">
        <v>107</v>
      </c>
      <c r="E3022">
        <v>105.65806214303601</v>
      </c>
      <c r="F3022">
        <v>1.6059114144856499</v>
      </c>
      <c r="G3022">
        <v>8767.8914325141795</v>
      </c>
      <c r="H3022">
        <v>649.10927214176797</v>
      </c>
      <c r="I3022">
        <v>0.71878492424824503</v>
      </c>
      <c r="J3022">
        <v>0.26149862038659299</v>
      </c>
      <c r="K3022">
        <v>0.69421594586643098</v>
      </c>
      <c r="L3022" t="s">
        <v>41</v>
      </c>
      <c r="M3022" t="s">
        <v>34</v>
      </c>
      <c r="N3022" t="s">
        <v>35</v>
      </c>
      <c r="O3022">
        <v>0.773705845637505</v>
      </c>
      <c r="P3022" t="s">
        <v>36</v>
      </c>
    </row>
    <row r="3023" spans="1:16">
      <c r="A3023">
        <v>3022</v>
      </c>
      <c r="B3023" t="s">
        <v>3087</v>
      </c>
      <c r="C3023">
        <v>357</v>
      </c>
      <c r="D3023">
        <v>309</v>
      </c>
      <c r="E3023">
        <v>162.39450135496301</v>
      </c>
      <c r="F3023">
        <v>1.1551181744874801</v>
      </c>
      <c r="G3023">
        <v>20712.5</v>
      </c>
      <c r="H3023">
        <v>2966.8480950593898</v>
      </c>
      <c r="I3023">
        <v>0.69313713369934904</v>
      </c>
      <c r="J3023">
        <v>2.9570029930221502E-2</v>
      </c>
      <c r="K3023">
        <v>0.25951448707909203</v>
      </c>
      <c r="L3023" t="s">
        <v>41</v>
      </c>
      <c r="M3023" t="s">
        <v>34</v>
      </c>
      <c r="N3023" t="s">
        <v>35</v>
      </c>
      <c r="O3023">
        <v>0.78428894001441196</v>
      </c>
      <c r="P3023" t="s">
        <v>36</v>
      </c>
    </row>
    <row r="3024" spans="1:16">
      <c r="A3024">
        <v>3023</v>
      </c>
      <c r="B3024" t="s">
        <v>3088</v>
      </c>
      <c r="C3024">
        <v>111</v>
      </c>
      <c r="D3024">
        <v>159</v>
      </c>
      <c r="E3024">
        <v>107.56713023702299</v>
      </c>
      <c r="F3024">
        <v>0.69977025956031103</v>
      </c>
      <c r="G3024">
        <v>9087.5967175803398</v>
      </c>
      <c r="H3024">
        <v>782.77167531469604</v>
      </c>
      <c r="I3024">
        <v>0.64077482394540797</v>
      </c>
      <c r="J3024">
        <v>0.18637545018172999</v>
      </c>
      <c r="K3024">
        <v>0.67885772655608101</v>
      </c>
      <c r="L3024" t="s">
        <v>38</v>
      </c>
      <c r="M3024" t="s">
        <v>34</v>
      </c>
      <c r="N3024" t="s">
        <v>35</v>
      </c>
      <c r="O3024">
        <v>0.77512429308186903</v>
      </c>
      <c r="P3024" t="s">
        <v>36</v>
      </c>
    </row>
    <row r="3025" spans="1:16">
      <c r="A3025">
        <v>3024</v>
      </c>
      <c r="B3025" t="s">
        <v>3089</v>
      </c>
      <c r="C3025">
        <v>98</v>
      </c>
      <c r="D3025">
        <v>136</v>
      </c>
      <c r="E3025">
        <v>89.124020040107197</v>
      </c>
      <c r="F3025">
        <v>0.72032926950595499</v>
      </c>
      <c r="G3025">
        <v>6238.4890423440502</v>
      </c>
      <c r="H3025">
        <v>729.65975193345002</v>
      </c>
      <c r="I3025">
        <v>0.67448998461947696</v>
      </c>
      <c r="J3025">
        <v>0.14724769265794699</v>
      </c>
      <c r="K3025">
        <v>0.62515638963360098</v>
      </c>
      <c r="L3025" t="s">
        <v>38</v>
      </c>
      <c r="M3025" t="s">
        <v>34</v>
      </c>
      <c r="N3025" t="s">
        <v>35</v>
      </c>
      <c r="O3025">
        <v>0.759803100844331</v>
      </c>
      <c r="P3025" t="s">
        <v>36</v>
      </c>
    </row>
    <row r="3026" spans="1:16">
      <c r="A3026">
        <v>3025</v>
      </c>
      <c r="B3026" t="s">
        <v>3090</v>
      </c>
      <c r="C3026">
        <v>155</v>
      </c>
      <c r="D3026">
        <v>325</v>
      </c>
      <c r="E3026">
        <v>161.510046662001</v>
      </c>
      <c r="F3026">
        <v>0.47692307692307701</v>
      </c>
      <c r="G3026">
        <v>20487.5</v>
      </c>
      <c r="H3026">
        <v>1653.8834613561601</v>
      </c>
      <c r="I3026">
        <v>0.74627582537399195</v>
      </c>
      <c r="J3026">
        <v>9.4121539466243104E-2</v>
      </c>
      <c r="K3026">
        <v>0.46312517660356001</v>
      </c>
      <c r="L3026" t="s">
        <v>38</v>
      </c>
      <c r="M3026" t="s">
        <v>34</v>
      </c>
      <c r="N3026" t="s">
        <v>35</v>
      </c>
      <c r="O3026">
        <v>0.75125150457715295</v>
      </c>
      <c r="P3026" t="s">
        <v>36</v>
      </c>
    </row>
    <row r="3027" spans="1:16">
      <c r="A3027">
        <v>3026</v>
      </c>
      <c r="B3027" t="s">
        <v>3091</v>
      </c>
      <c r="C3027">
        <v>147</v>
      </c>
      <c r="D3027">
        <v>140</v>
      </c>
      <c r="E3027">
        <v>101.230877744829</v>
      </c>
      <c r="F3027">
        <v>1.04693868655151</v>
      </c>
      <c r="G3027">
        <v>8048.5173833648396</v>
      </c>
      <c r="H3027">
        <v>812.14208954137302</v>
      </c>
      <c r="I3027">
        <v>0.56613841496068495</v>
      </c>
      <c r="J3027">
        <v>0.15334220831814599</v>
      </c>
      <c r="K3027">
        <v>0.56764434567487099</v>
      </c>
      <c r="L3027" t="s">
        <v>151</v>
      </c>
      <c r="M3027" t="s">
        <v>34</v>
      </c>
      <c r="N3027" t="s">
        <v>35</v>
      </c>
      <c r="O3027">
        <v>0.74474703808160503</v>
      </c>
      <c r="P3027" t="s">
        <v>36</v>
      </c>
    </row>
    <row r="3028" spans="1:16">
      <c r="A3028">
        <v>3027</v>
      </c>
      <c r="B3028" t="s">
        <v>3092</v>
      </c>
      <c r="C3028">
        <v>139</v>
      </c>
      <c r="D3028">
        <v>131</v>
      </c>
      <c r="E3028">
        <v>114.837182923068</v>
      </c>
      <c r="F3028">
        <v>1.0589519787505</v>
      </c>
      <c r="G3028">
        <v>10357.4999977316</v>
      </c>
      <c r="H3028">
        <v>961.91295839060899</v>
      </c>
      <c r="I3028">
        <v>0.75903455796328001</v>
      </c>
      <c r="J3028">
        <v>0.14066733354902899</v>
      </c>
      <c r="K3028">
        <v>0.67935969427546405</v>
      </c>
      <c r="L3028" t="s">
        <v>38</v>
      </c>
      <c r="M3028" t="s">
        <v>34</v>
      </c>
      <c r="N3028" t="s">
        <v>35</v>
      </c>
      <c r="O3028">
        <v>0.73262722441155403</v>
      </c>
      <c r="P3028" t="s">
        <v>36</v>
      </c>
    </row>
    <row r="3029" spans="1:16">
      <c r="A3029">
        <v>3028</v>
      </c>
      <c r="B3029" t="s">
        <v>3093</v>
      </c>
      <c r="C3029">
        <v>127</v>
      </c>
      <c r="D3029">
        <v>174</v>
      </c>
      <c r="E3029">
        <v>116.199352292314</v>
      </c>
      <c r="F3029">
        <v>0.72989967186060001</v>
      </c>
      <c r="G3029">
        <v>10604.6733538752</v>
      </c>
      <c r="H3029">
        <v>1003.40427733059</v>
      </c>
      <c r="I3029">
        <v>0.69545705693494098</v>
      </c>
      <c r="J3029">
        <v>0.13235954448690301</v>
      </c>
      <c r="K3029">
        <v>0.650596806696636</v>
      </c>
      <c r="L3029" t="s">
        <v>44</v>
      </c>
      <c r="M3029" t="s">
        <v>34</v>
      </c>
      <c r="N3029" t="s">
        <v>35</v>
      </c>
      <c r="O3029">
        <v>0.66570163304565799</v>
      </c>
      <c r="P3029" t="s">
        <v>36</v>
      </c>
    </row>
    <row r="3030" spans="1:16">
      <c r="A3030">
        <v>3029</v>
      </c>
      <c r="B3030" t="s">
        <v>3094</v>
      </c>
      <c r="C3030">
        <v>58</v>
      </c>
      <c r="D3030">
        <v>190</v>
      </c>
      <c r="E3030">
        <v>85.267354779201696</v>
      </c>
      <c r="F3030">
        <v>0.30659025787965599</v>
      </c>
      <c r="G3030">
        <v>5710.2544616257101</v>
      </c>
      <c r="H3030">
        <v>784.63316391333296</v>
      </c>
      <c r="I3030">
        <v>0.900598793971773</v>
      </c>
      <c r="J3030">
        <v>0.11655529422300499</v>
      </c>
      <c r="K3030">
        <v>0.63265104484002199</v>
      </c>
      <c r="L3030" t="s">
        <v>38</v>
      </c>
      <c r="M3030" t="s">
        <v>34</v>
      </c>
      <c r="N3030" t="s">
        <v>35</v>
      </c>
      <c r="O3030">
        <v>0.77979504644491004</v>
      </c>
      <c r="P3030" t="s">
        <v>36</v>
      </c>
    </row>
    <row r="3031" spans="1:16">
      <c r="A3031">
        <v>3030</v>
      </c>
      <c r="B3031" t="s">
        <v>3095</v>
      </c>
      <c r="C3031">
        <v>171</v>
      </c>
      <c r="D3031">
        <v>212</v>
      </c>
      <c r="E3031">
        <v>159.37731619482901</v>
      </c>
      <c r="F3031">
        <v>0.803921551000785</v>
      </c>
      <c r="G3031">
        <v>19950</v>
      </c>
      <c r="H3031">
        <v>1089.82755064964</v>
      </c>
      <c r="I3031">
        <v>0.75637773406536202</v>
      </c>
      <c r="J3031">
        <v>0.21107519484912399</v>
      </c>
      <c r="K3031">
        <v>0.69846827133479195</v>
      </c>
      <c r="L3031" t="s">
        <v>74</v>
      </c>
      <c r="M3031" t="s">
        <v>34</v>
      </c>
      <c r="N3031" t="s">
        <v>35</v>
      </c>
      <c r="O3031">
        <v>0.64079723169920899</v>
      </c>
      <c r="P3031" t="s">
        <v>36</v>
      </c>
    </row>
    <row r="3032" spans="1:16">
      <c r="A3032">
        <v>3031</v>
      </c>
      <c r="B3032" t="s">
        <v>3096</v>
      </c>
      <c r="C3032">
        <v>83</v>
      </c>
      <c r="D3032">
        <v>176</v>
      </c>
      <c r="E3032">
        <v>107.867551046125</v>
      </c>
      <c r="F3032">
        <v>0.47368421052631599</v>
      </c>
      <c r="G3032">
        <v>9138.4285202268402</v>
      </c>
      <c r="H3032">
        <v>860.41173368329601</v>
      </c>
      <c r="I3032">
        <v>0.85137385920499897</v>
      </c>
      <c r="J3032">
        <v>0.15512033518403601</v>
      </c>
      <c r="K3032">
        <v>0.72955527077697102</v>
      </c>
      <c r="L3032" t="s">
        <v>134</v>
      </c>
      <c r="M3032" t="s">
        <v>34</v>
      </c>
      <c r="N3032" t="s">
        <v>35</v>
      </c>
      <c r="O3032">
        <v>0.646056512342434</v>
      </c>
      <c r="P3032" t="s">
        <v>36</v>
      </c>
    </row>
    <row r="3033" spans="1:16">
      <c r="A3033">
        <v>3032</v>
      </c>
      <c r="B3033" t="s">
        <v>3097</v>
      </c>
      <c r="C3033">
        <v>109</v>
      </c>
      <c r="D3033">
        <v>97</v>
      </c>
      <c r="E3033">
        <v>78.025272197755598</v>
      </c>
      <c r="F3033">
        <v>1.12368390819729</v>
      </c>
      <c r="G3033">
        <v>4781.4593308128597</v>
      </c>
      <c r="H3033">
        <v>705.615389515213</v>
      </c>
      <c r="I3033">
        <v>0.761262355090637</v>
      </c>
      <c r="J3033">
        <v>0.120679705529164</v>
      </c>
      <c r="K3033">
        <v>0.60486979411488195</v>
      </c>
      <c r="L3033" t="s">
        <v>38</v>
      </c>
      <c r="M3033" t="s">
        <v>34</v>
      </c>
      <c r="N3033" t="s">
        <v>35</v>
      </c>
      <c r="O3033">
        <v>0.74565261358093204</v>
      </c>
      <c r="P3033" t="s">
        <v>36</v>
      </c>
    </row>
    <row r="3034" spans="1:16">
      <c r="A3034">
        <v>3033</v>
      </c>
      <c r="B3034" t="s">
        <v>3098</v>
      </c>
      <c r="C3034">
        <v>117</v>
      </c>
      <c r="D3034">
        <v>122</v>
      </c>
      <c r="E3034">
        <v>90.535497970747301</v>
      </c>
      <c r="F3034">
        <v>0.96412556053811704</v>
      </c>
      <c r="G3034">
        <v>6437.6545848771302</v>
      </c>
      <c r="H3034">
        <v>1107.31885564918</v>
      </c>
      <c r="I3034">
        <v>0.66243101915404101</v>
      </c>
      <c r="J3034">
        <v>6.5976936218400895E-2</v>
      </c>
      <c r="K3034">
        <v>0.57438964552362504</v>
      </c>
      <c r="L3034" t="s">
        <v>38</v>
      </c>
      <c r="M3034" t="s">
        <v>34</v>
      </c>
      <c r="N3034" t="s">
        <v>35</v>
      </c>
      <c r="O3034">
        <v>0.76862161617844504</v>
      </c>
      <c r="P3034" t="s">
        <v>36</v>
      </c>
    </row>
    <row r="3035" spans="1:16">
      <c r="A3035">
        <v>3034</v>
      </c>
      <c r="B3035" t="s">
        <v>3099</v>
      </c>
      <c r="C3035">
        <v>87</v>
      </c>
      <c r="D3035">
        <v>146</v>
      </c>
      <c r="E3035">
        <v>101.943422563261</v>
      </c>
      <c r="F3035">
        <v>0.59701492537313405</v>
      </c>
      <c r="G3035">
        <v>8162.2200998109602</v>
      </c>
      <c r="H3035">
        <v>602.13367956907905</v>
      </c>
      <c r="I3035">
        <v>0.81172171976577201</v>
      </c>
      <c r="J3035">
        <v>0.28289959550090299</v>
      </c>
      <c r="K3035">
        <v>0.82725999126282301</v>
      </c>
      <c r="L3035" t="s">
        <v>295</v>
      </c>
      <c r="M3035" t="s">
        <v>34</v>
      </c>
      <c r="N3035" t="s">
        <v>35</v>
      </c>
      <c r="O3035">
        <v>0.621027803017694</v>
      </c>
      <c r="P3035" t="s">
        <v>36</v>
      </c>
    </row>
    <row r="3036" spans="1:16">
      <c r="A3036">
        <v>3035</v>
      </c>
      <c r="B3036" t="s">
        <v>3100</v>
      </c>
      <c r="C3036">
        <v>147</v>
      </c>
      <c r="D3036">
        <v>88</v>
      </c>
      <c r="E3036">
        <v>83.883421257517099</v>
      </c>
      <c r="F3036">
        <v>1.6770186335403701</v>
      </c>
      <c r="G3036">
        <v>5526.3979122873398</v>
      </c>
      <c r="H3036">
        <v>647.621961710557</v>
      </c>
      <c r="I3036">
        <v>0.75912696085005704</v>
      </c>
      <c r="J3036">
        <v>0.16558038200025499</v>
      </c>
      <c r="K3036">
        <v>0.63637297186280595</v>
      </c>
      <c r="L3036" t="s">
        <v>106</v>
      </c>
      <c r="M3036" t="s">
        <v>34</v>
      </c>
      <c r="N3036" t="s">
        <v>35</v>
      </c>
      <c r="O3036">
        <v>0.66856581305916896</v>
      </c>
      <c r="P3036" t="s">
        <v>36</v>
      </c>
    </row>
    <row r="3037" spans="1:16">
      <c r="A3037">
        <v>3036</v>
      </c>
      <c r="B3037" t="s">
        <v>3101</v>
      </c>
      <c r="C3037">
        <v>141</v>
      </c>
      <c r="D3037">
        <v>97</v>
      </c>
      <c r="E3037">
        <v>102.02228701510199</v>
      </c>
      <c r="F3037">
        <v>1.4502766065105199</v>
      </c>
      <c r="G3037">
        <v>8174.8537349716498</v>
      </c>
      <c r="H3037">
        <v>673.14423232151103</v>
      </c>
      <c r="I3037">
        <v>0.60978877159594902</v>
      </c>
      <c r="J3037">
        <v>0.22671152433890501</v>
      </c>
      <c r="K3037">
        <v>0.72809467706278697</v>
      </c>
      <c r="L3037" t="s">
        <v>38</v>
      </c>
      <c r="M3037" t="s">
        <v>34</v>
      </c>
      <c r="N3037" t="s">
        <v>35</v>
      </c>
      <c r="O3037">
        <v>0.80239877740769205</v>
      </c>
      <c r="P3037" t="s">
        <v>36</v>
      </c>
    </row>
    <row r="3038" spans="1:16">
      <c r="A3038">
        <v>3037</v>
      </c>
      <c r="B3038" t="s">
        <v>3102</v>
      </c>
      <c r="C3038">
        <v>254</v>
      </c>
      <c r="D3038">
        <v>255</v>
      </c>
      <c r="E3038">
        <v>193.90647091603299</v>
      </c>
      <c r="F3038">
        <v>0.99657129575415904</v>
      </c>
      <c r="G3038">
        <v>29530.750610586001</v>
      </c>
      <c r="H3038">
        <v>1787.42042110578</v>
      </c>
      <c r="I3038">
        <v>0.57868708591376805</v>
      </c>
      <c r="J3038">
        <v>0.116153130504804</v>
      </c>
      <c r="K3038">
        <v>0.615752936436607</v>
      </c>
      <c r="L3038" t="s">
        <v>74</v>
      </c>
      <c r="M3038" t="s">
        <v>34</v>
      </c>
      <c r="N3038" t="s">
        <v>35</v>
      </c>
      <c r="O3038">
        <v>0.69227148353116597</v>
      </c>
      <c r="P3038" t="s">
        <v>36</v>
      </c>
    </row>
    <row r="3039" spans="1:16">
      <c r="A3039">
        <v>3038</v>
      </c>
      <c r="B3039" t="s">
        <v>3103</v>
      </c>
      <c r="C3039">
        <v>185</v>
      </c>
      <c r="D3039">
        <v>169</v>
      </c>
      <c r="E3039">
        <v>130.93901428530401</v>
      </c>
      <c r="F3039">
        <v>1.0960260002312101</v>
      </c>
      <c r="G3039">
        <v>13465.6715092628</v>
      </c>
      <c r="H3039">
        <v>1285.27957456174</v>
      </c>
      <c r="I3039">
        <v>0.72725674342588398</v>
      </c>
      <c r="J3039">
        <v>0.102433654705329</v>
      </c>
      <c r="K3039">
        <v>0.59145955332719702</v>
      </c>
      <c r="L3039" t="s">
        <v>194</v>
      </c>
      <c r="M3039" t="s">
        <v>34</v>
      </c>
      <c r="N3039" t="s">
        <v>35</v>
      </c>
      <c r="O3039">
        <v>0.63456562749491596</v>
      </c>
      <c r="P3039" t="s">
        <v>36</v>
      </c>
    </row>
    <row r="3040" spans="1:16">
      <c r="A3040">
        <v>3039</v>
      </c>
      <c r="B3040" t="s">
        <v>3104</v>
      </c>
      <c r="C3040">
        <v>181</v>
      </c>
      <c r="D3040">
        <v>74</v>
      </c>
      <c r="E3040">
        <v>99.009948320431505</v>
      </c>
      <c r="F3040">
        <v>2.4588568121410899</v>
      </c>
      <c r="G3040">
        <v>7699.2345289225004</v>
      </c>
      <c r="H3040">
        <v>787.26570632799803</v>
      </c>
      <c r="I3040">
        <v>0.716531288776174</v>
      </c>
      <c r="J3040">
        <v>0.15610425662147101</v>
      </c>
      <c r="K3040">
        <v>0.69491434474061997</v>
      </c>
      <c r="L3040" t="s">
        <v>44</v>
      </c>
      <c r="M3040" t="s">
        <v>34</v>
      </c>
      <c r="N3040" t="s">
        <v>35</v>
      </c>
      <c r="O3040">
        <v>0.66646300982972595</v>
      </c>
      <c r="P3040" t="s">
        <v>36</v>
      </c>
    </row>
    <row r="3041" spans="1:16">
      <c r="A3041">
        <v>3040</v>
      </c>
      <c r="B3041" t="s">
        <v>3105</v>
      </c>
      <c r="C3041">
        <v>97</v>
      </c>
      <c r="D3041">
        <v>145</v>
      </c>
      <c r="E3041">
        <v>85.474617329233993</v>
      </c>
      <c r="F3041">
        <v>0.66517250484452295</v>
      </c>
      <c r="G3041">
        <v>5738.0484589792104</v>
      </c>
      <c r="H3041">
        <v>681.283745850066</v>
      </c>
      <c r="I3041">
        <v>0.70851700217690705</v>
      </c>
      <c r="J3041">
        <v>0.15535241912976999</v>
      </c>
      <c r="K3041">
        <v>0.52705875928352997</v>
      </c>
      <c r="L3041" t="s">
        <v>38</v>
      </c>
      <c r="M3041" t="s">
        <v>34</v>
      </c>
      <c r="N3041" t="s">
        <v>35</v>
      </c>
      <c r="O3041">
        <v>0.75051989229136395</v>
      </c>
      <c r="P3041" t="s">
        <v>36</v>
      </c>
    </row>
    <row r="3042" spans="1:16">
      <c r="A3042">
        <v>3041</v>
      </c>
      <c r="B3042" t="s">
        <v>3106</v>
      </c>
      <c r="C3042">
        <v>94</v>
      </c>
      <c r="D3042">
        <v>126</v>
      </c>
      <c r="E3042">
        <v>96.9139455408407</v>
      </c>
      <c r="F3042">
        <v>0.74267609674907198</v>
      </c>
      <c r="G3042">
        <v>7376.7052548204201</v>
      </c>
      <c r="H3042">
        <v>611.20863851619799</v>
      </c>
      <c r="I3042">
        <v>0.71076599569078902</v>
      </c>
      <c r="J3042">
        <v>0.248138028661851</v>
      </c>
      <c r="K3042">
        <v>0.77280371212357102</v>
      </c>
      <c r="L3042" t="s">
        <v>38</v>
      </c>
      <c r="M3042" t="s">
        <v>34</v>
      </c>
      <c r="N3042" t="s">
        <v>35</v>
      </c>
      <c r="O3042">
        <v>0.77060713655225399</v>
      </c>
      <c r="P3042" t="s">
        <v>36</v>
      </c>
    </row>
    <row r="3043" spans="1:16">
      <c r="A3043">
        <v>3042</v>
      </c>
      <c r="B3043" t="s">
        <v>3107</v>
      </c>
      <c r="C3043">
        <v>251</v>
      </c>
      <c r="D3043">
        <v>150</v>
      </c>
      <c r="E3043">
        <v>155.485162815167</v>
      </c>
      <c r="F3043">
        <v>1.6736842566402299</v>
      </c>
      <c r="G3043">
        <v>18987.5</v>
      </c>
      <c r="H3043">
        <v>1135.1828891038899</v>
      </c>
      <c r="I3043">
        <v>0.72889314382992298</v>
      </c>
      <c r="J3043">
        <v>0.18515949104670901</v>
      </c>
      <c r="K3043">
        <v>0.66158536585365901</v>
      </c>
      <c r="L3043" t="s">
        <v>507</v>
      </c>
      <c r="M3043" t="s">
        <v>34</v>
      </c>
      <c r="N3043" t="s">
        <v>35</v>
      </c>
      <c r="O3043">
        <v>0.65083560377307303</v>
      </c>
      <c r="P3043" t="s">
        <v>36</v>
      </c>
    </row>
    <row r="3044" spans="1:16">
      <c r="A3044">
        <v>3043</v>
      </c>
      <c r="B3044" t="s">
        <v>3108</v>
      </c>
      <c r="C3044">
        <v>98</v>
      </c>
      <c r="D3044">
        <v>90</v>
      </c>
      <c r="E3044">
        <v>85.696837889645906</v>
      </c>
      <c r="F3044">
        <v>1.0841918221336799</v>
      </c>
      <c r="G3044">
        <v>5767.9232903591701</v>
      </c>
      <c r="H3044">
        <v>688.78449744545901</v>
      </c>
      <c r="I3044">
        <v>0.64111364881279398</v>
      </c>
      <c r="J3044">
        <v>0.15277863034012301</v>
      </c>
      <c r="K3044">
        <v>0.74066227693482201</v>
      </c>
      <c r="L3044" t="s">
        <v>41</v>
      </c>
      <c r="M3044" t="s">
        <v>34</v>
      </c>
      <c r="N3044" t="s">
        <v>35</v>
      </c>
      <c r="O3044">
        <v>0.75589496422950497</v>
      </c>
      <c r="P3044" t="s">
        <v>36</v>
      </c>
    </row>
    <row r="3045" spans="1:16">
      <c r="A3045">
        <v>3044</v>
      </c>
      <c r="B3045" t="s">
        <v>3109</v>
      </c>
      <c r="C3045">
        <v>106</v>
      </c>
      <c r="D3045">
        <v>152</v>
      </c>
      <c r="E3045">
        <v>116.123597456845</v>
      </c>
      <c r="F3045">
        <v>0.69850346848872802</v>
      </c>
      <c r="G3045">
        <v>10590.850670699399</v>
      </c>
      <c r="H3045">
        <v>866.25138100644801</v>
      </c>
      <c r="I3045">
        <v>0.68029278559834205</v>
      </c>
      <c r="J3045">
        <v>0.17735883550591799</v>
      </c>
      <c r="K3045">
        <v>0.72894672231770197</v>
      </c>
      <c r="L3045" t="s">
        <v>93</v>
      </c>
      <c r="M3045" t="s">
        <v>34</v>
      </c>
      <c r="N3045" t="s">
        <v>35</v>
      </c>
      <c r="O3045">
        <v>0.68598901088900899</v>
      </c>
      <c r="P3045" t="s">
        <v>36</v>
      </c>
    </row>
    <row r="3046" spans="1:16">
      <c r="A3046">
        <v>3045</v>
      </c>
      <c r="B3046" t="s">
        <v>3110</v>
      </c>
      <c r="C3046">
        <v>165</v>
      </c>
      <c r="D3046">
        <v>225</v>
      </c>
      <c r="E3046">
        <v>132.767527252256</v>
      </c>
      <c r="F3046">
        <v>0.73577883485714102</v>
      </c>
      <c r="G3046">
        <v>13844.383302079401</v>
      </c>
      <c r="H3046">
        <v>1473.3580154675999</v>
      </c>
      <c r="I3046">
        <v>0.71823393413215897</v>
      </c>
      <c r="J3046">
        <v>8.0143240499484805E-2</v>
      </c>
      <c r="K3046">
        <v>0.45651300247992999</v>
      </c>
      <c r="L3046" t="s">
        <v>74</v>
      </c>
      <c r="M3046" t="s">
        <v>34</v>
      </c>
      <c r="N3046" t="s">
        <v>35</v>
      </c>
      <c r="O3046">
        <v>0.79654419303163704</v>
      </c>
      <c r="P3046" t="s">
        <v>36</v>
      </c>
    </row>
    <row r="3047" spans="1:16">
      <c r="A3047">
        <v>3046</v>
      </c>
      <c r="B3047" t="s">
        <v>3111</v>
      </c>
      <c r="C3047">
        <v>269</v>
      </c>
      <c r="D3047">
        <v>166</v>
      </c>
      <c r="E3047">
        <v>149.309670544342</v>
      </c>
      <c r="F3047">
        <v>1.6196721311475399</v>
      </c>
      <c r="G3047">
        <v>17509.177915690001</v>
      </c>
      <c r="H3047">
        <v>2442.6763819807502</v>
      </c>
      <c r="I3047">
        <v>0.61740661181655698</v>
      </c>
      <c r="J3047">
        <v>3.6875995491552099E-2</v>
      </c>
      <c r="K3047">
        <v>0.51627224121307702</v>
      </c>
      <c r="L3047" t="s">
        <v>41</v>
      </c>
      <c r="M3047" t="s">
        <v>34</v>
      </c>
      <c r="N3047" t="s">
        <v>35</v>
      </c>
      <c r="O3047">
        <v>0.70787877697040102</v>
      </c>
      <c r="P3047" t="s">
        <v>36</v>
      </c>
    </row>
    <row r="3048" spans="1:16">
      <c r="A3048">
        <v>3047</v>
      </c>
      <c r="B3048" t="s">
        <v>3112</v>
      </c>
      <c r="C3048">
        <v>130</v>
      </c>
      <c r="D3048">
        <v>177</v>
      </c>
      <c r="E3048">
        <v>104.340562683359</v>
      </c>
      <c r="F3048">
        <v>0.73335450051262496</v>
      </c>
      <c r="G3048">
        <v>8550.5929077504697</v>
      </c>
      <c r="H3048">
        <v>890.51169976783797</v>
      </c>
      <c r="I3048">
        <v>0.59107646347301601</v>
      </c>
      <c r="J3048">
        <v>0.13549611241933801</v>
      </c>
      <c r="K3048">
        <v>0.51448782843549301</v>
      </c>
      <c r="L3048" t="s">
        <v>74</v>
      </c>
      <c r="M3048" t="s">
        <v>34</v>
      </c>
      <c r="N3048" t="s">
        <v>35</v>
      </c>
      <c r="O3048">
        <v>0.66534170749630905</v>
      </c>
      <c r="P3048" t="s">
        <v>36</v>
      </c>
    </row>
    <row r="3049" spans="1:16">
      <c r="A3049">
        <v>3048</v>
      </c>
      <c r="B3049" t="s">
        <v>3113</v>
      </c>
      <c r="C3049">
        <v>112</v>
      </c>
      <c r="D3049">
        <v>74</v>
      </c>
      <c r="E3049">
        <v>70.175972987069201</v>
      </c>
      <c r="F3049">
        <v>1.5220821497544901</v>
      </c>
      <c r="G3049">
        <v>3867.8245621928199</v>
      </c>
      <c r="H3049">
        <v>616.28663426181504</v>
      </c>
      <c r="I3049">
        <v>0.63790160733571</v>
      </c>
      <c r="J3049">
        <v>0.12797087307880101</v>
      </c>
      <c r="K3049">
        <v>0.59396968866977096</v>
      </c>
      <c r="L3049" t="s">
        <v>74</v>
      </c>
      <c r="M3049" t="s">
        <v>34</v>
      </c>
      <c r="N3049" t="s">
        <v>35</v>
      </c>
      <c r="O3049">
        <v>0.64102160969600097</v>
      </c>
      <c r="P3049" t="s">
        <v>36</v>
      </c>
    </row>
    <row r="3050" spans="1:16">
      <c r="A3050">
        <v>3049</v>
      </c>
      <c r="B3050" t="s">
        <v>3114</v>
      </c>
      <c r="C3050">
        <v>127</v>
      </c>
      <c r="D3050">
        <v>181</v>
      </c>
      <c r="E3050">
        <v>123.64688801319301</v>
      </c>
      <c r="F3050">
        <v>0.70180722891566305</v>
      </c>
      <c r="G3050">
        <v>12007.601380718301</v>
      </c>
      <c r="H3050">
        <v>1486.8316619551699</v>
      </c>
      <c r="I3050">
        <v>0.832064247063527</v>
      </c>
      <c r="J3050">
        <v>6.8256265731407098E-2</v>
      </c>
      <c r="K3050">
        <v>0.65591712133021596</v>
      </c>
      <c r="L3050" t="s">
        <v>38</v>
      </c>
      <c r="M3050" t="s">
        <v>34</v>
      </c>
      <c r="N3050" t="s">
        <v>35</v>
      </c>
      <c r="O3050">
        <v>0.71152748784567199</v>
      </c>
      <c r="P3050" t="s">
        <v>36</v>
      </c>
    </row>
    <row r="3051" spans="1:16">
      <c r="A3051">
        <v>3050</v>
      </c>
      <c r="B3051" t="s">
        <v>3115</v>
      </c>
      <c r="C3051">
        <v>106</v>
      </c>
      <c r="D3051">
        <v>97</v>
      </c>
      <c r="E3051">
        <v>83.273203705500805</v>
      </c>
      <c r="F3051">
        <v>1.0948795456737099</v>
      </c>
      <c r="G3051">
        <v>5446.2858022684304</v>
      </c>
      <c r="H3051">
        <v>757.37229434811604</v>
      </c>
      <c r="I3051">
        <v>0.67539005888833004</v>
      </c>
      <c r="J3051">
        <v>0.11931401598460301</v>
      </c>
      <c r="K3051">
        <v>0.68357429344277598</v>
      </c>
      <c r="L3051" t="s">
        <v>41</v>
      </c>
      <c r="M3051" t="s">
        <v>34</v>
      </c>
      <c r="N3051" t="s">
        <v>35</v>
      </c>
      <c r="O3051">
        <v>0.71924613710705898</v>
      </c>
      <c r="P3051" t="s">
        <v>36</v>
      </c>
    </row>
    <row r="3052" spans="1:16">
      <c r="A3052">
        <v>3051</v>
      </c>
      <c r="B3052" t="s">
        <v>3116</v>
      </c>
      <c r="C3052">
        <v>123</v>
      </c>
      <c r="D3052">
        <v>105</v>
      </c>
      <c r="E3052">
        <v>98.223167906999393</v>
      </c>
      <c r="F3052">
        <v>1.1716481923233999</v>
      </c>
      <c r="G3052">
        <v>7577.3571073723997</v>
      </c>
      <c r="H3052">
        <v>723.00754883610705</v>
      </c>
      <c r="I3052">
        <v>0.61041454381401195</v>
      </c>
      <c r="J3052">
        <v>0.182155360311099</v>
      </c>
      <c r="K3052">
        <v>0.71448993034630603</v>
      </c>
      <c r="L3052" t="s">
        <v>41</v>
      </c>
      <c r="M3052" t="s">
        <v>34</v>
      </c>
      <c r="N3052" t="s">
        <v>35</v>
      </c>
      <c r="O3052">
        <v>0.70202301108085496</v>
      </c>
      <c r="P3052" t="s">
        <v>36</v>
      </c>
    </row>
    <row r="3053" spans="1:16">
      <c r="A3053">
        <v>3052</v>
      </c>
      <c r="B3053" t="s">
        <v>3117</v>
      </c>
      <c r="C3053">
        <v>193</v>
      </c>
      <c r="D3053">
        <v>219</v>
      </c>
      <c r="E3053">
        <v>152.38341837978101</v>
      </c>
      <c r="F3053">
        <v>0.87944985704451095</v>
      </c>
      <c r="G3053">
        <v>18237.5</v>
      </c>
      <c r="H3053">
        <v>1163.4671598672901</v>
      </c>
      <c r="I3053">
        <v>0.65655044135782403</v>
      </c>
      <c r="J3053">
        <v>0.169303879646859</v>
      </c>
      <c r="K3053">
        <v>0.56594259115593504</v>
      </c>
      <c r="L3053" t="s">
        <v>41</v>
      </c>
      <c r="M3053" t="s">
        <v>34</v>
      </c>
      <c r="N3053" t="s">
        <v>35</v>
      </c>
      <c r="O3053">
        <v>0.81463751786373295</v>
      </c>
      <c r="P3053" t="s">
        <v>36</v>
      </c>
    </row>
    <row r="3054" spans="1:16">
      <c r="A3054">
        <v>3053</v>
      </c>
      <c r="B3054" t="s">
        <v>3118</v>
      </c>
      <c r="C3054">
        <v>142</v>
      </c>
      <c r="D3054">
        <v>93</v>
      </c>
      <c r="E3054">
        <v>99.973360916267495</v>
      </c>
      <c r="F3054">
        <v>1.52941176470588</v>
      </c>
      <c r="G3054">
        <v>7849.7977338374303</v>
      </c>
      <c r="H3054">
        <v>672.96654547629203</v>
      </c>
      <c r="I3054">
        <v>0.87104570023059702</v>
      </c>
      <c r="J3054">
        <v>0.21781178804231999</v>
      </c>
      <c r="K3054">
        <v>0.72995908889871697</v>
      </c>
      <c r="L3054" t="s">
        <v>74</v>
      </c>
      <c r="M3054" t="s">
        <v>34</v>
      </c>
      <c r="N3054" t="s">
        <v>35</v>
      </c>
      <c r="O3054">
        <v>0.70314372628118105</v>
      </c>
      <c r="P3054" t="s">
        <v>36</v>
      </c>
    </row>
    <row r="3055" spans="1:16">
      <c r="A3055">
        <v>3054</v>
      </c>
      <c r="B3055" t="s">
        <v>3119</v>
      </c>
      <c r="C3055">
        <v>236</v>
      </c>
      <c r="D3055">
        <v>157</v>
      </c>
      <c r="E3055">
        <v>151.598066552544</v>
      </c>
      <c r="F3055">
        <v>1.5064158112891299</v>
      </c>
      <c r="G3055">
        <v>18050</v>
      </c>
      <c r="H3055">
        <v>1055.68541526794</v>
      </c>
      <c r="I3055">
        <v>0.59029434603077002</v>
      </c>
      <c r="J3055">
        <v>0.20352512351938601</v>
      </c>
      <c r="K3055">
        <v>0.65546981389015002</v>
      </c>
      <c r="L3055" t="s">
        <v>77</v>
      </c>
      <c r="M3055" t="s">
        <v>34</v>
      </c>
      <c r="N3055" t="s">
        <v>35</v>
      </c>
      <c r="O3055">
        <v>0.67198625563910996</v>
      </c>
      <c r="P3055" t="s">
        <v>36</v>
      </c>
    </row>
    <row r="3056" spans="1:16">
      <c r="A3056">
        <v>3055</v>
      </c>
      <c r="B3056" t="s">
        <v>3120</v>
      </c>
      <c r="C3056">
        <v>226</v>
      </c>
      <c r="D3056">
        <v>251</v>
      </c>
      <c r="E3056">
        <v>149.74956254242599</v>
      </c>
      <c r="F3056">
        <v>0.89811317548319203</v>
      </c>
      <c r="G3056">
        <v>17612.5</v>
      </c>
      <c r="H3056">
        <v>2118.4418982267398</v>
      </c>
      <c r="I3056">
        <v>0.49198644696378002</v>
      </c>
      <c r="J3056">
        <v>4.9317125530947699E-2</v>
      </c>
      <c r="K3056">
        <v>0.41441176470588198</v>
      </c>
      <c r="L3056" t="s">
        <v>151</v>
      </c>
      <c r="M3056" t="s">
        <v>34</v>
      </c>
      <c r="N3056" t="s">
        <v>35</v>
      </c>
      <c r="O3056">
        <v>0.66987395269398997</v>
      </c>
      <c r="P3056" t="s">
        <v>36</v>
      </c>
    </row>
    <row r="3057" spans="1:16">
      <c r="A3057">
        <v>3056</v>
      </c>
      <c r="B3057" t="s">
        <v>3121</v>
      </c>
      <c r="C3057">
        <v>53</v>
      </c>
      <c r="D3057">
        <v>113</v>
      </c>
      <c r="E3057">
        <v>74.971344242499896</v>
      </c>
      <c r="F3057">
        <v>0.47342995169082103</v>
      </c>
      <c r="G3057">
        <v>4414.4893871455597</v>
      </c>
      <c r="H3057">
        <v>397.547620564233</v>
      </c>
      <c r="I3057">
        <v>0.80544808081695696</v>
      </c>
      <c r="J3057">
        <v>0.35100396652370403</v>
      </c>
      <c r="K3057">
        <v>0.81791644865475199</v>
      </c>
      <c r="L3057" t="s">
        <v>38</v>
      </c>
      <c r="M3057" t="s">
        <v>34</v>
      </c>
      <c r="N3057" t="s">
        <v>35</v>
      </c>
      <c r="O3057">
        <v>0.81865746799105898</v>
      </c>
      <c r="P3057" t="s">
        <v>36</v>
      </c>
    </row>
    <row r="3058" spans="1:16">
      <c r="A3058">
        <v>3057</v>
      </c>
      <c r="B3058" t="s">
        <v>3122</v>
      </c>
      <c r="C3058">
        <v>223</v>
      </c>
      <c r="D3058">
        <v>112</v>
      </c>
      <c r="E3058">
        <v>102.113137494504</v>
      </c>
      <c r="F3058">
        <v>1.99268661769355</v>
      </c>
      <c r="G3058">
        <v>8189.4195731568998</v>
      </c>
      <c r="H3058">
        <v>1697.6636461702601</v>
      </c>
      <c r="I3058">
        <v>0.57150434426557395</v>
      </c>
      <c r="J3058">
        <v>3.5707520043465203E-2</v>
      </c>
      <c r="K3058">
        <v>0.42770092993650299</v>
      </c>
      <c r="L3058" t="s">
        <v>41</v>
      </c>
      <c r="M3058" t="s">
        <v>34</v>
      </c>
      <c r="N3058" t="s">
        <v>35</v>
      </c>
      <c r="O3058">
        <v>0.73055390149812804</v>
      </c>
      <c r="P3058" t="s">
        <v>36</v>
      </c>
    </row>
    <row r="3059" spans="1:16">
      <c r="A3059">
        <v>3058</v>
      </c>
      <c r="B3059" t="s">
        <v>3123</v>
      </c>
      <c r="C3059">
        <v>81</v>
      </c>
      <c r="D3059">
        <v>74</v>
      </c>
      <c r="E3059">
        <v>68.238625711932499</v>
      </c>
      <c r="F3059">
        <v>1.0935065799869099</v>
      </c>
      <c r="G3059">
        <v>3657.2144325141799</v>
      </c>
      <c r="H3059">
        <v>401.29329524268297</v>
      </c>
      <c r="I3059">
        <v>0.73962249104497302</v>
      </c>
      <c r="J3059">
        <v>0.28538850844074698</v>
      </c>
      <c r="K3059">
        <v>0.72588353295179697</v>
      </c>
      <c r="L3059" t="s">
        <v>33</v>
      </c>
      <c r="M3059" t="s">
        <v>34</v>
      </c>
      <c r="N3059" t="s">
        <v>35</v>
      </c>
      <c r="O3059">
        <v>0.88083016155351501</v>
      </c>
      <c r="P3059" t="s">
        <v>36</v>
      </c>
    </row>
    <row r="3060" spans="1:16">
      <c r="A3060">
        <v>3059</v>
      </c>
      <c r="B3060" t="s">
        <v>3124</v>
      </c>
      <c r="C3060">
        <v>234</v>
      </c>
      <c r="D3060">
        <v>120</v>
      </c>
      <c r="E3060">
        <v>132.944867396619</v>
      </c>
      <c r="F3060">
        <v>1.9538816580821901</v>
      </c>
      <c r="G3060">
        <v>13881.392421550099</v>
      </c>
      <c r="H3060">
        <v>1264.6702475499101</v>
      </c>
      <c r="I3060">
        <v>0.71787354406416204</v>
      </c>
      <c r="J3060">
        <v>0.10906572551943899</v>
      </c>
      <c r="K3060">
        <v>0.59099538062393198</v>
      </c>
      <c r="L3060" t="s">
        <v>41</v>
      </c>
      <c r="M3060" t="s">
        <v>34</v>
      </c>
      <c r="N3060" t="s">
        <v>35</v>
      </c>
      <c r="O3060">
        <v>0.799107163284001</v>
      </c>
      <c r="P3060" t="s">
        <v>36</v>
      </c>
    </row>
    <row r="3061" spans="1:16">
      <c r="A3061">
        <v>3060</v>
      </c>
      <c r="B3061" t="s">
        <v>3125</v>
      </c>
      <c r="C3061">
        <v>106</v>
      </c>
      <c r="D3061">
        <v>216</v>
      </c>
      <c r="E3061">
        <v>119.989200532284</v>
      </c>
      <c r="F3061">
        <v>0.49325357785546098</v>
      </c>
      <c r="G3061">
        <v>11307.6979928166</v>
      </c>
      <c r="H3061">
        <v>803.170555217681</v>
      </c>
      <c r="I3061">
        <v>0.82386581365385902</v>
      </c>
      <c r="J3061">
        <v>0.220276672645625</v>
      </c>
      <c r="K3061">
        <v>0.68703661895516299</v>
      </c>
      <c r="L3061" t="s">
        <v>41</v>
      </c>
      <c r="M3061" t="s">
        <v>34</v>
      </c>
      <c r="N3061" t="s">
        <v>35</v>
      </c>
      <c r="O3061">
        <v>0.70337466584861696</v>
      </c>
      <c r="P3061" t="s">
        <v>36</v>
      </c>
    </row>
    <row r="3062" spans="1:16">
      <c r="A3062">
        <v>3061</v>
      </c>
      <c r="B3062" t="s">
        <v>3126</v>
      </c>
      <c r="C3062">
        <v>187</v>
      </c>
      <c r="D3062">
        <v>122</v>
      </c>
      <c r="E3062">
        <v>131.54247125362599</v>
      </c>
      <c r="F3062">
        <v>1.5373826147916501</v>
      </c>
      <c r="G3062">
        <v>13590.075657845</v>
      </c>
      <c r="H3062">
        <v>793.93348144209904</v>
      </c>
      <c r="I3062">
        <v>0.7931960658278</v>
      </c>
      <c r="J3062">
        <v>0.27093399702938797</v>
      </c>
      <c r="K3062">
        <v>0.77363375610251395</v>
      </c>
      <c r="L3062" t="s">
        <v>44</v>
      </c>
      <c r="M3062" t="s">
        <v>34</v>
      </c>
      <c r="N3062" t="s">
        <v>35</v>
      </c>
      <c r="O3062">
        <v>0.65440759026857198</v>
      </c>
      <c r="P3062" t="s">
        <v>36</v>
      </c>
    </row>
    <row r="3063" spans="1:16">
      <c r="A3063">
        <v>3062</v>
      </c>
      <c r="B3063" t="s">
        <v>3127</v>
      </c>
      <c r="C3063">
        <v>111</v>
      </c>
      <c r="D3063">
        <v>184</v>
      </c>
      <c r="E3063">
        <v>108.120764693382</v>
      </c>
      <c r="F3063">
        <v>0.60071258266090699</v>
      </c>
      <c r="G3063">
        <v>9181.3828797731603</v>
      </c>
      <c r="H3063">
        <v>853.35942247712103</v>
      </c>
      <c r="I3063">
        <v>0.66295033001258696</v>
      </c>
      <c r="J3063">
        <v>0.158436042671079</v>
      </c>
      <c r="K3063">
        <v>0.56370969949718497</v>
      </c>
      <c r="L3063" t="s">
        <v>1045</v>
      </c>
      <c r="M3063" t="s">
        <v>34</v>
      </c>
      <c r="N3063" t="s">
        <v>35</v>
      </c>
      <c r="O3063">
        <v>0.71452039938966205</v>
      </c>
      <c r="P3063" t="s">
        <v>36</v>
      </c>
    </row>
    <row r="3064" spans="1:16">
      <c r="A3064">
        <v>3063</v>
      </c>
      <c r="B3064" t="s">
        <v>3128</v>
      </c>
      <c r="C3064">
        <v>114</v>
      </c>
      <c r="D3064">
        <v>232</v>
      </c>
      <c r="E3064">
        <v>118.716778255401</v>
      </c>
      <c r="F3064">
        <v>0.49215205040197102</v>
      </c>
      <c r="G3064">
        <v>11069.1452347826</v>
      </c>
      <c r="H3064">
        <v>1267.20715134952</v>
      </c>
      <c r="I3064">
        <v>0.80833428144177</v>
      </c>
      <c r="J3064">
        <v>8.6622102239409499E-2</v>
      </c>
      <c r="K3064">
        <v>0.54728503295879605</v>
      </c>
      <c r="L3064" t="s">
        <v>93</v>
      </c>
      <c r="M3064" t="s">
        <v>34</v>
      </c>
      <c r="N3064" t="s">
        <v>35</v>
      </c>
      <c r="O3064">
        <v>0.73897266598752798</v>
      </c>
      <c r="P3064" t="s">
        <v>36</v>
      </c>
    </row>
    <row r="3065" spans="1:16">
      <c r="A3065">
        <v>3064</v>
      </c>
      <c r="B3065" t="s">
        <v>3129</v>
      </c>
      <c r="C3065">
        <v>367</v>
      </c>
      <c r="D3065">
        <v>272</v>
      </c>
      <c r="E3065">
        <v>144.668154811569</v>
      </c>
      <c r="F3065">
        <v>1.3480662302769</v>
      </c>
      <c r="G3065">
        <v>16437.5</v>
      </c>
      <c r="H3065">
        <v>3195.8430427312901</v>
      </c>
      <c r="I3065">
        <v>0.37771366165433901</v>
      </c>
      <c r="J3065">
        <v>2.0224358101771901E-2</v>
      </c>
      <c r="K3065">
        <v>0.227981969486824</v>
      </c>
      <c r="L3065" t="s">
        <v>151</v>
      </c>
      <c r="M3065" t="s">
        <v>34</v>
      </c>
      <c r="N3065" t="s">
        <v>35</v>
      </c>
      <c r="O3065">
        <v>0.88256130557580603</v>
      </c>
      <c r="P3065" t="s">
        <v>36</v>
      </c>
    </row>
    <row r="3066" spans="1:16">
      <c r="A3066">
        <v>3065</v>
      </c>
      <c r="B3066" t="s">
        <v>3130</v>
      </c>
      <c r="C3066">
        <v>173</v>
      </c>
      <c r="D3066">
        <v>55</v>
      </c>
      <c r="E3066">
        <v>79.4314626484678</v>
      </c>
      <c r="F3066">
        <v>3.14851485148515</v>
      </c>
      <c r="G3066">
        <v>4955.3576030245704</v>
      </c>
      <c r="H3066">
        <v>702.66184990385295</v>
      </c>
      <c r="I3066">
        <v>0.84539162186550199</v>
      </c>
      <c r="J3066">
        <v>0.126122367746443</v>
      </c>
      <c r="K3066">
        <v>0.60238133954866602</v>
      </c>
      <c r="L3066" t="s">
        <v>194</v>
      </c>
      <c r="M3066" t="s">
        <v>34</v>
      </c>
      <c r="N3066" t="s">
        <v>35</v>
      </c>
      <c r="O3066">
        <v>0.69593156680187995</v>
      </c>
      <c r="P3066" t="s">
        <v>36</v>
      </c>
    </row>
    <row r="3067" spans="1:16">
      <c r="A3067">
        <v>3066</v>
      </c>
      <c r="B3067" t="s">
        <v>3131</v>
      </c>
      <c r="C3067">
        <v>103</v>
      </c>
      <c r="D3067">
        <v>83</v>
      </c>
      <c r="E3067">
        <v>78.667784435166595</v>
      </c>
      <c r="F3067">
        <v>1.23529411764706</v>
      </c>
      <c r="G3067">
        <v>4860.5310238185302</v>
      </c>
      <c r="H3067">
        <v>546.21152692794794</v>
      </c>
      <c r="I3067">
        <v>0.791746793600419</v>
      </c>
      <c r="J3067">
        <v>0.204725462787236</v>
      </c>
      <c r="K3067">
        <v>0.71306774819563501</v>
      </c>
      <c r="L3067" t="s">
        <v>41</v>
      </c>
      <c r="M3067" t="s">
        <v>34</v>
      </c>
      <c r="N3067" t="s">
        <v>35</v>
      </c>
      <c r="O3067">
        <v>0.68679523417382904</v>
      </c>
      <c r="P3067" t="s">
        <v>36</v>
      </c>
    </row>
    <row r="3068" spans="1:16">
      <c r="A3068">
        <v>3067</v>
      </c>
      <c r="B3068" t="s">
        <v>3132</v>
      </c>
      <c r="C3068">
        <v>73</v>
      </c>
      <c r="D3068">
        <v>135</v>
      </c>
      <c r="E3068">
        <v>76.993719724899705</v>
      </c>
      <c r="F3068">
        <v>0.54158752445802605</v>
      </c>
      <c r="G3068">
        <v>4655.8661342155001</v>
      </c>
      <c r="H3068">
        <v>455.96840750704598</v>
      </c>
      <c r="I3068">
        <v>0.89242693737382806</v>
      </c>
      <c r="J3068">
        <v>0.28141085334684601</v>
      </c>
      <c r="K3068">
        <v>0.69224989502994405</v>
      </c>
      <c r="L3068" t="s">
        <v>3133</v>
      </c>
      <c r="M3068" t="s">
        <v>34</v>
      </c>
      <c r="N3068" t="s">
        <v>35</v>
      </c>
      <c r="O3068">
        <v>0.62956960564525599</v>
      </c>
      <c r="P3068" t="s">
        <v>36</v>
      </c>
    </row>
    <row r="3069" spans="1:16">
      <c r="A3069">
        <v>3068</v>
      </c>
      <c r="B3069" t="s">
        <v>3134</v>
      </c>
      <c r="C3069">
        <v>107</v>
      </c>
      <c r="D3069">
        <v>176</v>
      </c>
      <c r="E3069">
        <v>119.01290596686199</v>
      </c>
      <c r="F3069">
        <v>0.60990712074303399</v>
      </c>
      <c r="G3069">
        <v>11124.435967485801</v>
      </c>
      <c r="H3069">
        <v>772.72527822515201</v>
      </c>
      <c r="I3069">
        <v>0.57712963302355902</v>
      </c>
      <c r="J3069">
        <v>0.234119520198034</v>
      </c>
      <c r="K3069">
        <v>0.85086113795259499</v>
      </c>
      <c r="L3069" t="s">
        <v>74</v>
      </c>
      <c r="M3069" t="s">
        <v>34</v>
      </c>
      <c r="N3069" t="s">
        <v>35</v>
      </c>
      <c r="O3069">
        <v>0.66280746394727696</v>
      </c>
      <c r="P3069" t="s">
        <v>36</v>
      </c>
    </row>
    <row r="3070" spans="1:16">
      <c r="A3070">
        <v>3069</v>
      </c>
      <c r="B3070" t="s">
        <v>3135</v>
      </c>
      <c r="C3070">
        <v>100</v>
      </c>
      <c r="D3070">
        <v>61</v>
      </c>
      <c r="E3070">
        <v>66.569514551314796</v>
      </c>
      <c r="F3070">
        <v>1.6568501627014101</v>
      </c>
      <c r="G3070">
        <v>3480.49217126654</v>
      </c>
      <c r="H3070">
        <v>413.872042583694</v>
      </c>
      <c r="I3070">
        <v>0.55289457948406695</v>
      </c>
      <c r="J3070">
        <v>0.25533970036356202</v>
      </c>
      <c r="K3070">
        <v>0.76996679051721295</v>
      </c>
      <c r="L3070" t="s">
        <v>151</v>
      </c>
      <c r="M3070" t="s">
        <v>34</v>
      </c>
      <c r="N3070" t="s">
        <v>35</v>
      </c>
      <c r="O3070">
        <v>0.74954906345477301</v>
      </c>
      <c r="P3070" t="s">
        <v>36</v>
      </c>
    </row>
    <row r="3071" spans="1:16">
      <c r="A3071">
        <v>3070</v>
      </c>
      <c r="B3071" t="s">
        <v>3136</v>
      </c>
      <c r="C3071">
        <v>58</v>
      </c>
      <c r="D3071">
        <v>98</v>
      </c>
      <c r="E3071">
        <v>65.603058853234401</v>
      </c>
      <c r="F3071">
        <v>0.59444446045675703</v>
      </c>
      <c r="G3071">
        <v>3380.1662449905498</v>
      </c>
      <c r="H3071">
        <v>373.12907997857002</v>
      </c>
      <c r="I3071">
        <v>0.72505727828211397</v>
      </c>
      <c r="J3071">
        <v>0.30509123429744101</v>
      </c>
      <c r="K3071">
        <v>0.81876440092165903</v>
      </c>
      <c r="L3071" t="s">
        <v>106</v>
      </c>
      <c r="M3071" t="s">
        <v>34</v>
      </c>
      <c r="N3071" t="s">
        <v>35</v>
      </c>
      <c r="O3071">
        <v>0.69541430385450598</v>
      </c>
      <c r="P3071" t="s">
        <v>36</v>
      </c>
    </row>
    <row r="3072" spans="1:16">
      <c r="A3072">
        <v>3071</v>
      </c>
      <c r="B3072" t="s">
        <v>3137</v>
      </c>
      <c r="C3072">
        <v>98</v>
      </c>
      <c r="D3072">
        <v>116</v>
      </c>
      <c r="E3072">
        <v>88.738858621610206</v>
      </c>
      <c r="F3072">
        <v>0.84486946233925897</v>
      </c>
      <c r="G3072">
        <v>6184.6846196597398</v>
      </c>
      <c r="H3072">
        <v>573.94676682378895</v>
      </c>
      <c r="I3072">
        <v>0.70621962348126699</v>
      </c>
      <c r="J3072">
        <v>0.23593055794425499</v>
      </c>
      <c r="K3072">
        <v>0.72533468135545998</v>
      </c>
      <c r="L3072" t="s">
        <v>38</v>
      </c>
      <c r="M3072" t="s">
        <v>34</v>
      </c>
      <c r="N3072" t="s">
        <v>35</v>
      </c>
      <c r="O3072">
        <v>0.78377359067390295</v>
      </c>
      <c r="P3072" t="s">
        <v>36</v>
      </c>
    </row>
    <row r="3073" spans="1:16">
      <c r="A3073">
        <v>3072</v>
      </c>
      <c r="B3073" t="s">
        <v>3138</v>
      </c>
      <c r="C3073">
        <v>159</v>
      </c>
      <c r="D3073">
        <v>111</v>
      </c>
      <c r="E3073">
        <v>108.435359504114</v>
      </c>
      <c r="F3073">
        <v>1.42744339302768</v>
      </c>
      <c r="G3073">
        <v>9234.8900404536907</v>
      </c>
      <c r="H3073">
        <v>1121.70040138379</v>
      </c>
      <c r="I3073">
        <v>0.65839753950603896</v>
      </c>
      <c r="J3073">
        <v>9.2233320106106395E-2</v>
      </c>
      <c r="K3073">
        <v>0.67122917701964002</v>
      </c>
      <c r="L3073" t="s">
        <v>41</v>
      </c>
      <c r="M3073" t="s">
        <v>34</v>
      </c>
      <c r="N3073" t="s">
        <v>35</v>
      </c>
      <c r="O3073">
        <v>0.72395755523828698</v>
      </c>
      <c r="P3073" t="s">
        <v>36</v>
      </c>
    </row>
    <row r="3074" spans="1:16">
      <c r="A3074">
        <v>3073</v>
      </c>
      <c r="B3074" t="s">
        <v>3139</v>
      </c>
      <c r="C3074">
        <v>128</v>
      </c>
      <c r="D3074">
        <v>83</v>
      </c>
      <c r="E3074">
        <v>69.306294847850694</v>
      </c>
      <c r="F3074">
        <v>1.5394736842105301</v>
      </c>
      <c r="G3074">
        <v>3772.5520899810999</v>
      </c>
      <c r="H3074">
        <v>580.84085620569101</v>
      </c>
      <c r="I3074">
        <v>0.57378437100743196</v>
      </c>
      <c r="J3074">
        <v>0.14051762318453501</v>
      </c>
      <c r="K3074">
        <v>0.50989373028787199</v>
      </c>
      <c r="L3074" t="s">
        <v>93</v>
      </c>
      <c r="M3074" t="s">
        <v>34</v>
      </c>
      <c r="N3074" t="s">
        <v>35</v>
      </c>
      <c r="O3074">
        <v>0.66567352450474804</v>
      </c>
      <c r="P3074" t="s">
        <v>36</v>
      </c>
    </row>
    <row r="3075" spans="1:16">
      <c r="A3075">
        <v>3074</v>
      </c>
      <c r="B3075" t="s">
        <v>3140</v>
      </c>
      <c r="C3075">
        <v>55</v>
      </c>
      <c r="D3075">
        <v>104</v>
      </c>
      <c r="E3075">
        <v>64.933282108173003</v>
      </c>
      <c r="F3075">
        <v>0.52703248283125204</v>
      </c>
      <c r="G3075">
        <v>3311.4987221172</v>
      </c>
      <c r="H3075">
        <v>403.84834297532598</v>
      </c>
      <c r="I3075">
        <v>0.75588815488827199</v>
      </c>
      <c r="J3075">
        <v>0.25515133516605798</v>
      </c>
      <c r="K3075">
        <v>0.73782163791105104</v>
      </c>
      <c r="L3075" t="s">
        <v>38</v>
      </c>
      <c r="M3075" t="s">
        <v>34</v>
      </c>
      <c r="N3075" t="s">
        <v>35</v>
      </c>
      <c r="O3075">
        <v>0.67996258807843801</v>
      </c>
      <c r="P3075" t="s">
        <v>36</v>
      </c>
    </row>
    <row r="3076" spans="1:16">
      <c r="A3076">
        <v>3075</v>
      </c>
      <c r="B3076" t="s">
        <v>3141</v>
      </c>
      <c r="C3076">
        <v>215</v>
      </c>
      <c r="D3076">
        <v>100</v>
      </c>
      <c r="E3076">
        <v>123.142320537768</v>
      </c>
      <c r="F3076">
        <v>2.1538967690017001</v>
      </c>
      <c r="G3076">
        <v>11909.802181474501</v>
      </c>
      <c r="H3076">
        <v>752.25507341841001</v>
      </c>
      <c r="I3076">
        <v>0.65793494658997198</v>
      </c>
      <c r="J3076">
        <v>0.26447471706939202</v>
      </c>
      <c r="K3076">
        <v>0.76218468211391399</v>
      </c>
      <c r="L3076" t="s">
        <v>74</v>
      </c>
      <c r="M3076" t="s">
        <v>34</v>
      </c>
      <c r="N3076" t="s">
        <v>35</v>
      </c>
      <c r="O3076">
        <v>0.78133879506024495</v>
      </c>
      <c r="P3076" t="s">
        <v>36</v>
      </c>
    </row>
    <row r="3077" spans="1:16">
      <c r="A3077">
        <v>3076</v>
      </c>
      <c r="B3077" t="s">
        <v>3142</v>
      </c>
      <c r="C3077">
        <v>80</v>
      </c>
      <c r="D3077">
        <v>166</v>
      </c>
      <c r="E3077">
        <v>86.588759282361494</v>
      </c>
      <c r="F3077">
        <v>0.48346907838465297</v>
      </c>
      <c r="G3077">
        <v>5888.6116638941403</v>
      </c>
      <c r="H3077">
        <v>586.14971976725997</v>
      </c>
      <c r="I3077">
        <v>0.79719402567299102</v>
      </c>
      <c r="J3077">
        <v>0.21538014028644201</v>
      </c>
      <c r="K3077">
        <v>0.62842414148624004</v>
      </c>
      <c r="L3077" t="s">
        <v>41</v>
      </c>
      <c r="M3077" t="s">
        <v>34</v>
      </c>
      <c r="N3077" t="s">
        <v>35</v>
      </c>
      <c r="O3077">
        <v>0.84017763447181804</v>
      </c>
      <c r="P3077" t="s">
        <v>36</v>
      </c>
    </row>
    <row r="3078" spans="1:16">
      <c r="A3078">
        <v>3077</v>
      </c>
      <c r="B3078" t="s">
        <v>3143</v>
      </c>
      <c r="C3078">
        <v>442</v>
      </c>
      <c r="D3078">
        <v>150</v>
      </c>
      <c r="E3078">
        <v>140.99096564027701</v>
      </c>
      <c r="F3078">
        <v>2.94938713432497</v>
      </c>
      <c r="G3078">
        <v>15612.5</v>
      </c>
      <c r="H3078">
        <v>2412.5840336084402</v>
      </c>
      <c r="I3078">
        <v>0.70540649925485799</v>
      </c>
      <c r="J3078">
        <v>3.3706791660460998E-2</v>
      </c>
      <c r="K3078">
        <v>0.29223210107627501</v>
      </c>
      <c r="L3078" t="s">
        <v>74</v>
      </c>
      <c r="M3078" t="s">
        <v>34</v>
      </c>
      <c r="N3078" t="s">
        <v>35</v>
      </c>
      <c r="O3078">
        <v>0.72585376479818897</v>
      </c>
      <c r="P3078" t="s">
        <v>36</v>
      </c>
    </row>
    <row r="3079" spans="1:16">
      <c r="A3079">
        <v>3078</v>
      </c>
      <c r="B3079" t="s">
        <v>3144</v>
      </c>
      <c r="C3079">
        <v>180</v>
      </c>
      <c r="D3079">
        <v>127</v>
      </c>
      <c r="E3079">
        <v>118.37835301612201</v>
      </c>
      <c r="F3079">
        <v>1.4130701340699301</v>
      </c>
      <c r="G3079">
        <v>11006.1256899811</v>
      </c>
      <c r="H3079">
        <v>1189.6267388721101</v>
      </c>
      <c r="I3079">
        <v>0.52843633227868503</v>
      </c>
      <c r="J3079">
        <v>9.7728874656247799E-2</v>
      </c>
      <c r="K3079">
        <v>0.59750508343285003</v>
      </c>
      <c r="L3079" t="s">
        <v>38</v>
      </c>
      <c r="M3079" t="s">
        <v>34</v>
      </c>
      <c r="N3079" t="s">
        <v>35</v>
      </c>
      <c r="O3079">
        <v>0.71765616623622397</v>
      </c>
      <c r="P3079" t="s">
        <v>36</v>
      </c>
    </row>
    <row r="3080" spans="1:16">
      <c r="A3080">
        <v>3079</v>
      </c>
      <c r="B3080" t="s">
        <v>3145</v>
      </c>
      <c r="C3080">
        <v>87</v>
      </c>
      <c r="D3080">
        <v>79</v>
      </c>
      <c r="E3080">
        <v>66.771047281148199</v>
      </c>
      <c r="F3080">
        <v>1.11111113465863</v>
      </c>
      <c r="G3080">
        <v>3501.5977735349702</v>
      </c>
      <c r="H3080">
        <v>572.06258074397601</v>
      </c>
      <c r="I3080">
        <v>0.64800007706672103</v>
      </c>
      <c r="J3080">
        <v>0.134458740702494</v>
      </c>
      <c r="K3080">
        <v>0.57301649073308403</v>
      </c>
      <c r="L3080" t="s">
        <v>38</v>
      </c>
      <c r="M3080" t="s">
        <v>34</v>
      </c>
      <c r="N3080" t="s">
        <v>35</v>
      </c>
      <c r="O3080">
        <v>0.79390202296684798</v>
      </c>
      <c r="P3080" t="s">
        <v>36</v>
      </c>
    </row>
    <row r="3081" spans="1:16">
      <c r="A3081">
        <v>3080</v>
      </c>
      <c r="B3081" t="s">
        <v>3146</v>
      </c>
      <c r="C3081">
        <v>198</v>
      </c>
      <c r="D3081">
        <v>202</v>
      </c>
      <c r="E3081">
        <v>156.31347930156201</v>
      </c>
      <c r="F3081">
        <v>0.97966629772858804</v>
      </c>
      <c r="G3081">
        <v>19190.343178071798</v>
      </c>
      <c r="H3081">
        <v>1355.2356852554201</v>
      </c>
      <c r="I3081">
        <v>0.782949864156683</v>
      </c>
      <c r="J3081">
        <v>0.131299462375388</v>
      </c>
      <c r="K3081">
        <v>0.60536754156468897</v>
      </c>
      <c r="L3081" t="s">
        <v>41</v>
      </c>
      <c r="M3081" t="s">
        <v>34</v>
      </c>
      <c r="N3081" t="s">
        <v>35</v>
      </c>
      <c r="O3081">
        <v>0.76623263661493501</v>
      </c>
      <c r="P3081" t="s">
        <v>36</v>
      </c>
    </row>
    <row r="3082" spans="1:16">
      <c r="A3082">
        <v>3081</v>
      </c>
      <c r="B3082" t="s">
        <v>3147</v>
      </c>
      <c r="C3082">
        <v>114</v>
      </c>
      <c r="D3082">
        <v>83</v>
      </c>
      <c r="E3082">
        <v>89.172844073135494</v>
      </c>
      <c r="F3082">
        <v>1.3815789473684199</v>
      </c>
      <c r="G3082">
        <v>6245.3260684309998</v>
      </c>
      <c r="H3082">
        <v>458.20569050322399</v>
      </c>
      <c r="I3082">
        <v>0.63747061555616402</v>
      </c>
      <c r="J3082">
        <v>0.373804069376654</v>
      </c>
      <c r="K3082">
        <v>0.85117287201717795</v>
      </c>
      <c r="L3082" t="s">
        <v>41</v>
      </c>
      <c r="M3082" t="s">
        <v>34</v>
      </c>
      <c r="N3082" t="s">
        <v>35</v>
      </c>
      <c r="O3082">
        <v>0.82011196296944</v>
      </c>
      <c r="P3082" t="s">
        <v>36</v>
      </c>
    </row>
    <row r="3083" spans="1:16">
      <c r="A3083">
        <v>3082</v>
      </c>
      <c r="B3083" t="s">
        <v>3148</v>
      </c>
      <c r="C3083">
        <v>284</v>
      </c>
      <c r="D3083">
        <v>150</v>
      </c>
      <c r="E3083">
        <v>140.141785265994</v>
      </c>
      <c r="F3083">
        <v>1.8867187889062</v>
      </c>
      <c r="G3083">
        <v>15425</v>
      </c>
      <c r="H3083">
        <v>1493.6753106117201</v>
      </c>
      <c r="I3083">
        <v>0.78630512344137105</v>
      </c>
      <c r="J3083">
        <v>8.6880564044878802E-2</v>
      </c>
      <c r="K3083">
        <v>0.49598070739549799</v>
      </c>
      <c r="L3083" t="s">
        <v>41</v>
      </c>
      <c r="M3083" t="s">
        <v>34</v>
      </c>
      <c r="N3083" t="s">
        <v>35</v>
      </c>
      <c r="O3083">
        <v>0.69742844568345996</v>
      </c>
      <c r="P3083" t="s">
        <v>36</v>
      </c>
    </row>
    <row r="3084" spans="1:16">
      <c r="A3084">
        <v>3083</v>
      </c>
      <c r="B3084" t="s">
        <v>3149</v>
      </c>
      <c r="C3084">
        <v>149</v>
      </c>
      <c r="D3084">
        <v>91</v>
      </c>
      <c r="E3084">
        <v>89.173905168277301</v>
      </c>
      <c r="F3084">
        <v>1.64131741602103</v>
      </c>
      <c r="G3084">
        <v>6245.4746994328898</v>
      </c>
      <c r="H3084">
        <v>739.52846217777403</v>
      </c>
      <c r="I3084">
        <v>0.57020307883427801</v>
      </c>
      <c r="J3084">
        <v>0.143504503603709</v>
      </c>
      <c r="K3084">
        <v>0.60824503502981897</v>
      </c>
      <c r="L3084" t="s">
        <v>38</v>
      </c>
      <c r="M3084" t="s">
        <v>34</v>
      </c>
      <c r="N3084" t="s">
        <v>35</v>
      </c>
      <c r="O3084">
        <v>0.68706903629812799</v>
      </c>
      <c r="P3084" t="s">
        <v>36</v>
      </c>
    </row>
    <row r="3085" spans="1:16">
      <c r="A3085">
        <v>3084</v>
      </c>
      <c r="B3085" t="s">
        <v>3150</v>
      </c>
      <c r="C3085">
        <v>95</v>
      </c>
      <c r="D3085">
        <v>225</v>
      </c>
      <c r="E3085">
        <v>102.103870740926</v>
      </c>
      <c r="F3085">
        <v>0.42322869903381699</v>
      </c>
      <c r="G3085">
        <v>8187.9332631380003</v>
      </c>
      <c r="H3085">
        <v>1087.2902609094299</v>
      </c>
      <c r="I3085">
        <v>0.62162406969095996</v>
      </c>
      <c r="J3085">
        <v>8.7034845414132506E-2</v>
      </c>
      <c r="K3085">
        <v>0.49036433066590701</v>
      </c>
      <c r="L3085" t="s">
        <v>38</v>
      </c>
      <c r="M3085" t="s">
        <v>34</v>
      </c>
      <c r="N3085" t="s">
        <v>35</v>
      </c>
      <c r="O3085">
        <v>0.81710492143119196</v>
      </c>
      <c r="P3085" t="s">
        <v>36</v>
      </c>
    </row>
    <row r="3086" spans="1:16">
      <c r="A3086">
        <v>3085</v>
      </c>
      <c r="B3086" t="s">
        <v>3151</v>
      </c>
      <c r="C3086">
        <v>123</v>
      </c>
      <c r="D3086">
        <v>189</v>
      </c>
      <c r="E3086">
        <v>108.695085288169</v>
      </c>
      <c r="F3086">
        <v>0.65039906798208402</v>
      </c>
      <c r="G3086">
        <v>9279.1820790170095</v>
      </c>
      <c r="H3086">
        <v>949.42727774837704</v>
      </c>
      <c r="I3086">
        <v>0.80388511184654299</v>
      </c>
      <c r="J3086">
        <v>0.12935885128847299</v>
      </c>
      <c r="K3086">
        <v>0.52813189973860297</v>
      </c>
      <c r="L3086" t="s">
        <v>41</v>
      </c>
      <c r="M3086" t="s">
        <v>34</v>
      </c>
      <c r="N3086" t="s">
        <v>35</v>
      </c>
      <c r="O3086">
        <v>0.72804731724511296</v>
      </c>
      <c r="P3086" t="s">
        <v>36</v>
      </c>
    </row>
    <row r="3087" spans="1:16">
      <c r="A3087">
        <v>3086</v>
      </c>
      <c r="B3087" t="s">
        <v>3152</v>
      </c>
      <c r="C3087">
        <v>113</v>
      </c>
      <c r="D3087">
        <v>142</v>
      </c>
      <c r="E3087">
        <v>87.203987610347696</v>
      </c>
      <c r="F3087">
        <v>0.79615384615384599</v>
      </c>
      <c r="G3087">
        <v>5972.5881799621902</v>
      </c>
      <c r="H3087">
        <v>1239.0328733029601</v>
      </c>
      <c r="I3087">
        <v>0.70544760966617603</v>
      </c>
      <c r="J3087">
        <v>4.8888507214434503E-2</v>
      </c>
      <c r="K3087">
        <v>0.48375407803339499</v>
      </c>
      <c r="L3087" t="s">
        <v>41</v>
      </c>
      <c r="M3087" t="s">
        <v>34</v>
      </c>
      <c r="N3087" t="s">
        <v>35</v>
      </c>
      <c r="O3087">
        <v>0.78013938260128202</v>
      </c>
      <c r="P3087" t="s">
        <v>36</v>
      </c>
    </row>
    <row r="3088" spans="1:16">
      <c r="A3088">
        <v>3087</v>
      </c>
      <c r="B3088" t="s">
        <v>3153</v>
      </c>
      <c r="C3088">
        <v>325</v>
      </c>
      <c r="D3088">
        <v>135</v>
      </c>
      <c r="E3088">
        <v>138.48527229483099</v>
      </c>
      <c r="F3088">
        <v>2.4074074074074101</v>
      </c>
      <c r="G3088">
        <v>15062.5</v>
      </c>
      <c r="H3088">
        <v>1241.75143063068</v>
      </c>
      <c r="I3088">
        <v>0.81621805711853901</v>
      </c>
      <c r="J3088">
        <v>0.122754546415136</v>
      </c>
      <c r="K3088">
        <v>0.42745654487406898</v>
      </c>
      <c r="L3088" t="s">
        <v>41</v>
      </c>
      <c r="M3088" t="s">
        <v>34</v>
      </c>
      <c r="N3088" t="s">
        <v>35</v>
      </c>
      <c r="O3088">
        <v>0.69443989938922202</v>
      </c>
      <c r="P3088" t="s">
        <v>36</v>
      </c>
    </row>
    <row r="3089" spans="1:16">
      <c r="A3089">
        <v>3088</v>
      </c>
      <c r="B3089" t="s">
        <v>3154</v>
      </c>
      <c r="C3089">
        <v>169</v>
      </c>
      <c r="D3089">
        <v>159</v>
      </c>
      <c r="E3089">
        <v>138.37029903109601</v>
      </c>
      <c r="F3089">
        <v>1.0608694830568799</v>
      </c>
      <c r="G3089">
        <v>15037.5</v>
      </c>
      <c r="H3089">
        <v>927.90367066860199</v>
      </c>
      <c r="I3089">
        <v>0.59677875569317496</v>
      </c>
      <c r="J3089">
        <v>0.21947230199794199</v>
      </c>
      <c r="K3089">
        <v>0.67357222844344899</v>
      </c>
      <c r="L3089" t="s">
        <v>44</v>
      </c>
      <c r="M3089" t="s">
        <v>34</v>
      </c>
      <c r="N3089" t="s">
        <v>35</v>
      </c>
      <c r="O3089">
        <v>0.67316736980147396</v>
      </c>
      <c r="P3089" t="s">
        <v>36</v>
      </c>
    </row>
    <row r="3090" spans="1:16">
      <c r="A3090">
        <v>3089</v>
      </c>
      <c r="B3090" t="s">
        <v>3155</v>
      </c>
      <c r="C3090">
        <v>145</v>
      </c>
      <c r="D3090">
        <v>118</v>
      </c>
      <c r="E3090">
        <v>95.440175095505595</v>
      </c>
      <c r="F3090">
        <v>1.2294833105431999</v>
      </c>
      <c r="G3090">
        <v>7154.0560139886602</v>
      </c>
      <c r="H3090">
        <v>851.67885318393303</v>
      </c>
      <c r="I3090">
        <v>0.394103911034212</v>
      </c>
      <c r="J3090">
        <v>0.123939709010376</v>
      </c>
      <c r="K3090">
        <v>0.58545277625737402</v>
      </c>
      <c r="L3090" t="s">
        <v>38</v>
      </c>
      <c r="M3090" t="s">
        <v>34</v>
      </c>
      <c r="N3090" t="s">
        <v>35</v>
      </c>
      <c r="O3090">
        <v>0.76833928763652404</v>
      </c>
      <c r="P3090" t="s">
        <v>36</v>
      </c>
    </row>
    <row r="3091" spans="1:16">
      <c r="A3091">
        <v>3090</v>
      </c>
      <c r="B3091" t="s">
        <v>3156</v>
      </c>
      <c r="C3091">
        <v>183</v>
      </c>
      <c r="D3091">
        <v>104</v>
      </c>
      <c r="E3091">
        <v>112.38189624384501</v>
      </c>
      <c r="F3091">
        <v>1.7535976235731801</v>
      </c>
      <c r="G3091">
        <v>9919.3358041587908</v>
      </c>
      <c r="H3091">
        <v>992.741815789057</v>
      </c>
      <c r="I3091">
        <v>0.61454696427378597</v>
      </c>
      <c r="J3091">
        <v>0.12647940856400999</v>
      </c>
      <c r="K3091">
        <v>0.70840365570168495</v>
      </c>
      <c r="L3091" t="s">
        <v>41</v>
      </c>
      <c r="M3091" t="s">
        <v>34</v>
      </c>
      <c r="N3091" t="s">
        <v>35</v>
      </c>
      <c r="O3091">
        <v>0.66101263556316403</v>
      </c>
      <c r="P3091" t="s">
        <v>36</v>
      </c>
    </row>
    <row r="3092" spans="1:16">
      <c r="A3092">
        <v>3091</v>
      </c>
      <c r="B3092" t="s">
        <v>3157</v>
      </c>
      <c r="C3092">
        <v>77</v>
      </c>
      <c r="D3092">
        <v>181</v>
      </c>
      <c r="E3092">
        <v>107.79384104705299</v>
      </c>
      <c r="F3092">
        <v>0.42771084337349402</v>
      </c>
      <c r="G3092">
        <v>9125.9435160680605</v>
      </c>
      <c r="H3092">
        <v>769.53146855934801</v>
      </c>
      <c r="I3092">
        <v>0.88801014592860505</v>
      </c>
      <c r="J3092">
        <v>0.19365774569086799</v>
      </c>
      <c r="K3092">
        <v>0.71932332060263804</v>
      </c>
      <c r="L3092" t="s">
        <v>74</v>
      </c>
      <c r="M3092" t="s">
        <v>34</v>
      </c>
      <c r="N3092" t="s">
        <v>35</v>
      </c>
      <c r="O3092">
        <v>0.73283958923778403</v>
      </c>
      <c r="P3092" t="s">
        <v>36</v>
      </c>
    </row>
    <row r="3093" spans="1:16">
      <c r="A3093">
        <v>3092</v>
      </c>
      <c r="B3093" t="s">
        <v>3158</v>
      </c>
      <c r="C3093">
        <v>150</v>
      </c>
      <c r="D3093">
        <v>66</v>
      </c>
      <c r="E3093">
        <v>73.110634247014602</v>
      </c>
      <c r="F3093">
        <v>2.25981064742885</v>
      </c>
      <c r="G3093">
        <v>4198.0826483931996</v>
      </c>
      <c r="H3093">
        <v>594.13586016188503</v>
      </c>
      <c r="I3093">
        <v>0.47508077569868901</v>
      </c>
      <c r="J3093">
        <v>0.149447727918398</v>
      </c>
      <c r="K3093">
        <v>0.53989219359278195</v>
      </c>
      <c r="L3093" t="s">
        <v>38</v>
      </c>
      <c r="M3093" t="s">
        <v>34</v>
      </c>
      <c r="N3093" t="s">
        <v>35</v>
      </c>
      <c r="O3093">
        <v>0.74669368414603499</v>
      </c>
      <c r="P3093" t="s">
        <v>36</v>
      </c>
    </row>
    <row r="3094" spans="1:16">
      <c r="A3094">
        <v>3093</v>
      </c>
      <c r="B3094" t="s">
        <v>3159</v>
      </c>
      <c r="C3094">
        <v>106</v>
      </c>
      <c r="D3094">
        <v>127</v>
      </c>
      <c r="E3094">
        <v>88.966752236274999</v>
      </c>
      <c r="F3094">
        <v>0.83204799497283699</v>
      </c>
      <c r="G3094">
        <v>6216.4916540642698</v>
      </c>
      <c r="H3094">
        <v>707.24439406778504</v>
      </c>
      <c r="I3094">
        <v>0.70977041255120199</v>
      </c>
      <c r="J3094">
        <v>0.15617668183849701</v>
      </c>
      <c r="K3094">
        <v>0.67812961071388</v>
      </c>
      <c r="L3094" t="s">
        <v>38</v>
      </c>
      <c r="M3094" t="s">
        <v>34</v>
      </c>
      <c r="N3094" t="s">
        <v>35</v>
      </c>
      <c r="O3094">
        <v>0.79464706982170197</v>
      </c>
      <c r="P3094" t="s">
        <v>36</v>
      </c>
    </row>
    <row r="3095" spans="1:16">
      <c r="A3095">
        <v>3094</v>
      </c>
      <c r="B3095" t="s">
        <v>3160</v>
      </c>
      <c r="C3095">
        <v>142</v>
      </c>
      <c r="D3095">
        <v>83</v>
      </c>
      <c r="E3095">
        <v>88.078500096117693</v>
      </c>
      <c r="F3095">
        <v>1.7105263157894699</v>
      </c>
      <c r="G3095">
        <v>6092.9792914933796</v>
      </c>
      <c r="H3095">
        <v>672.74735667290895</v>
      </c>
      <c r="I3095">
        <v>0.723158785584474</v>
      </c>
      <c r="J3095">
        <v>0.16917475882673499</v>
      </c>
      <c r="K3095">
        <v>0.72086234789336701</v>
      </c>
      <c r="L3095" t="s">
        <v>111</v>
      </c>
      <c r="M3095" t="s">
        <v>34</v>
      </c>
      <c r="N3095" t="s">
        <v>35</v>
      </c>
      <c r="O3095">
        <v>0.79889743321607798</v>
      </c>
      <c r="P3095" t="s">
        <v>36</v>
      </c>
    </row>
    <row r="3096" spans="1:16">
      <c r="A3096">
        <v>3095</v>
      </c>
      <c r="B3096" t="s">
        <v>3161</v>
      </c>
      <c r="C3096">
        <v>118</v>
      </c>
      <c r="D3096">
        <v>82</v>
      </c>
      <c r="E3096">
        <v>83.999526054565706</v>
      </c>
      <c r="F3096">
        <v>1.4452556440064199</v>
      </c>
      <c r="G3096">
        <v>5541.7069054820404</v>
      </c>
      <c r="H3096">
        <v>505.54605900484597</v>
      </c>
      <c r="I3096">
        <v>0.554521058586113</v>
      </c>
      <c r="J3096">
        <v>0.27247832341217398</v>
      </c>
      <c r="K3096">
        <v>0.75987934864572904</v>
      </c>
      <c r="L3096" t="s">
        <v>111</v>
      </c>
      <c r="M3096" t="s">
        <v>34</v>
      </c>
      <c r="N3096" t="s">
        <v>35</v>
      </c>
      <c r="O3096">
        <v>0.65098527413301899</v>
      </c>
      <c r="P3096" t="s">
        <v>36</v>
      </c>
    </row>
    <row r="3097" spans="1:16">
      <c r="A3097">
        <v>3096</v>
      </c>
      <c r="B3097" t="s">
        <v>3162</v>
      </c>
      <c r="C3097">
        <v>106</v>
      </c>
      <c r="D3097">
        <v>101</v>
      </c>
      <c r="E3097">
        <v>95.423319442810794</v>
      </c>
      <c r="F3097">
        <v>1.0487739853472999</v>
      </c>
      <c r="G3097">
        <v>7151.5292869565201</v>
      </c>
      <c r="H3097">
        <v>568.62688479361304</v>
      </c>
      <c r="I3097">
        <v>0.71097362376420603</v>
      </c>
      <c r="J3097">
        <v>0.27794189025586902</v>
      </c>
      <c r="K3097">
        <v>0.80914823845959805</v>
      </c>
      <c r="L3097" t="s">
        <v>38</v>
      </c>
      <c r="M3097" t="s">
        <v>34</v>
      </c>
      <c r="N3097" t="s">
        <v>35</v>
      </c>
      <c r="O3097">
        <v>0.64369739910016099</v>
      </c>
      <c r="P3097" t="s">
        <v>36</v>
      </c>
    </row>
    <row r="3098" spans="1:16">
      <c r="A3098">
        <v>3097</v>
      </c>
      <c r="B3098" t="s">
        <v>3163</v>
      </c>
      <c r="C3098">
        <v>59</v>
      </c>
      <c r="D3098">
        <v>119</v>
      </c>
      <c r="E3098">
        <v>63.698950996835201</v>
      </c>
      <c r="F3098">
        <v>0.49991972778847898</v>
      </c>
      <c r="G3098">
        <v>3186.7973115311902</v>
      </c>
      <c r="H3098">
        <v>613.57659716512899</v>
      </c>
      <c r="I3098">
        <v>0.84011660894212004</v>
      </c>
      <c r="J3098">
        <v>0.10637185503903</v>
      </c>
      <c r="K3098">
        <v>0.56371762850006601</v>
      </c>
      <c r="L3098" t="s">
        <v>38</v>
      </c>
      <c r="M3098" t="s">
        <v>34</v>
      </c>
      <c r="N3098" t="s">
        <v>35</v>
      </c>
      <c r="O3098">
        <v>0.637127162084136</v>
      </c>
      <c r="P3098" t="s">
        <v>36</v>
      </c>
    </row>
    <row r="3099" spans="1:16">
      <c r="A3099">
        <v>3098</v>
      </c>
      <c r="B3099" t="s">
        <v>3164</v>
      </c>
      <c r="C3099">
        <v>110</v>
      </c>
      <c r="D3099">
        <v>66</v>
      </c>
      <c r="E3099">
        <v>61.020838194782201</v>
      </c>
      <c r="F3099">
        <v>1.6619333043067901</v>
      </c>
      <c r="G3099">
        <v>2924.46359319471</v>
      </c>
      <c r="H3099">
        <v>700.16321560217</v>
      </c>
      <c r="I3099">
        <v>0.52045703595071702</v>
      </c>
      <c r="J3099">
        <v>7.4964819926033294E-2</v>
      </c>
      <c r="K3099">
        <v>0.50338987387110801</v>
      </c>
      <c r="L3099" t="s">
        <v>41</v>
      </c>
      <c r="M3099" t="s">
        <v>34</v>
      </c>
      <c r="N3099" t="s">
        <v>35</v>
      </c>
      <c r="O3099">
        <v>0.67347234026009895</v>
      </c>
      <c r="P3099" t="s">
        <v>36</v>
      </c>
    </row>
    <row r="3100" spans="1:16">
      <c r="A3100">
        <v>3099</v>
      </c>
      <c r="B3100" t="s">
        <v>3165</v>
      </c>
      <c r="C3100">
        <v>88</v>
      </c>
      <c r="D3100">
        <v>142</v>
      </c>
      <c r="E3100">
        <v>97.790643255342999</v>
      </c>
      <c r="F3100">
        <v>0.61685826487533502</v>
      </c>
      <c r="G3100">
        <v>7510.7704185255197</v>
      </c>
      <c r="H3100">
        <v>607.48566131892403</v>
      </c>
      <c r="I3100">
        <v>0.63462067170877901</v>
      </c>
      <c r="J3100">
        <v>0.25575391350814802</v>
      </c>
      <c r="K3100">
        <v>0.79340880187153595</v>
      </c>
      <c r="L3100" t="s">
        <v>41</v>
      </c>
      <c r="M3100" t="s">
        <v>34</v>
      </c>
      <c r="N3100" t="s">
        <v>35</v>
      </c>
      <c r="O3100">
        <v>0.71362123163578906</v>
      </c>
      <c r="P3100" t="s">
        <v>36</v>
      </c>
    </row>
    <row r="3101" spans="1:16">
      <c r="A3101">
        <v>3100</v>
      </c>
      <c r="B3101" t="s">
        <v>3166</v>
      </c>
      <c r="C3101">
        <v>88</v>
      </c>
      <c r="D3101">
        <v>117</v>
      </c>
      <c r="E3101">
        <v>90.310515312101899</v>
      </c>
      <c r="F3101">
        <v>0.753488372093023</v>
      </c>
      <c r="G3101">
        <v>6405.6989194707003</v>
      </c>
      <c r="H3101">
        <v>535.12009001814795</v>
      </c>
      <c r="I3101">
        <v>0.78901577779860199</v>
      </c>
      <c r="J3101">
        <v>0.28110843292180698</v>
      </c>
      <c r="K3101">
        <v>0.77166031046892603</v>
      </c>
      <c r="L3101" t="s">
        <v>38</v>
      </c>
      <c r="M3101" t="s">
        <v>34</v>
      </c>
      <c r="N3101" t="s">
        <v>35</v>
      </c>
      <c r="O3101">
        <v>0.72238147513993101</v>
      </c>
      <c r="P3101" t="s">
        <v>36</v>
      </c>
    </row>
    <row r="3102" spans="1:16">
      <c r="A3102">
        <v>3101</v>
      </c>
      <c r="B3102" t="s">
        <v>3167</v>
      </c>
      <c r="C3102">
        <v>151</v>
      </c>
      <c r="D3102">
        <v>211</v>
      </c>
      <c r="E3102">
        <v>135.34671754378499</v>
      </c>
      <c r="F3102">
        <v>0.71349088810018801</v>
      </c>
      <c r="G3102">
        <v>14387.5</v>
      </c>
      <c r="H3102">
        <v>996.89861834049202</v>
      </c>
      <c r="I3102">
        <v>0.77777645677357998</v>
      </c>
      <c r="J3102">
        <v>0.18192534722328901</v>
      </c>
      <c r="K3102">
        <v>0.63381057268722496</v>
      </c>
      <c r="L3102" t="s">
        <v>55</v>
      </c>
      <c r="M3102" t="s">
        <v>34</v>
      </c>
      <c r="N3102" t="s">
        <v>35</v>
      </c>
      <c r="O3102">
        <v>0.73964401655319401</v>
      </c>
      <c r="P3102" t="s">
        <v>36</v>
      </c>
    </row>
    <row r="3103" spans="1:16">
      <c r="A3103">
        <v>3102</v>
      </c>
      <c r="B3103" t="s">
        <v>3168</v>
      </c>
      <c r="C3103">
        <v>68</v>
      </c>
      <c r="D3103">
        <v>117</v>
      </c>
      <c r="E3103">
        <v>72.782459384786506</v>
      </c>
      <c r="F3103">
        <v>0.57795875864615398</v>
      </c>
      <c r="G3103">
        <v>4160.4790049149296</v>
      </c>
      <c r="H3103">
        <v>535.46216846590505</v>
      </c>
      <c r="I3103">
        <v>0.78947304238105498</v>
      </c>
      <c r="J3103">
        <v>0.18234573674261401</v>
      </c>
      <c r="K3103">
        <v>0.717614787089497</v>
      </c>
      <c r="L3103" t="s">
        <v>151</v>
      </c>
      <c r="M3103" t="s">
        <v>34</v>
      </c>
      <c r="N3103" t="s">
        <v>35</v>
      </c>
      <c r="O3103">
        <v>0.64364904888599805</v>
      </c>
      <c r="P3103" t="s">
        <v>36</v>
      </c>
    </row>
    <row r="3104" spans="1:16">
      <c r="A3104">
        <v>3103</v>
      </c>
      <c r="B3104" t="s">
        <v>3169</v>
      </c>
      <c r="C3104">
        <v>63</v>
      </c>
      <c r="D3104">
        <v>126</v>
      </c>
      <c r="E3104">
        <v>81.902942461416302</v>
      </c>
      <c r="F3104">
        <v>0.5</v>
      </c>
      <c r="G3104">
        <v>5268.52312400756</v>
      </c>
      <c r="H3104">
        <v>548.33759929231996</v>
      </c>
      <c r="I3104">
        <v>0.82281338589747499</v>
      </c>
      <c r="J3104">
        <v>0.220192591070277</v>
      </c>
      <c r="K3104">
        <v>0.79303324533536201</v>
      </c>
      <c r="L3104" t="s">
        <v>41</v>
      </c>
      <c r="M3104" t="s">
        <v>34</v>
      </c>
      <c r="N3104" t="s">
        <v>35</v>
      </c>
      <c r="O3104">
        <v>0.81759662188015003</v>
      </c>
      <c r="P3104" t="s">
        <v>36</v>
      </c>
    </row>
    <row r="3105" spans="1:16">
      <c r="A3105">
        <v>3104</v>
      </c>
      <c r="B3105" t="s">
        <v>3170</v>
      </c>
      <c r="C3105">
        <v>85</v>
      </c>
      <c r="D3105">
        <v>122</v>
      </c>
      <c r="E3105">
        <v>77.748284401398394</v>
      </c>
      <c r="F3105">
        <v>0.69732290021041099</v>
      </c>
      <c r="G3105">
        <v>4747.5714623818503</v>
      </c>
      <c r="H3105">
        <v>633.56919918101801</v>
      </c>
      <c r="I3105">
        <v>0.69798812648852404</v>
      </c>
      <c r="J3105">
        <v>0.14862547743156601</v>
      </c>
      <c r="K3105">
        <v>0.60086531226486095</v>
      </c>
      <c r="L3105" t="s">
        <v>38</v>
      </c>
      <c r="M3105" t="s">
        <v>34</v>
      </c>
      <c r="N3105" t="s">
        <v>35</v>
      </c>
      <c r="O3105">
        <v>0.66087187774768097</v>
      </c>
      <c r="P3105" t="s">
        <v>36</v>
      </c>
    </row>
    <row r="3106" spans="1:16">
      <c r="A3106">
        <v>3105</v>
      </c>
      <c r="B3106" t="s">
        <v>3171</v>
      </c>
      <c r="C3106">
        <v>80</v>
      </c>
      <c r="D3106">
        <v>87</v>
      </c>
      <c r="E3106">
        <v>79.440991946402505</v>
      </c>
      <c r="F3106">
        <v>0.92284546821403801</v>
      </c>
      <c r="G3106">
        <v>4956.5466510397</v>
      </c>
      <c r="H3106">
        <v>371.14308550544399</v>
      </c>
      <c r="I3106">
        <v>0.60501747344096202</v>
      </c>
      <c r="J3106">
        <v>0.452174757402871</v>
      </c>
      <c r="K3106">
        <v>0.84468085106382995</v>
      </c>
      <c r="L3106" t="s">
        <v>41</v>
      </c>
      <c r="M3106" t="s">
        <v>34</v>
      </c>
      <c r="N3106" t="s">
        <v>35</v>
      </c>
      <c r="O3106">
        <v>0.75523854000800195</v>
      </c>
      <c r="P3106" t="s">
        <v>36</v>
      </c>
    </row>
    <row r="3107" spans="1:16">
      <c r="A3107">
        <v>3106</v>
      </c>
      <c r="B3107" t="s">
        <v>3172</v>
      </c>
      <c r="C3107">
        <v>88</v>
      </c>
      <c r="D3107">
        <v>92</v>
      </c>
      <c r="E3107">
        <v>73.491438184382801</v>
      </c>
      <c r="F3107">
        <v>0.95857987417726698</v>
      </c>
      <c r="G3107">
        <v>4241.9287939508504</v>
      </c>
      <c r="H3107">
        <v>543.656479195305</v>
      </c>
      <c r="I3107">
        <v>0.76798885059885003</v>
      </c>
      <c r="J3107">
        <v>0.180353303496147</v>
      </c>
      <c r="K3107">
        <v>0.62067765647427298</v>
      </c>
      <c r="L3107" t="s">
        <v>41</v>
      </c>
      <c r="M3107" t="s">
        <v>34</v>
      </c>
      <c r="N3107" t="s">
        <v>35</v>
      </c>
      <c r="O3107">
        <v>0.71238956724795899</v>
      </c>
      <c r="P3107" t="s">
        <v>36</v>
      </c>
    </row>
    <row r="3108" spans="1:16">
      <c r="A3108">
        <v>3107</v>
      </c>
      <c r="B3108" t="s">
        <v>3173</v>
      </c>
      <c r="C3108">
        <v>259</v>
      </c>
      <c r="D3108">
        <v>156</v>
      </c>
      <c r="E3108">
        <v>178.04036011699199</v>
      </c>
      <c r="F3108">
        <v>1.65712246858515</v>
      </c>
      <c r="G3108">
        <v>24895.8414476371</v>
      </c>
      <c r="H3108">
        <v>1425.6074760746999</v>
      </c>
      <c r="I3108">
        <v>0.60102604539267102</v>
      </c>
      <c r="J3108">
        <v>0.15393477636400399</v>
      </c>
      <c r="K3108">
        <v>0.70617424481966296</v>
      </c>
      <c r="L3108" t="s">
        <v>111</v>
      </c>
      <c r="M3108" t="s">
        <v>34</v>
      </c>
      <c r="N3108" t="s">
        <v>35</v>
      </c>
      <c r="O3108">
        <v>0.80418178284481201</v>
      </c>
      <c r="P3108" t="s">
        <v>36</v>
      </c>
    </row>
    <row r="3109" spans="1:16">
      <c r="A3109">
        <v>3108</v>
      </c>
      <c r="B3109" t="s">
        <v>3174</v>
      </c>
      <c r="C3109">
        <v>126</v>
      </c>
      <c r="D3109">
        <v>233</v>
      </c>
      <c r="E3109">
        <v>133.09374578141501</v>
      </c>
      <c r="F3109">
        <v>0.53846156673962298</v>
      </c>
      <c r="G3109">
        <v>13912.5</v>
      </c>
      <c r="H3109">
        <v>957.90367066860199</v>
      </c>
      <c r="I3109">
        <v>0.66648848396546501</v>
      </c>
      <c r="J3109">
        <v>0.190533509270634</v>
      </c>
      <c r="K3109">
        <v>0.61662049861495805</v>
      </c>
      <c r="L3109" t="s">
        <v>93</v>
      </c>
      <c r="M3109" t="s">
        <v>34</v>
      </c>
      <c r="N3109" t="s">
        <v>35</v>
      </c>
      <c r="O3109">
        <v>0.67689463916177495</v>
      </c>
      <c r="P3109" t="s">
        <v>36</v>
      </c>
    </row>
    <row r="3110" spans="1:16">
      <c r="A3110">
        <v>3109</v>
      </c>
      <c r="B3110" t="s">
        <v>3175</v>
      </c>
      <c r="C3110">
        <v>167</v>
      </c>
      <c r="D3110">
        <v>78</v>
      </c>
      <c r="E3110">
        <v>80.865860191610807</v>
      </c>
      <c r="F3110">
        <v>2.1465263726983199</v>
      </c>
      <c r="G3110">
        <v>5135.9442703213599</v>
      </c>
      <c r="H3110">
        <v>787.82697357913696</v>
      </c>
      <c r="I3110">
        <v>0.57755475276972701</v>
      </c>
      <c r="J3110">
        <v>0.10398446805111999</v>
      </c>
      <c r="K3110">
        <v>0.58967576791808896</v>
      </c>
      <c r="L3110" t="s">
        <v>33</v>
      </c>
      <c r="M3110" t="s">
        <v>34</v>
      </c>
      <c r="N3110" t="s">
        <v>35</v>
      </c>
      <c r="O3110">
        <v>0.83324583454083601</v>
      </c>
      <c r="P3110" t="s">
        <v>36</v>
      </c>
    </row>
    <row r="3111" spans="1:16">
      <c r="A3111">
        <v>3110</v>
      </c>
      <c r="B3111" t="s">
        <v>3176</v>
      </c>
      <c r="C3111">
        <v>88</v>
      </c>
      <c r="D3111">
        <v>98</v>
      </c>
      <c r="E3111">
        <v>86.587666507358705</v>
      </c>
      <c r="F3111">
        <v>0.89951067623576297</v>
      </c>
      <c r="G3111">
        <v>5888.4630328922503</v>
      </c>
      <c r="H3111">
        <v>475.14617697467003</v>
      </c>
      <c r="I3111">
        <v>0.75731319669965103</v>
      </c>
      <c r="J3111">
        <v>0.327761047110949</v>
      </c>
      <c r="K3111">
        <v>0.81117936117936096</v>
      </c>
      <c r="L3111" t="s">
        <v>41</v>
      </c>
      <c r="M3111" t="s">
        <v>34</v>
      </c>
      <c r="N3111" t="s">
        <v>35</v>
      </c>
      <c r="O3111">
        <v>0.69415974053104801</v>
      </c>
      <c r="P3111" t="s">
        <v>36</v>
      </c>
    </row>
    <row r="3112" spans="1:16">
      <c r="A3112">
        <v>3111</v>
      </c>
      <c r="B3112" t="s">
        <v>3177</v>
      </c>
      <c r="C3112">
        <v>92</v>
      </c>
      <c r="D3112">
        <v>139</v>
      </c>
      <c r="E3112">
        <v>93.423129505495595</v>
      </c>
      <c r="F3112">
        <v>0.66378141633124099</v>
      </c>
      <c r="G3112">
        <v>6854.8618071833698</v>
      </c>
      <c r="H3112">
        <v>691.61580795640498</v>
      </c>
      <c r="I3112">
        <v>0.71713339423042299</v>
      </c>
      <c r="J3112">
        <v>0.18008549981214</v>
      </c>
      <c r="K3112">
        <v>0.65757955971255799</v>
      </c>
      <c r="L3112" t="s">
        <v>151</v>
      </c>
      <c r="M3112" t="s">
        <v>34</v>
      </c>
      <c r="N3112" t="s">
        <v>35</v>
      </c>
      <c r="O3112">
        <v>0.80965837968313903</v>
      </c>
      <c r="P3112" t="s">
        <v>36</v>
      </c>
    </row>
    <row r="3113" spans="1:16">
      <c r="A3113">
        <v>3112</v>
      </c>
      <c r="B3113" t="s">
        <v>3178</v>
      </c>
      <c r="C3113">
        <v>133</v>
      </c>
      <c r="D3113">
        <v>185</v>
      </c>
      <c r="E3113">
        <v>131.83216521636501</v>
      </c>
      <c r="F3113">
        <v>0.71772629365267904</v>
      </c>
      <c r="G3113">
        <v>13650</v>
      </c>
      <c r="H3113">
        <v>750.12192606925998</v>
      </c>
      <c r="I3113">
        <v>0.57130287026738702</v>
      </c>
      <c r="J3113">
        <v>0.30484480277579601</v>
      </c>
      <c r="K3113">
        <v>0.68122270742358104</v>
      </c>
      <c r="L3113" t="s">
        <v>111</v>
      </c>
      <c r="M3113" t="s">
        <v>34</v>
      </c>
      <c r="N3113" t="s">
        <v>35</v>
      </c>
      <c r="O3113">
        <v>0.77502366492655606</v>
      </c>
      <c r="P3113" t="s">
        <v>36</v>
      </c>
    </row>
    <row r="3114" spans="1:16">
      <c r="A3114">
        <v>3113</v>
      </c>
      <c r="B3114" t="s">
        <v>3179</v>
      </c>
      <c r="C3114">
        <v>59</v>
      </c>
      <c r="D3114">
        <v>128</v>
      </c>
      <c r="E3114">
        <v>64.247688383031701</v>
      </c>
      <c r="F3114">
        <v>0.46153846153846201</v>
      </c>
      <c r="G3114">
        <v>3241.9394132325101</v>
      </c>
      <c r="H3114">
        <v>483.527576787783</v>
      </c>
      <c r="I3114">
        <v>0.79974814641046399</v>
      </c>
      <c r="J3114">
        <v>0.17424978955897899</v>
      </c>
      <c r="K3114">
        <v>0.55586136595310898</v>
      </c>
      <c r="L3114" t="s">
        <v>41</v>
      </c>
      <c r="M3114" t="s">
        <v>34</v>
      </c>
      <c r="N3114" t="s">
        <v>35</v>
      </c>
      <c r="O3114">
        <v>0.68232636177232897</v>
      </c>
      <c r="P3114" t="s">
        <v>36</v>
      </c>
    </row>
    <row r="3115" spans="1:16">
      <c r="A3115">
        <v>3114</v>
      </c>
      <c r="B3115" t="s">
        <v>3180</v>
      </c>
      <c r="C3115">
        <v>63</v>
      </c>
      <c r="D3115">
        <v>122</v>
      </c>
      <c r="E3115">
        <v>68.006664966752297</v>
      </c>
      <c r="F3115">
        <v>0.52017937219730903</v>
      </c>
      <c r="G3115">
        <v>3632.3930551984899</v>
      </c>
      <c r="H3115">
        <v>483.28569050322398</v>
      </c>
      <c r="I3115">
        <v>0.84800856187132201</v>
      </c>
      <c r="J3115">
        <v>0.19543161812568899</v>
      </c>
      <c r="K3115">
        <v>0.67963514002057901</v>
      </c>
      <c r="L3115" t="s">
        <v>194</v>
      </c>
      <c r="M3115" t="s">
        <v>34</v>
      </c>
      <c r="N3115" t="s">
        <v>35</v>
      </c>
      <c r="O3115">
        <v>0.72779618891269404</v>
      </c>
      <c r="P3115" t="s">
        <v>36</v>
      </c>
    </row>
    <row r="3116" spans="1:16">
      <c r="A3116">
        <v>3115</v>
      </c>
      <c r="B3116" t="s">
        <v>3181</v>
      </c>
      <c r="C3116">
        <v>181</v>
      </c>
      <c r="D3116">
        <v>84</v>
      </c>
      <c r="E3116">
        <v>105.02210312330401</v>
      </c>
      <c r="F3116">
        <v>2.1434805069212</v>
      </c>
      <c r="G3116">
        <v>8662.6606831758108</v>
      </c>
      <c r="H3116">
        <v>852.84678264856302</v>
      </c>
      <c r="I3116">
        <v>0.70981100516871498</v>
      </c>
      <c r="J3116">
        <v>0.149664616287664</v>
      </c>
      <c r="K3116">
        <v>0.65281869196563602</v>
      </c>
      <c r="L3116" t="s">
        <v>38</v>
      </c>
      <c r="M3116" t="s">
        <v>34</v>
      </c>
      <c r="N3116" t="s">
        <v>35</v>
      </c>
      <c r="O3116">
        <v>0.79719529378952303</v>
      </c>
      <c r="P3116" t="s">
        <v>36</v>
      </c>
    </row>
    <row r="3117" spans="1:16">
      <c r="A3117">
        <v>3116</v>
      </c>
      <c r="B3117" t="s">
        <v>3182</v>
      </c>
      <c r="C3117">
        <v>91</v>
      </c>
      <c r="D3117">
        <v>54</v>
      </c>
      <c r="E3117">
        <v>61.513503958580799</v>
      </c>
      <c r="F3117">
        <v>1.7067416678420499</v>
      </c>
      <c r="G3117">
        <v>2971.8768827977301</v>
      </c>
      <c r="H3117">
        <v>360.36324355384602</v>
      </c>
      <c r="I3117">
        <v>0.73988193398141</v>
      </c>
      <c r="J3117">
        <v>0.28758067799847198</v>
      </c>
      <c r="K3117">
        <v>0.787266713914481</v>
      </c>
      <c r="L3117" t="s">
        <v>38</v>
      </c>
      <c r="M3117" t="s">
        <v>34</v>
      </c>
      <c r="N3117" t="s">
        <v>35</v>
      </c>
      <c r="O3117">
        <v>0.74270985237980602</v>
      </c>
      <c r="P3117" t="s">
        <v>36</v>
      </c>
    </row>
    <row r="3118" spans="1:16">
      <c r="A3118">
        <v>3117</v>
      </c>
      <c r="B3118" t="s">
        <v>3183</v>
      </c>
      <c r="C3118">
        <v>148</v>
      </c>
      <c r="D3118">
        <v>81</v>
      </c>
      <c r="E3118">
        <v>91.3221988451416</v>
      </c>
      <c r="F3118">
        <v>1.82686139412446</v>
      </c>
      <c r="G3118">
        <v>6550.0196223062403</v>
      </c>
      <c r="H3118">
        <v>585.83195503079401</v>
      </c>
      <c r="I3118">
        <v>0.65882561949721496</v>
      </c>
      <c r="J3118">
        <v>0.239831570109973</v>
      </c>
      <c r="K3118">
        <v>0.77619064393405701</v>
      </c>
      <c r="L3118" t="s">
        <v>58</v>
      </c>
      <c r="M3118" t="s">
        <v>34</v>
      </c>
      <c r="N3118" t="s">
        <v>35</v>
      </c>
      <c r="O3118">
        <v>0.70220500450454004</v>
      </c>
      <c r="P3118" t="s">
        <v>36</v>
      </c>
    </row>
    <row r="3119" spans="1:16">
      <c r="A3119">
        <v>3118</v>
      </c>
      <c r="B3119" t="s">
        <v>3184</v>
      </c>
      <c r="C3119">
        <v>137</v>
      </c>
      <c r="D3119">
        <v>108</v>
      </c>
      <c r="E3119">
        <v>95.964189898765795</v>
      </c>
      <c r="F3119">
        <v>1.26767676767677</v>
      </c>
      <c r="G3119">
        <v>7232.8304449905499</v>
      </c>
      <c r="H3119">
        <v>858.40855096329801</v>
      </c>
      <c r="I3119">
        <v>0.44922378302948601</v>
      </c>
      <c r="J3119">
        <v>0.123347422274003</v>
      </c>
      <c r="K3119">
        <v>0.61980029039407003</v>
      </c>
      <c r="L3119" t="s">
        <v>44</v>
      </c>
      <c r="M3119" t="s">
        <v>34</v>
      </c>
      <c r="N3119" t="s">
        <v>35</v>
      </c>
      <c r="O3119">
        <v>0.84677415541305201</v>
      </c>
      <c r="P3119" t="s">
        <v>36</v>
      </c>
    </row>
    <row r="3120" spans="1:16">
      <c r="A3120">
        <v>3119</v>
      </c>
      <c r="B3120" t="s">
        <v>3185</v>
      </c>
      <c r="C3120">
        <v>96</v>
      </c>
      <c r="D3120">
        <v>86</v>
      </c>
      <c r="E3120">
        <v>70.287796542670407</v>
      </c>
      <c r="F3120">
        <v>1.1101484792182501</v>
      </c>
      <c r="G3120">
        <v>3880.1609353497201</v>
      </c>
      <c r="H3120">
        <v>544.47131174357003</v>
      </c>
      <c r="I3120">
        <v>0.72651043735824805</v>
      </c>
      <c r="J3120">
        <v>0.16447867533834301</v>
      </c>
      <c r="K3120">
        <v>0.57307810510602797</v>
      </c>
      <c r="L3120" t="s">
        <v>151</v>
      </c>
      <c r="M3120" t="s">
        <v>34</v>
      </c>
      <c r="N3120" t="s">
        <v>35</v>
      </c>
      <c r="O3120">
        <v>0.80815266433147304</v>
      </c>
      <c r="P3120" t="s">
        <v>36</v>
      </c>
    </row>
    <row r="3121" spans="1:16">
      <c r="A3121">
        <v>3120</v>
      </c>
      <c r="B3121" t="s">
        <v>3186</v>
      </c>
      <c r="C3121">
        <v>97</v>
      </c>
      <c r="D3121">
        <v>69</v>
      </c>
      <c r="E3121">
        <v>81.972230395353293</v>
      </c>
      <c r="F3121">
        <v>1.41697014935416</v>
      </c>
      <c r="G3121">
        <v>5277.4409841209799</v>
      </c>
      <c r="H3121">
        <v>354.19481302562002</v>
      </c>
      <c r="I3121">
        <v>0.66531842891904802</v>
      </c>
      <c r="J3121">
        <v>0.52862640888478096</v>
      </c>
      <c r="K3121">
        <v>0.89657349190717905</v>
      </c>
      <c r="L3121" t="s">
        <v>33</v>
      </c>
      <c r="M3121" t="s">
        <v>34</v>
      </c>
      <c r="N3121" t="s">
        <v>35</v>
      </c>
      <c r="O3121">
        <v>0.89125279322572104</v>
      </c>
      <c r="P3121" t="s">
        <v>36</v>
      </c>
    </row>
    <row r="3122" spans="1:16">
      <c r="A3122">
        <v>3121</v>
      </c>
      <c r="B3122" t="s">
        <v>3187</v>
      </c>
      <c r="C3122">
        <v>120</v>
      </c>
      <c r="D3122">
        <v>148</v>
      </c>
      <c r="E3122">
        <v>108.13564114878</v>
      </c>
      <c r="F3122">
        <v>0.81299219985253701</v>
      </c>
      <c r="G3122">
        <v>9183.9096068052895</v>
      </c>
      <c r="H3122">
        <v>722.76793932562305</v>
      </c>
      <c r="I3122">
        <v>0.70863960513716495</v>
      </c>
      <c r="J3122">
        <v>0.22092237577147</v>
      </c>
      <c r="K3122">
        <v>0.64442451295315195</v>
      </c>
      <c r="L3122" t="s">
        <v>2046</v>
      </c>
      <c r="M3122" t="s">
        <v>34</v>
      </c>
      <c r="N3122" t="s">
        <v>35</v>
      </c>
      <c r="O3122">
        <v>0.59554825846618298</v>
      </c>
      <c r="P3122" t="s">
        <v>36</v>
      </c>
    </row>
    <row r="3123" spans="1:16">
      <c r="A3123">
        <v>3122</v>
      </c>
      <c r="B3123" t="s">
        <v>3188</v>
      </c>
      <c r="C3123">
        <v>191</v>
      </c>
      <c r="D3123">
        <v>157</v>
      </c>
      <c r="E3123">
        <v>124.90393465525401</v>
      </c>
      <c r="F3123">
        <v>1.2152778234010999</v>
      </c>
      <c r="G3123">
        <v>12252.991164839301</v>
      </c>
      <c r="H3123">
        <v>1661.1047358503599</v>
      </c>
      <c r="I3123">
        <v>0.65682774342425798</v>
      </c>
      <c r="J3123">
        <v>5.5803051919437401E-2</v>
      </c>
      <c r="K3123">
        <v>0.517862190701736</v>
      </c>
      <c r="L3123" t="s">
        <v>93</v>
      </c>
      <c r="M3123" t="s">
        <v>34</v>
      </c>
      <c r="N3123" t="s">
        <v>35</v>
      </c>
      <c r="O3123">
        <v>0.64493197981429196</v>
      </c>
      <c r="P3123" t="s">
        <v>36</v>
      </c>
    </row>
    <row r="3124" spans="1:16">
      <c r="A3124">
        <v>3123</v>
      </c>
      <c r="B3124" t="s">
        <v>3189</v>
      </c>
      <c r="C3124">
        <v>74</v>
      </c>
      <c r="D3124">
        <v>73</v>
      </c>
      <c r="E3124">
        <v>62.760665062769199</v>
      </c>
      <c r="F3124">
        <v>1.0074626865671601</v>
      </c>
      <c r="G3124">
        <v>3093.60567334594</v>
      </c>
      <c r="H3124">
        <v>388.09848344968702</v>
      </c>
      <c r="I3124">
        <v>0.65005989643762496</v>
      </c>
      <c r="J3124">
        <v>0.25810173751877002</v>
      </c>
      <c r="K3124">
        <v>0.73304219201239695</v>
      </c>
      <c r="L3124" t="s">
        <v>194</v>
      </c>
      <c r="M3124" t="s">
        <v>34</v>
      </c>
      <c r="N3124" t="s">
        <v>35</v>
      </c>
      <c r="O3124">
        <v>0.71579625014771997</v>
      </c>
      <c r="P3124" t="s">
        <v>36</v>
      </c>
    </row>
    <row r="3125" spans="1:16">
      <c r="A3125">
        <v>3124</v>
      </c>
      <c r="B3125" t="s">
        <v>3190</v>
      </c>
      <c r="C3125">
        <v>147</v>
      </c>
      <c r="D3125">
        <v>183</v>
      </c>
      <c r="E3125">
        <v>128.097129682028</v>
      </c>
      <c r="F3125">
        <v>0.80172413344859905</v>
      </c>
      <c r="G3125">
        <v>12887.5</v>
      </c>
      <c r="H3125">
        <v>1016.89861834049</v>
      </c>
      <c r="I3125">
        <v>0.762933574710144</v>
      </c>
      <c r="J3125">
        <v>0.15661134804219501</v>
      </c>
      <c r="K3125">
        <v>0.58513053348467603</v>
      </c>
      <c r="L3125" t="s">
        <v>194</v>
      </c>
      <c r="M3125" t="s">
        <v>34</v>
      </c>
      <c r="N3125" t="s">
        <v>35</v>
      </c>
      <c r="O3125">
        <v>0.70573736261202702</v>
      </c>
      <c r="P3125" t="s">
        <v>36</v>
      </c>
    </row>
    <row r="3126" spans="1:16">
      <c r="A3126">
        <v>3125</v>
      </c>
      <c r="B3126" t="s">
        <v>3191</v>
      </c>
      <c r="C3126">
        <v>81</v>
      </c>
      <c r="D3126">
        <v>132</v>
      </c>
      <c r="E3126">
        <v>78.856397574319601</v>
      </c>
      <c r="F3126">
        <v>0.61173252932387401</v>
      </c>
      <c r="G3126">
        <v>4883.8660911153102</v>
      </c>
      <c r="H3126">
        <v>695.77877899055898</v>
      </c>
      <c r="I3126">
        <v>0.57417135371999595</v>
      </c>
      <c r="J3126">
        <v>0.126774309609089</v>
      </c>
      <c r="K3126">
        <v>0.58391086469772902</v>
      </c>
      <c r="L3126" t="s">
        <v>41</v>
      </c>
      <c r="M3126" t="s">
        <v>34</v>
      </c>
      <c r="N3126" t="s">
        <v>35</v>
      </c>
      <c r="O3126">
        <v>0.68170748733457198</v>
      </c>
      <c r="P3126" t="s">
        <v>36</v>
      </c>
    </row>
    <row r="3127" spans="1:16">
      <c r="A3127">
        <v>3126</v>
      </c>
      <c r="B3127" t="s">
        <v>3192</v>
      </c>
      <c r="C3127">
        <v>115</v>
      </c>
      <c r="D3127">
        <v>92</v>
      </c>
      <c r="E3127">
        <v>92.832812192709</v>
      </c>
      <c r="F3127">
        <v>1.25141811251799</v>
      </c>
      <c r="G3127">
        <v>6768.5071950850697</v>
      </c>
      <c r="H3127">
        <v>519.72171117875905</v>
      </c>
      <c r="I3127">
        <v>0.64444402092714903</v>
      </c>
      <c r="J3127">
        <v>0.31489157385290201</v>
      </c>
      <c r="K3127">
        <v>0.81834028177113305</v>
      </c>
      <c r="L3127" t="s">
        <v>38</v>
      </c>
      <c r="M3127" t="s">
        <v>34</v>
      </c>
      <c r="N3127" t="s">
        <v>35</v>
      </c>
      <c r="O3127">
        <v>0.71878277595176099</v>
      </c>
      <c r="P3127" t="s">
        <v>36</v>
      </c>
    </row>
    <row r="3128" spans="1:16">
      <c r="A3128">
        <v>3127</v>
      </c>
      <c r="B3128" t="s">
        <v>3193</v>
      </c>
      <c r="C3128">
        <v>63</v>
      </c>
      <c r="D3128">
        <v>88</v>
      </c>
      <c r="E3128">
        <v>64.857462917864694</v>
      </c>
      <c r="F3128">
        <v>0.71428571428571397</v>
      </c>
      <c r="G3128">
        <v>3303.7699100189002</v>
      </c>
      <c r="H3128">
        <v>434.38051688836998</v>
      </c>
      <c r="I3128">
        <v>0.71042134940716095</v>
      </c>
      <c r="J3128">
        <v>0.220028522211595</v>
      </c>
      <c r="K3128">
        <v>0.72864354553202604</v>
      </c>
      <c r="L3128" t="s">
        <v>38</v>
      </c>
      <c r="M3128" t="s">
        <v>34</v>
      </c>
      <c r="N3128" t="s">
        <v>35</v>
      </c>
      <c r="O3128">
        <v>0.68799754516118905</v>
      </c>
      <c r="P3128" t="s">
        <v>36</v>
      </c>
    </row>
    <row r="3129" spans="1:16">
      <c r="A3129">
        <v>3128</v>
      </c>
      <c r="B3129" t="s">
        <v>3194</v>
      </c>
      <c r="C3129">
        <v>88</v>
      </c>
      <c r="D3129">
        <v>136</v>
      </c>
      <c r="E3129">
        <v>95.6451791580795</v>
      </c>
      <c r="F3129">
        <v>0.65268292742808898</v>
      </c>
      <c r="G3129">
        <v>7184.8226313799596</v>
      </c>
      <c r="H3129">
        <v>592.95852845876095</v>
      </c>
      <c r="I3129">
        <v>0.69846506766316097</v>
      </c>
      <c r="J3129">
        <v>0.25678950828335101</v>
      </c>
      <c r="K3129">
        <v>0.78932758564383898</v>
      </c>
      <c r="L3129" t="s">
        <v>38</v>
      </c>
      <c r="M3129" t="s">
        <v>34</v>
      </c>
      <c r="N3129" t="s">
        <v>35</v>
      </c>
      <c r="O3129">
        <v>0.65642564337001896</v>
      </c>
      <c r="P3129" t="s">
        <v>36</v>
      </c>
    </row>
    <row r="3130" spans="1:16">
      <c r="A3130">
        <v>3129</v>
      </c>
      <c r="B3130" t="s">
        <v>3195</v>
      </c>
      <c r="C3130">
        <v>82</v>
      </c>
      <c r="D3130">
        <v>112</v>
      </c>
      <c r="E3130">
        <v>83.789744024696205</v>
      </c>
      <c r="F3130">
        <v>0.73033700918270805</v>
      </c>
      <c r="G3130">
        <v>5514.06153913044</v>
      </c>
      <c r="H3130">
        <v>514.42452662975904</v>
      </c>
      <c r="I3130">
        <v>0.66959900536738104</v>
      </c>
      <c r="J3130">
        <v>0.26184129456211702</v>
      </c>
      <c r="K3130">
        <v>0.80822186397106899</v>
      </c>
      <c r="L3130" t="s">
        <v>38</v>
      </c>
      <c r="M3130" t="s">
        <v>34</v>
      </c>
      <c r="N3130" t="s">
        <v>35</v>
      </c>
      <c r="O3130">
        <v>0.85304134011166499</v>
      </c>
      <c r="P3130" t="s">
        <v>36</v>
      </c>
    </row>
    <row r="3131" spans="1:16">
      <c r="A3131">
        <v>3130</v>
      </c>
      <c r="B3131" t="s">
        <v>3196</v>
      </c>
      <c r="C3131">
        <v>84</v>
      </c>
      <c r="D3131">
        <v>92</v>
      </c>
      <c r="E3131">
        <v>70.451841515065098</v>
      </c>
      <c r="F3131">
        <v>0.92007892758843401</v>
      </c>
      <c r="G3131">
        <v>3898.2939175803399</v>
      </c>
      <c r="H3131">
        <v>469.16483553015701</v>
      </c>
      <c r="I3131">
        <v>0.71452050145817403</v>
      </c>
      <c r="J3131">
        <v>0.22255304296891101</v>
      </c>
      <c r="K3131">
        <v>0.68621961748776805</v>
      </c>
      <c r="L3131" t="s">
        <v>44</v>
      </c>
      <c r="M3131" t="s">
        <v>34</v>
      </c>
      <c r="N3131" t="s">
        <v>35</v>
      </c>
      <c r="O3131">
        <v>0.69429596128716797</v>
      </c>
      <c r="P3131" t="s">
        <v>36</v>
      </c>
    </row>
    <row r="3132" spans="1:16">
      <c r="A3132">
        <v>3131</v>
      </c>
      <c r="B3132" t="s">
        <v>3197</v>
      </c>
      <c r="C3132">
        <v>185</v>
      </c>
      <c r="D3132">
        <v>223</v>
      </c>
      <c r="E3132">
        <v>164.02755011618501</v>
      </c>
      <c r="F3132">
        <v>0.82826647973753897</v>
      </c>
      <c r="G3132">
        <v>21131.166800756098</v>
      </c>
      <c r="H3132">
        <v>1481.3331373936201</v>
      </c>
      <c r="I3132">
        <v>0.81189461868085699</v>
      </c>
      <c r="J3132">
        <v>0.121011840417729</v>
      </c>
      <c r="K3132">
        <v>0.67614020069434499</v>
      </c>
      <c r="L3132" t="s">
        <v>111</v>
      </c>
      <c r="M3132" t="s">
        <v>34</v>
      </c>
      <c r="N3132" t="s">
        <v>35</v>
      </c>
      <c r="O3132">
        <v>0.61877447185193002</v>
      </c>
      <c r="P3132" t="s">
        <v>36</v>
      </c>
    </row>
    <row r="3133" spans="1:16">
      <c r="A3133">
        <v>3132</v>
      </c>
      <c r="B3133" t="s">
        <v>3198</v>
      </c>
      <c r="C3133">
        <v>68</v>
      </c>
      <c r="D3133">
        <v>72</v>
      </c>
      <c r="E3133">
        <v>58.679417215388199</v>
      </c>
      <c r="F3133">
        <v>0.94588960488989604</v>
      </c>
      <c r="G3133">
        <v>2704.3410793950902</v>
      </c>
      <c r="H3133">
        <v>316.93294133321098</v>
      </c>
      <c r="I3133">
        <v>0.51756479301052405</v>
      </c>
      <c r="J3133">
        <v>0.33832692916821899</v>
      </c>
      <c r="K3133">
        <v>0.77882886739149004</v>
      </c>
      <c r="L3133" t="s">
        <v>38</v>
      </c>
      <c r="M3133" t="s">
        <v>34</v>
      </c>
      <c r="N3133" t="s">
        <v>35</v>
      </c>
      <c r="O3133">
        <v>0.68367575696599303</v>
      </c>
      <c r="P3133" t="s">
        <v>36</v>
      </c>
    </row>
    <row r="3134" spans="1:16">
      <c r="A3134">
        <v>3133</v>
      </c>
      <c r="B3134" t="s">
        <v>3199</v>
      </c>
      <c r="C3134">
        <v>95</v>
      </c>
      <c r="D3134">
        <v>159</v>
      </c>
      <c r="E3134">
        <v>92.398608215736203</v>
      </c>
      <c r="F3134">
        <v>0.60052826386318903</v>
      </c>
      <c r="G3134">
        <v>6705.3390192816596</v>
      </c>
      <c r="H3134">
        <v>746.07107087342604</v>
      </c>
      <c r="I3134">
        <v>0.56937414859834901</v>
      </c>
      <c r="J3134">
        <v>0.15138059353205999</v>
      </c>
      <c r="K3134">
        <v>0.60230701449894497</v>
      </c>
      <c r="L3134" t="s">
        <v>77</v>
      </c>
      <c r="M3134" t="s">
        <v>34</v>
      </c>
      <c r="N3134" t="s">
        <v>35</v>
      </c>
      <c r="O3134">
        <v>0.684343299536466</v>
      </c>
      <c r="P3134" t="s">
        <v>36</v>
      </c>
    </row>
    <row r="3135" spans="1:16">
      <c r="A3135">
        <v>3134</v>
      </c>
      <c r="B3135" t="s">
        <v>3200</v>
      </c>
      <c r="C3135">
        <v>128</v>
      </c>
      <c r="D3135">
        <v>278</v>
      </c>
      <c r="E3135">
        <v>127.351101807682</v>
      </c>
      <c r="F3135">
        <v>0.45962866378760697</v>
      </c>
      <c r="G3135">
        <v>12737.825493005699</v>
      </c>
      <c r="H3135">
        <v>1487.0139023485399</v>
      </c>
      <c r="I3135">
        <v>0.88792940679605303</v>
      </c>
      <c r="J3135">
        <v>7.2389420695223305E-2</v>
      </c>
      <c r="K3135">
        <v>0.47210898594156298</v>
      </c>
      <c r="L3135" t="s">
        <v>151</v>
      </c>
      <c r="M3135" t="s">
        <v>34</v>
      </c>
      <c r="N3135" t="s">
        <v>35</v>
      </c>
      <c r="O3135">
        <v>0.73824668687275097</v>
      </c>
      <c r="P3135" t="s">
        <v>36</v>
      </c>
    </row>
    <row r="3136" spans="1:16">
      <c r="A3136">
        <v>3135</v>
      </c>
      <c r="B3136" t="s">
        <v>3201</v>
      </c>
      <c r="C3136">
        <v>76</v>
      </c>
      <c r="D3136">
        <v>85</v>
      </c>
      <c r="E3136">
        <v>75.560951311990706</v>
      </c>
      <c r="F3136">
        <v>0.89306267211338297</v>
      </c>
      <c r="G3136">
        <v>4484.1973270321396</v>
      </c>
      <c r="H3136">
        <v>350.30744422580898</v>
      </c>
      <c r="I3136">
        <v>0.81243197360808195</v>
      </c>
      <c r="J3136">
        <v>0.45919362135785202</v>
      </c>
      <c r="K3136">
        <v>0.88051599346252596</v>
      </c>
      <c r="L3136" t="s">
        <v>33</v>
      </c>
      <c r="M3136" t="s">
        <v>34</v>
      </c>
      <c r="N3136" t="s">
        <v>35</v>
      </c>
      <c r="O3136">
        <v>0.88261092410939002</v>
      </c>
      <c r="P3136" t="s">
        <v>36</v>
      </c>
    </row>
    <row r="3137" spans="1:16">
      <c r="A3137">
        <v>3136</v>
      </c>
      <c r="B3137" t="s">
        <v>3202</v>
      </c>
      <c r="C3137">
        <v>115</v>
      </c>
      <c r="D3137">
        <v>178</v>
      </c>
      <c r="E3137">
        <v>126.030406333437</v>
      </c>
      <c r="F3137">
        <v>0.64516128687321295</v>
      </c>
      <c r="G3137">
        <v>12475</v>
      </c>
      <c r="H3137">
        <v>669.41124916076706</v>
      </c>
      <c r="I3137">
        <v>0.64892439427279303</v>
      </c>
      <c r="J3137">
        <v>0.34983592526646801</v>
      </c>
      <c r="K3137">
        <v>0.707801418439716</v>
      </c>
      <c r="L3137" t="s">
        <v>41</v>
      </c>
      <c r="M3137" t="s">
        <v>34</v>
      </c>
      <c r="N3137" t="s">
        <v>35</v>
      </c>
      <c r="O3137">
        <v>0.749058244680603</v>
      </c>
      <c r="P3137" t="s">
        <v>36</v>
      </c>
    </row>
    <row r="3138" spans="1:16">
      <c r="A3138">
        <v>3137</v>
      </c>
      <c r="B3138" t="s">
        <v>3203</v>
      </c>
      <c r="C3138">
        <v>150</v>
      </c>
      <c r="D3138">
        <v>295</v>
      </c>
      <c r="E3138">
        <v>147.68354653078899</v>
      </c>
      <c r="F3138">
        <v>0.50882001144164002</v>
      </c>
      <c r="G3138">
        <v>17129.8715988658</v>
      </c>
      <c r="H3138">
        <v>1778.5429091670201</v>
      </c>
      <c r="I3138">
        <v>0.60157879859892205</v>
      </c>
      <c r="J3138">
        <v>6.8051119911544597E-2</v>
      </c>
      <c r="K3138">
        <v>0.498003681522387</v>
      </c>
      <c r="L3138" t="s">
        <v>93</v>
      </c>
      <c r="M3138" t="s">
        <v>34</v>
      </c>
      <c r="N3138" t="s">
        <v>35</v>
      </c>
      <c r="O3138">
        <v>0.65603758926244404</v>
      </c>
      <c r="P3138" t="s">
        <v>36</v>
      </c>
    </row>
    <row r="3139" spans="1:16">
      <c r="A3139">
        <v>3138</v>
      </c>
      <c r="B3139" t="s">
        <v>3204</v>
      </c>
      <c r="C3139">
        <v>93</v>
      </c>
      <c r="D3139">
        <v>116</v>
      </c>
      <c r="E3139">
        <v>73.042008241382405</v>
      </c>
      <c r="F3139">
        <v>0.80161285435204799</v>
      </c>
      <c r="G3139">
        <v>4190.2052052930103</v>
      </c>
      <c r="H3139">
        <v>777.50659048536602</v>
      </c>
      <c r="I3139">
        <v>0.57137239459403799</v>
      </c>
      <c r="J3139">
        <v>8.7103779156597394E-2</v>
      </c>
      <c r="K3139">
        <v>0.50107530704015102</v>
      </c>
      <c r="L3139" t="s">
        <v>41</v>
      </c>
      <c r="M3139" t="s">
        <v>34</v>
      </c>
      <c r="N3139" t="s">
        <v>35</v>
      </c>
      <c r="O3139">
        <v>0.68534395817647997</v>
      </c>
      <c r="P3139" t="s">
        <v>36</v>
      </c>
    </row>
    <row r="3140" spans="1:16">
      <c r="A3140">
        <v>3139</v>
      </c>
      <c r="B3140" t="s">
        <v>3205</v>
      </c>
      <c r="C3140">
        <v>112</v>
      </c>
      <c r="D3140">
        <v>81</v>
      </c>
      <c r="E3140">
        <v>76.563614829319803</v>
      </c>
      <c r="F3140">
        <v>1.39368441252346</v>
      </c>
      <c r="G3140">
        <v>4603.9939145557701</v>
      </c>
      <c r="H3140">
        <v>583.97046643215697</v>
      </c>
      <c r="I3140">
        <v>0.48080855837252201</v>
      </c>
      <c r="J3140">
        <v>0.169653505352233</v>
      </c>
      <c r="K3140">
        <v>0.665992990905377</v>
      </c>
      <c r="L3140" t="s">
        <v>106</v>
      </c>
      <c r="M3140" t="s">
        <v>34</v>
      </c>
      <c r="N3140" t="s">
        <v>35</v>
      </c>
      <c r="O3140">
        <v>0.69337695821035905</v>
      </c>
      <c r="P3140" t="s">
        <v>36</v>
      </c>
    </row>
    <row r="3141" spans="1:16">
      <c r="A3141">
        <v>3140</v>
      </c>
      <c r="B3141" t="s">
        <v>3206</v>
      </c>
      <c r="C3141">
        <v>138</v>
      </c>
      <c r="D3141">
        <v>225</v>
      </c>
      <c r="E3141">
        <v>125.33392550770201</v>
      </c>
      <c r="F3141">
        <v>0.61093499686136399</v>
      </c>
      <c r="G3141">
        <v>12337.5</v>
      </c>
      <c r="H3141">
        <v>1145.89356601238</v>
      </c>
      <c r="I3141">
        <v>0.70829944893325103</v>
      </c>
      <c r="J3141">
        <v>0.11807242087547699</v>
      </c>
      <c r="K3141">
        <v>0.53207547169811298</v>
      </c>
      <c r="L3141" t="s">
        <v>41</v>
      </c>
      <c r="M3141" t="s">
        <v>34</v>
      </c>
      <c r="N3141" t="s">
        <v>35</v>
      </c>
      <c r="O3141">
        <v>0.71669993183998204</v>
      </c>
      <c r="P3141" t="s">
        <v>36</v>
      </c>
    </row>
    <row r="3142" spans="1:16">
      <c r="A3142">
        <v>3141</v>
      </c>
      <c r="B3142" t="s">
        <v>3207</v>
      </c>
      <c r="C3142">
        <v>212</v>
      </c>
      <c r="D3142">
        <v>93</v>
      </c>
      <c r="E3142">
        <v>99.726027214755703</v>
      </c>
      <c r="F3142">
        <v>2.2852531630214599</v>
      </c>
      <c r="G3142">
        <v>7811.0050423440498</v>
      </c>
      <c r="H3142">
        <v>1030.9751256238901</v>
      </c>
      <c r="I3142">
        <v>0.48559924810421601</v>
      </c>
      <c r="J3142">
        <v>9.2346493160331597E-2</v>
      </c>
      <c r="K3142">
        <v>0.50835767764901596</v>
      </c>
      <c r="L3142" t="s">
        <v>41</v>
      </c>
      <c r="M3142" t="s">
        <v>34</v>
      </c>
      <c r="N3142" t="s">
        <v>35</v>
      </c>
      <c r="O3142">
        <v>0.72079816213074899</v>
      </c>
      <c r="P3142" t="s">
        <v>36</v>
      </c>
    </row>
    <row r="3143" spans="1:16">
      <c r="A3143">
        <v>3142</v>
      </c>
      <c r="B3143" t="s">
        <v>3208</v>
      </c>
      <c r="C3143">
        <v>88</v>
      </c>
      <c r="D3143">
        <v>80</v>
      </c>
      <c r="E3143">
        <v>73.163678130867197</v>
      </c>
      <c r="F3143">
        <v>1.09212669927447</v>
      </c>
      <c r="G3143">
        <v>4204.1765194707004</v>
      </c>
      <c r="H3143">
        <v>430.18155313035697</v>
      </c>
      <c r="I3143">
        <v>0.56494789288145297</v>
      </c>
      <c r="J3143">
        <v>0.285487593611295</v>
      </c>
      <c r="K3143">
        <v>0.69565431248616605</v>
      </c>
      <c r="L3143" t="s">
        <v>151</v>
      </c>
      <c r="M3143" t="s">
        <v>34</v>
      </c>
      <c r="N3143" t="s">
        <v>35</v>
      </c>
      <c r="O3143">
        <v>0.88193032663793502</v>
      </c>
      <c r="P3143" t="s">
        <v>36</v>
      </c>
    </row>
    <row r="3144" spans="1:16">
      <c r="A3144">
        <v>3143</v>
      </c>
      <c r="B3144" t="s">
        <v>3209</v>
      </c>
      <c r="C3144">
        <v>151</v>
      </c>
      <c r="D3144">
        <v>246</v>
      </c>
      <c r="E3144">
        <v>127.72354149474199</v>
      </c>
      <c r="F3144">
        <v>0.61250460170786503</v>
      </c>
      <c r="G3144">
        <v>12812.438255954599</v>
      </c>
      <c r="H3144">
        <v>1417.2714712239299</v>
      </c>
      <c r="I3144">
        <v>0.73831926780349499</v>
      </c>
      <c r="J3144">
        <v>8.0155911897558302E-2</v>
      </c>
      <c r="K3144">
        <v>0.46183065012991897</v>
      </c>
      <c r="L3144" t="s">
        <v>74</v>
      </c>
      <c r="M3144" t="s">
        <v>34</v>
      </c>
      <c r="N3144" t="s">
        <v>35</v>
      </c>
      <c r="O3144">
        <v>0.66312755506737997</v>
      </c>
      <c r="P3144" t="s">
        <v>36</v>
      </c>
    </row>
    <row r="3145" spans="1:16">
      <c r="A3145">
        <v>3144</v>
      </c>
      <c r="B3145" t="s">
        <v>3210</v>
      </c>
      <c r="C3145">
        <v>93</v>
      </c>
      <c r="D3145">
        <v>137</v>
      </c>
      <c r="E3145">
        <v>97.058337019195505</v>
      </c>
      <c r="F3145">
        <v>0.68127486164653706</v>
      </c>
      <c r="G3145">
        <v>7398.7026431001896</v>
      </c>
      <c r="H3145">
        <v>807.56439406778497</v>
      </c>
      <c r="I3145">
        <v>0.68153468528896</v>
      </c>
      <c r="J3145">
        <v>0.142564407134496</v>
      </c>
      <c r="K3145">
        <v>0.66229826638815303</v>
      </c>
      <c r="L3145" t="s">
        <v>111</v>
      </c>
      <c r="M3145" t="s">
        <v>34</v>
      </c>
      <c r="N3145" t="s">
        <v>35</v>
      </c>
      <c r="O3145">
        <v>0.64084974195166999</v>
      </c>
      <c r="P3145" t="s">
        <v>36</v>
      </c>
    </row>
    <row r="3146" spans="1:16">
      <c r="A3146">
        <v>3145</v>
      </c>
      <c r="B3146" t="s">
        <v>3211</v>
      </c>
      <c r="C3146">
        <v>98</v>
      </c>
      <c r="D3146">
        <v>79</v>
      </c>
      <c r="E3146">
        <v>76.708073443585803</v>
      </c>
      <c r="F3146">
        <v>1.25</v>
      </c>
      <c r="G3146">
        <v>4621.38374177694</v>
      </c>
      <c r="H3146">
        <v>738.04115174656295</v>
      </c>
      <c r="I3146">
        <v>0.46340519985530498</v>
      </c>
      <c r="J3146">
        <v>0.106615596317642</v>
      </c>
      <c r="K3146">
        <v>0.73077465450784995</v>
      </c>
      <c r="L3146" t="s">
        <v>151</v>
      </c>
      <c r="M3146" t="s">
        <v>34</v>
      </c>
      <c r="N3146" t="s">
        <v>35</v>
      </c>
      <c r="O3146">
        <v>0.72195676701120304</v>
      </c>
      <c r="P3146" t="s">
        <v>36</v>
      </c>
    </row>
    <row r="3147" spans="1:16">
      <c r="A3147">
        <v>3146</v>
      </c>
      <c r="B3147" t="s">
        <v>3212</v>
      </c>
      <c r="C3147">
        <v>73</v>
      </c>
      <c r="D3147">
        <v>69</v>
      </c>
      <c r="E3147">
        <v>63.157431839687099</v>
      </c>
      <c r="F3147">
        <v>1.0634920634920599</v>
      </c>
      <c r="G3147">
        <v>3132.8442578449899</v>
      </c>
      <c r="H3147">
        <v>326.91124597922601</v>
      </c>
      <c r="I3147">
        <v>0.79296302430696297</v>
      </c>
      <c r="J3147">
        <v>0.36837398119161302</v>
      </c>
      <c r="K3147">
        <v>0.82844004244782499</v>
      </c>
      <c r="L3147" t="s">
        <v>151</v>
      </c>
      <c r="M3147" t="s">
        <v>34</v>
      </c>
      <c r="N3147" t="s">
        <v>35</v>
      </c>
      <c r="O3147">
        <v>0.85986079847519303</v>
      </c>
      <c r="P3147" t="s">
        <v>36</v>
      </c>
    </row>
    <row r="3148" spans="1:16">
      <c r="A3148">
        <v>3147</v>
      </c>
      <c r="B3148" t="s">
        <v>3213</v>
      </c>
      <c r="C3148">
        <v>137</v>
      </c>
      <c r="D3148">
        <v>74</v>
      </c>
      <c r="E3148">
        <v>87.652050763153099</v>
      </c>
      <c r="F3148">
        <v>1.8592592592592601</v>
      </c>
      <c r="G3148">
        <v>6034.1214147447999</v>
      </c>
      <c r="H3148">
        <v>678.04454122190896</v>
      </c>
      <c r="I3148">
        <v>0.75447769301216905</v>
      </c>
      <c r="J3148">
        <v>0.16493296285801401</v>
      </c>
      <c r="K3148">
        <v>0.68335297088032299</v>
      </c>
      <c r="L3148" t="s">
        <v>507</v>
      </c>
      <c r="M3148" t="s">
        <v>34</v>
      </c>
      <c r="N3148" t="s">
        <v>35</v>
      </c>
      <c r="O3148">
        <v>0.73754848474221701</v>
      </c>
      <c r="P3148" t="s">
        <v>36</v>
      </c>
    </row>
    <row r="3149" spans="1:16">
      <c r="A3149">
        <v>3148</v>
      </c>
      <c r="B3149" t="s">
        <v>3214</v>
      </c>
      <c r="C3149">
        <v>141</v>
      </c>
      <c r="D3149">
        <v>215</v>
      </c>
      <c r="E3149">
        <v>129.95178304683799</v>
      </c>
      <c r="F3149">
        <v>0.65459236666213305</v>
      </c>
      <c r="G3149">
        <v>13263.384715689999</v>
      </c>
      <c r="H3149">
        <v>1298.46498411624</v>
      </c>
      <c r="I3149">
        <v>0.722849595048358</v>
      </c>
      <c r="J3149">
        <v>9.8856162148923704E-2</v>
      </c>
      <c r="K3149">
        <v>0.58249835179540099</v>
      </c>
      <c r="L3149" t="s">
        <v>93</v>
      </c>
      <c r="M3149" t="s">
        <v>34</v>
      </c>
      <c r="N3149" t="s">
        <v>35</v>
      </c>
      <c r="O3149">
        <v>0.630204325695505</v>
      </c>
      <c r="P3149" t="s">
        <v>36</v>
      </c>
    </row>
    <row r="3150" spans="1:16">
      <c r="A3150">
        <v>3149</v>
      </c>
      <c r="B3150" t="s">
        <v>3215</v>
      </c>
      <c r="C3150">
        <v>65</v>
      </c>
      <c r="D3150">
        <v>127</v>
      </c>
      <c r="E3150">
        <v>79.143854638262695</v>
      </c>
      <c r="F3150">
        <v>0.50797982898935101</v>
      </c>
      <c r="G3150">
        <v>4919.5375315689998</v>
      </c>
      <c r="H3150">
        <v>608.12442325208497</v>
      </c>
      <c r="I3150">
        <v>0.80887280174197596</v>
      </c>
      <c r="J3150">
        <v>0.167166500430323</v>
      </c>
      <c r="K3150">
        <v>0.68960560035002205</v>
      </c>
      <c r="L3150" t="s">
        <v>41</v>
      </c>
      <c r="M3150" t="s">
        <v>34</v>
      </c>
      <c r="N3150" t="s">
        <v>35</v>
      </c>
      <c r="O3150">
        <v>0.74167768497447795</v>
      </c>
      <c r="P3150" t="s">
        <v>36</v>
      </c>
    </row>
    <row r="3151" spans="1:16">
      <c r="A3151">
        <v>3150</v>
      </c>
      <c r="B3151" t="s">
        <v>3216</v>
      </c>
      <c r="C3151">
        <v>129</v>
      </c>
      <c r="D3151">
        <v>161</v>
      </c>
      <c r="E3151">
        <v>104.061786743461</v>
      </c>
      <c r="F3151">
        <v>0.80088288131795904</v>
      </c>
      <c r="G3151">
        <v>8504.9631901701305</v>
      </c>
      <c r="H3151">
        <v>1475.2564524762499</v>
      </c>
      <c r="I3151">
        <v>0.60429027560778203</v>
      </c>
      <c r="J3151">
        <v>4.91074357001689E-2</v>
      </c>
      <c r="K3151">
        <v>0.47890931003314302</v>
      </c>
      <c r="L3151" t="s">
        <v>93</v>
      </c>
      <c r="M3151" t="s">
        <v>34</v>
      </c>
      <c r="N3151" t="s">
        <v>35</v>
      </c>
      <c r="O3151">
        <v>0.68467804613829497</v>
      </c>
      <c r="P3151" t="s">
        <v>36</v>
      </c>
    </row>
    <row r="3152" spans="1:16">
      <c r="A3152">
        <v>3151</v>
      </c>
      <c r="B3152" t="s">
        <v>3217</v>
      </c>
      <c r="C3152">
        <v>78</v>
      </c>
      <c r="D3152">
        <v>78</v>
      </c>
      <c r="E3152">
        <v>73.114516811699403</v>
      </c>
      <c r="F3152">
        <v>1</v>
      </c>
      <c r="G3152">
        <v>4198.5285413988704</v>
      </c>
      <c r="H3152">
        <v>335.33804075469101</v>
      </c>
      <c r="I3152">
        <v>0.59211603648377698</v>
      </c>
      <c r="J3152">
        <v>0.46918198537140798</v>
      </c>
      <c r="K3152">
        <v>0.90762458631880005</v>
      </c>
      <c r="L3152" t="s">
        <v>41</v>
      </c>
      <c r="M3152" t="s">
        <v>34</v>
      </c>
      <c r="N3152" t="s">
        <v>35</v>
      </c>
      <c r="O3152">
        <v>0.70074416849438403</v>
      </c>
      <c r="P3152" t="s">
        <v>36</v>
      </c>
    </row>
    <row r="3153" spans="1:16">
      <c r="A3153">
        <v>3152</v>
      </c>
      <c r="B3153" t="s">
        <v>3218</v>
      </c>
      <c r="C3153">
        <v>184</v>
      </c>
      <c r="D3153">
        <v>133</v>
      </c>
      <c r="E3153">
        <v>123.736435723033</v>
      </c>
      <c r="F3153">
        <v>1.38018753441485</v>
      </c>
      <c r="G3153">
        <v>12025</v>
      </c>
      <c r="H3153">
        <v>824.26406145095802</v>
      </c>
      <c r="I3153">
        <v>0.75145077678628103</v>
      </c>
      <c r="J3153">
        <v>0.22241405068675299</v>
      </c>
      <c r="K3153">
        <v>0.68372423596304199</v>
      </c>
      <c r="L3153" t="s">
        <v>151</v>
      </c>
      <c r="M3153" t="s">
        <v>34</v>
      </c>
      <c r="N3153" t="s">
        <v>35</v>
      </c>
      <c r="O3153">
        <v>0.93599246304717698</v>
      </c>
      <c r="P3153" t="s">
        <v>36</v>
      </c>
    </row>
    <row r="3154" spans="1:16">
      <c r="A3154">
        <v>3153</v>
      </c>
      <c r="B3154" t="s">
        <v>3219</v>
      </c>
      <c r="C3154">
        <v>106</v>
      </c>
      <c r="D3154">
        <v>98</v>
      </c>
      <c r="E3154">
        <v>76.004201079493498</v>
      </c>
      <c r="F3154">
        <v>1.0775177911022</v>
      </c>
      <c r="G3154">
        <v>4536.9613327032102</v>
      </c>
      <c r="H3154">
        <v>730.93727579977201</v>
      </c>
      <c r="I3154">
        <v>0.76636016967003096</v>
      </c>
      <c r="J3154">
        <v>0.10671235919163399</v>
      </c>
      <c r="K3154">
        <v>0.59864679348891903</v>
      </c>
      <c r="L3154" t="s">
        <v>211</v>
      </c>
      <c r="M3154" t="s">
        <v>34</v>
      </c>
      <c r="N3154" t="s">
        <v>35</v>
      </c>
      <c r="O3154">
        <v>0.621063833918305</v>
      </c>
      <c r="P3154" t="s">
        <v>36</v>
      </c>
    </row>
    <row r="3155" spans="1:16">
      <c r="A3155">
        <v>3154</v>
      </c>
      <c r="B3155" t="s">
        <v>3220</v>
      </c>
      <c r="C3155">
        <v>51</v>
      </c>
      <c r="D3155">
        <v>114</v>
      </c>
      <c r="E3155">
        <v>63.985000053520601</v>
      </c>
      <c r="F3155">
        <v>0.44601292363718897</v>
      </c>
      <c r="G3155">
        <v>3215.4830948960298</v>
      </c>
      <c r="H3155">
        <v>443.52356827901798</v>
      </c>
      <c r="I3155">
        <v>0.71218394073759905</v>
      </c>
      <c r="J3155">
        <v>0.205410523498191</v>
      </c>
      <c r="K3155">
        <v>0.73405266015200898</v>
      </c>
      <c r="L3155" t="s">
        <v>38</v>
      </c>
      <c r="M3155" t="s">
        <v>34</v>
      </c>
      <c r="N3155" t="s">
        <v>35</v>
      </c>
      <c r="O3155">
        <v>0.76055071855136502</v>
      </c>
      <c r="P3155" t="s">
        <v>36</v>
      </c>
    </row>
    <row r="3156" spans="1:16">
      <c r="A3156">
        <v>3155</v>
      </c>
      <c r="B3156" t="s">
        <v>3221</v>
      </c>
      <c r="C3156">
        <v>125</v>
      </c>
      <c r="D3156">
        <v>77</v>
      </c>
      <c r="E3156">
        <v>70.675777548018402</v>
      </c>
      <c r="F3156">
        <v>1.62547960134849</v>
      </c>
      <c r="G3156">
        <v>3923.1152948960298</v>
      </c>
      <c r="H3156">
        <v>597.66072980683805</v>
      </c>
      <c r="I3156">
        <v>0.606930674769948</v>
      </c>
      <c r="J3156">
        <v>0.13801665388715001</v>
      </c>
      <c r="K3156">
        <v>0.57470388434070696</v>
      </c>
      <c r="L3156" t="s">
        <v>507</v>
      </c>
      <c r="M3156" t="s">
        <v>34</v>
      </c>
      <c r="N3156" t="s">
        <v>35</v>
      </c>
      <c r="O3156">
        <v>0.81678652967366605</v>
      </c>
      <c r="P3156" t="s">
        <v>36</v>
      </c>
    </row>
    <row r="3157" spans="1:16">
      <c r="A3157">
        <v>3156</v>
      </c>
      <c r="B3157" t="s">
        <v>3222</v>
      </c>
      <c r="C3157">
        <v>145</v>
      </c>
      <c r="D3157">
        <v>152</v>
      </c>
      <c r="E3157">
        <v>121.922400258455</v>
      </c>
      <c r="F3157">
        <v>0.95212763318615101</v>
      </c>
      <c r="G3157">
        <v>11675</v>
      </c>
      <c r="H3157">
        <v>830.83260297775303</v>
      </c>
      <c r="I3157">
        <v>0.66008672963074499</v>
      </c>
      <c r="J3157">
        <v>0.21253951845648</v>
      </c>
      <c r="K3157">
        <v>0.64547339322736696</v>
      </c>
      <c r="L3157" t="s">
        <v>507</v>
      </c>
      <c r="M3157" t="s">
        <v>34</v>
      </c>
      <c r="N3157" t="s">
        <v>35</v>
      </c>
      <c r="O3157">
        <v>0.65370691758826605</v>
      </c>
      <c r="P3157" t="s">
        <v>36</v>
      </c>
    </row>
    <row r="3158" spans="1:16">
      <c r="A3158">
        <v>3157</v>
      </c>
      <c r="B3158" t="s">
        <v>3223</v>
      </c>
      <c r="C3158">
        <v>170</v>
      </c>
      <c r="D3158">
        <v>111</v>
      </c>
      <c r="E3158">
        <v>121.66104433032901</v>
      </c>
      <c r="F3158">
        <v>1.53469398073807</v>
      </c>
      <c r="G3158">
        <v>11625</v>
      </c>
      <c r="H3158">
        <v>729.41124916076706</v>
      </c>
      <c r="I3158">
        <v>0.66985132090885702</v>
      </c>
      <c r="J3158">
        <v>0.27457305251526698</v>
      </c>
      <c r="K3158">
        <v>0.69402985074626899</v>
      </c>
      <c r="L3158" t="s">
        <v>41</v>
      </c>
      <c r="M3158" t="s">
        <v>34</v>
      </c>
      <c r="N3158" t="s">
        <v>35</v>
      </c>
      <c r="O3158">
        <v>0.69714124943621802</v>
      </c>
      <c r="P3158" t="s">
        <v>36</v>
      </c>
    </row>
    <row r="3159" spans="1:16">
      <c r="A3159">
        <v>3158</v>
      </c>
      <c r="B3159" t="s">
        <v>3224</v>
      </c>
      <c r="C3159">
        <v>70</v>
      </c>
      <c r="D3159">
        <v>117</v>
      </c>
      <c r="E3159">
        <v>79.642031907277897</v>
      </c>
      <c r="F3159">
        <v>0.60214709176648495</v>
      </c>
      <c r="G3159">
        <v>4981.6652903591703</v>
      </c>
      <c r="H3159">
        <v>572.503235124816</v>
      </c>
      <c r="I3159">
        <v>0.76138240680324998</v>
      </c>
      <c r="J3159">
        <v>0.19099786751777001</v>
      </c>
      <c r="K3159">
        <v>0.69238555610642905</v>
      </c>
      <c r="L3159" t="s">
        <v>2046</v>
      </c>
      <c r="M3159" t="s">
        <v>34</v>
      </c>
      <c r="N3159" t="s">
        <v>35</v>
      </c>
      <c r="O3159">
        <v>0.68623375480094195</v>
      </c>
      <c r="P3159" t="s">
        <v>36</v>
      </c>
    </row>
    <row r="3160" spans="1:16">
      <c r="A3160">
        <v>3159</v>
      </c>
      <c r="B3160" t="s">
        <v>3225</v>
      </c>
      <c r="C3160">
        <v>130</v>
      </c>
      <c r="D3160">
        <v>176</v>
      </c>
      <c r="E3160">
        <v>121.595617574142</v>
      </c>
      <c r="F3160">
        <v>0.73828130296977301</v>
      </c>
      <c r="G3160">
        <v>11612.5</v>
      </c>
      <c r="H3160">
        <v>682.34018146991696</v>
      </c>
      <c r="I3160">
        <v>0.43954685733197102</v>
      </c>
      <c r="J3160">
        <v>0.31342504559849199</v>
      </c>
      <c r="K3160">
        <v>0.68459837877671303</v>
      </c>
      <c r="L3160" t="s">
        <v>55</v>
      </c>
      <c r="M3160" t="s">
        <v>34</v>
      </c>
      <c r="N3160" t="s">
        <v>35</v>
      </c>
      <c r="O3160">
        <v>0.70688623631918801</v>
      </c>
      <c r="P3160" t="s">
        <v>36</v>
      </c>
    </row>
    <row r="3161" spans="1:16">
      <c r="A3161">
        <v>3160</v>
      </c>
      <c r="B3161" t="s">
        <v>3226</v>
      </c>
      <c r="C3161">
        <v>107</v>
      </c>
      <c r="D3161">
        <v>76</v>
      </c>
      <c r="E3161">
        <v>67.649540319132299</v>
      </c>
      <c r="F3161">
        <v>1.40154592204381</v>
      </c>
      <c r="G3161">
        <v>3594.3435187145601</v>
      </c>
      <c r="H3161">
        <v>572.77883735915896</v>
      </c>
      <c r="I3161">
        <v>0.68421414652670498</v>
      </c>
      <c r="J3161">
        <v>0.13767513722355501</v>
      </c>
      <c r="K3161">
        <v>0.594410579097434</v>
      </c>
      <c r="L3161" t="s">
        <v>38</v>
      </c>
      <c r="M3161" t="s">
        <v>34</v>
      </c>
      <c r="N3161" t="s">
        <v>35</v>
      </c>
      <c r="O3161">
        <v>0.69641910456780898</v>
      </c>
      <c r="P3161" t="s">
        <v>36</v>
      </c>
    </row>
    <row r="3162" spans="1:16">
      <c r="A3162">
        <v>3161</v>
      </c>
      <c r="B3162" t="s">
        <v>3227</v>
      </c>
      <c r="C3162">
        <v>166</v>
      </c>
      <c r="D3162">
        <v>79</v>
      </c>
      <c r="E3162">
        <v>96.386259050783707</v>
      </c>
      <c r="F3162">
        <v>2.1021230292213899</v>
      </c>
      <c r="G3162">
        <v>7296.5931448015099</v>
      </c>
      <c r="H3162">
        <v>570.190073676731</v>
      </c>
      <c r="I3162">
        <v>0.63219081419016798</v>
      </c>
      <c r="J3162">
        <v>0.282027001398368</v>
      </c>
      <c r="K3162">
        <v>0.72235546857756605</v>
      </c>
      <c r="L3162" t="s">
        <v>74</v>
      </c>
      <c r="M3162" t="s">
        <v>34</v>
      </c>
      <c r="N3162" t="s">
        <v>35</v>
      </c>
      <c r="O3162">
        <v>0.631987157472091</v>
      </c>
      <c r="P3162" t="s">
        <v>36</v>
      </c>
    </row>
    <row r="3163" spans="1:16">
      <c r="A3163">
        <v>3162</v>
      </c>
      <c r="B3163" t="s">
        <v>3228</v>
      </c>
      <c r="C3163">
        <v>84</v>
      </c>
      <c r="D3163">
        <v>141</v>
      </c>
      <c r="E3163">
        <v>92.6542687494765</v>
      </c>
      <c r="F3163">
        <v>0.59525058291904698</v>
      </c>
      <c r="G3163">
        <v>6742.4967697542497</v>
      </c>
      <c r="H3163">
        <v>548.766574660591</v>
      </c>
      <c r="I3163">
        <v>0.87843480882513902</v>
      </c>
      <c r="J3163">
        <v>0.28135543555062498</v>
      </c>
      <c r="K3163">
        <v>0.75879834069316199</v>
      </c>
      <c r="L3163" t="s">
        <v>151</v>
      </c>
      <c r="M3163" t="s">
        <v>34</v>
      </c>
      <c r="N3163" t="s">
        <v>35</v>
      </c>
      <c r="O3163">
        <v>0.84113537975198405</v>
      </c>
      <c r="P3163" t="s">
        <v>36</v>
      </c>
    </row>
    <row r="3164" spans="1:16">
      <c r="A3164">
        <v>3163</v>
      </c>
      <c r="B3164" t="s">
        <v>3229</v>
      </c>
      <c r="C3164">
        <v>130</v>
      </c>
      <c r="D3164">
        <v>135</v>
      </c>
      <c r="E3164">
        <v>121.070930692564</v>
      </c>
      <c r="F3164">
        <v>0.96296296296296302</v>
      </c>
      <c r="G3164">
        <v>11512.5</v>
      </c>
      <c r="H3164">
        <v>618.19804608821903</v>
      </c>
      <c r="I3164">
        <v>0.61109531217492696</v>
      </c>
      <c r="J3164">
        <v>0.37855087213213001</v>
      </c>
      <c r="K3164">
        <v>0.77852916314454801</v>
      </c>
      <c r="L3164" t="s">
        <v>507</v>
      </c>
      <c r="M3164" t="s">
        <v>34</v>
      </c>
      <c r="N3164" t="s">
        <v>35</v>
      </c>
      <c r="O3164">
        <v>0.64075946036543896</v>
      </c>
      <c r="P3164" t="s">
        <v>36</v>
      </c>
    </row>
    <row r="3165" spans="1:16">
      <c r="A3165">
        <v>3164</v>
      </c>
      <c r="B3165" t="s">
        <v>3230</v>
      </c>
      <c r="C3165">
        <v>89</v>
      </c>
      <c r="D3165">
        <v>200</v>
      </c>
      <c r="E3165">
        <v>107.42805561909</v>
      </c>
      <c r="F3165">
        <v>0.444141680083593</v>
      </c>
      <c r="G3165">
        <v>9064.1130192816709</v>
      </c>
      <c r="H3165">
        <v>1262.0925023360901</v>
      </c>
      <c r="I3165">
        <v>0.69691537644868495</v>
      </c>
      <c r="J3165">
        <v>7.1507698867278896E-2</v>
      </c>
      <c r="K3165">
        <v>0.64602379262492204</v>
      </c>
      <c r="L3165" t="s">
        <v>151</v>
      </c>
      <c r="M3165" t="s">
        <v>34</v>
      </c>
      <c r="N3165" t="s">
        <v>35</v>
      </c>
      <c r="O3165">
        <v>0.899260807981345</v>
      </c>
      <c r="P3165" t="s">
        <v>36</v>
      </c>
    </row>
    <row r="3166" spans="1:16">
      <c r="A3166">
        <v>3165</v>
      </c>
      <c r="B3166" t="s">
        <v>3231</v>
      </c>
      <c r="C3166">
        <v>244</v>
      </c>
      <c r="D3166">
        <v>126</v>
      </c>
      <c r="E3166">
        <v>120.741843563934</v>
      </c>
      <c r="F3166">
        <v>1.9352519833816499</v>
      </c>
      <c r="G3166">
        <v>11450</v>
      </c>
      <c r="H3166">
        <v>1165.68541526794</v>
      </c>
      <c r="I3166">
        <v>0.74494379024736301</v>
      </c>
      <c r="J3166">
        <v>0.105889433588247</v>
      </c>
      <c r="K3166">
        <v>0.53379953379953404</v>
      </c>
      <c r="L3166" t="s">
        <v>151</v>
      </c>
      <c r="M3166" t="s">
        <v>34</v>
      </c>
      <c r="N3166" t="s">
        <v>35</v>
      </c>
      <c r="O3166">
        <v>0.63894737893117204</v>
      </c>
      <c r="P3166" t="s">
        <v>36</v>
      </c>
    </row>
    <row r="3167" spans="1:16">
      <c r="A3167">
        <v>3166</v>
      </c>
      <c r="B3167" t="s">
        <v>3232</v>
      </c>
      <c r="C3167">
        <v>90</v>
      </c>
      <c r="D3167">
        <v>67</v>
      </c>
      <c r="E3167">
        <v>65.755768378401996</v>
      </c>
      <c r="F3167">
        <v>1.34119353325723</v>
      </c>
      <c r="G3167">
        <v>3395.9211311909298</v>
      </c>
      <c r="H3167">
        <v>495.22567591107401</v>
      </c>
      <c r="I3167">
        <v>0.61049180904163303</v>
      </c>
      <c r="J3167">
        <v>0.17400476952000399</v>
      </c>
      <c r="K3167">
        <v>0.67699783697294702</v>
      </c>
      <c r="L3167" t="s">
        <v>41</v>
      </c>
      <c r="M3167" t="s">
        <v>34</v>
      </c>
      <c r="N3167" t="s">
        <v>35</v>
      </c>
      <c r="O3167">
        <v>0.67722180910862895</v>
      </c>
      <c r="P3167" t="s">
        <v>36</v>
      </c>
    </row>
    <row r="3168" spans="1:16">
      <c r="A3168">
        <v>3167</v>
      </c>
      <c r="B3168" t="s">
        <v>3233</v>
      </c>
      <c r="C3168">
        <v>99</v>
      </c>
      <c r="D3168">
        <v>58</v>
      </c>
      <c r="E3168">
        <v>62.221625000419799</v>
      </c>
      <c r="F3168">
        <v>1.68577114671425</v>
      </c>
      <c r="G3168">
        <v>3040.6930366729698</v>
      </c>
      <c r="H3168">
        <v>371.961150513939</v>
      </c>
      <c r="I3168">
        <v>0.578023725397115</v>
      </c>
      <c r="J3168">
        <v>0.27617685445698098</v>
      </c>
      <c r="K3168">
        <v>0.69311559831955505</v>
      </c>
      <c r="L3168" t="s">
        <v>41</v>
      </c>
      <c r="M3168" t="s">
        <v>34</v>
      </c>
      <c r="N3168" t="s">
        <v>35</v>
      </c>
      <c r="O3168">
        <v>0.74454018895092899</v>
      </c>
      <c r="P3168" t="s">
        <v>36</v>
      </c>
    </row>
    <row r="3169" spans="1:16">
      <c r="A3169">
        <v>3168</v>
      </c>
      <c r="B3169" t="s">
        <v>3234</v>
      </c>
      <c r="C3169">
        <v>99</v>
      </c>
      <c r="D3169">
        <v>201</v>
      </c>
      <c r="E3169">
        <v>92.019955343814104</v>
      </c>
      <c r="F3169">
        <v>0.49375693322513198</v>
      </c>
      <c r="G3169">
        <v>6650.4941795841196</v>
      </c>
      <c r="H3169">
        <v>773.24732029220297</v>
      </c>
      <c r="I3169">
        <v>0.85541854745668999</v>
      </c>
      <c r="J3169">
        <v>0.13977417400966699</v>
      </c>
      <c r="K3169">
        <v>0.460946513927806</v>
      </c>
      <c r="L3169" t="s">
        <v>151</v>
      </c>
      <c r="M3169" t="s">
        <v>34</v>
      </c>
      <c r="N3169" t="s">
        <v>35</v>
      </c>
      <c r="O3169">
        <v>0.66966349766114397</v>
      </c>
      <c r="P3169" t="s">
        <v>36</v>
      </c>
    </row>
    <row r="3170" spans="1:16">
      <c r="A3170">
        <v>3169</v>
      </c>
      <c r="B3170" t="s">
        <v>3235</v>
      </c>
      <c r="C3170">
        <v>84</v>
      </c>
      <c r="D3170">
        <v>73</v>
      </c>
      <c r="E3170">
        <v>65.276277792672602</v>
      </c>
      <c r="F3170">
        <v>1.15207219783243</v>
      </c>
      <c r="G3170">
        <v>3346.5756385633299</v>
      </c>
      <c r="H3170">
        <v>414.64309639972203</v>
      </c>
      <c r="I3170">
        <v>0.722525287270668</v>
      </c>
      <c r="J3170">
        <v>0.24460291667723899</v>
      </c>
      <c r="K3170">
        <v>0.75420379178669505</v>
      </c>
      <c r="L3170" t="s">
        <v>44</v>
      </c>
      <c r="M3170" t="s">
        <v>34</v>
      </c>
      <c r="N3170" t="s">
        <v>35</v>
      </c>
      <c r="O3170">
        <v>0.67116402620666504</v>
      </c>
      <c r="P3170" t="s">
        <v>36</v>
      </c>
    </row>
    <row r="3171" spans="1:16">
      <c r="A3171">
        <v>3170</v>
      </c>
      <c r="B3171" t="s">
        <v>3236</v>
      </c>
      <c r="C3171">
        <v>117</v>
      </c>
      <c r="D3171">
        <v>161</v>
      </c>
      <c r="E3171">
        <v>93.361326637856806</v>
      </c>
      <c r="F3171">
        <v>0.72635135135135098</v>
      </c>
      <c r="G3171">
        <v>6845.7953160680499</v>
      </c>
      <c r="H3171">
        <v>1044.3891262202701</v>
      </c>
      <c r="I3171">
        <v>0.61375058889754697</v>
      </c>
      <c r="J3171">
        <v>7.8869500623224106E-2</v>
      </c>
      <c r="K3171">
        <v>0.49268866663101002</v>
      </c>
      <c r="L3171" t="s">
        <v>41</v>
      </c>
      <c r="M3171" t="s">
        <v>34</v>
      </c>
      <c r="N3171" t="s">
        <v>35</v>
      </c>
      <c r="O3171">
        <v>0.79005473147517802</v>
      </c>
      <c r="P3171" t="s">
        <v>36</v>
      </c>
    </row>
    <row r="3172" spans="1:16">
      <c r="A3172">
        <v>3171</v>
      </c>
      <c r="B3172" t="s">
        <v>3237</v>
      </c>
      <c r="C3172">
        <v>85</v>
      </c>
      <c r="D3172">
        <v>145</v>
      </c>
      <c r="E3172">
        <v>86.980178340208695</v>
      </c>
      <c r="F3172">
        <v>0.58881128191308296</v>
      </c>
      <c r="G3172">
        <v>5941.9701935727799</v>
      </c>
      <c r="H3172">
        <v>676.39283918816102</v>
      </c>
      <c r="I3172">
        <v>0.60092002924902999</v>
      </c>
      <c r="J3172">
        <v>0.163208333624485</v>
      </c>
      <c r="K3172">
        <v>0.66740121199979996</v>
      </c>
      <c r="L3172" t="s">
        <v>41</v>
      </c>
      <c r="M3172" t="s">
        <v>34</v>
      </c>
      <c r="N3172" t="s">
        <v>35</v>
      </c>
      <c r="O3172">
        <v>0.80626405243350996</v>
      </c>
      <c r="P3172" t="s">
        <v>36</v>
      </c>
    </row>
    <row r="3173" spans="1:16">
      <c r="A3173">
        <v>3172</v>
      </c>
      <c r="B3173" t="s">
        <v>3238</v>
      </c>
      <c r="C3173">
        <v>136</v>
      </c>
      <c r="D3173">
        <v>117</v>
      </c>
      <c r="E3173">
        <v>120.27960894122199</v>
      </c>
      <c r="F3173">
        <v>1.1706160776650301</v>
      </c>
      <c r="G3173">
        <v>11362.5</v>
      </c>
      <c r="H3173">
        <v>493.34523379802698</v>
      </c>
      <c r="I3173">
        <v>0.667668307891361</v>
      </c>
      <c r="J3173">
        <v>0.58665379789180805</v>
      </c>
      <c r="K3173">
        <v>0.88682926829268305</v>
      </c>
      <c r="L3173" t="s">
        <v>38</v>
      </c>
      <c r="M3173" t="s">
        <v>34</v>
      </c>
      <c r="N3173" t="s">
        <v>35</v>
      </c>
      <c r="O3173">
        <v>0.74217699050314001</v>
      </c>
      <c r="P3173" t="s">
        <v>36</v>
      </c>
    </row>
    <row r="3174" spans="1:16">
      <c r="A3174">
        <v>3173</v>
      </c>
      <c r="B3174" t="s">
        <v>3239</v>
      </c>
      <c r="C3174">
        <v>111</v>
      </c>
      <c r="D3174">
        <v>113</v>
      </c>
      <c r="E3174">
        <v>87.033466693475702</v>
      </c>
      <c r="F3174">
        <v>0.98500147097921797</v>
      </c>
      <c r="G3174">
        <v>5949.2531126654103</v>
      </c>
      <c r="H3174">
        <v>738.757408361746</v>
      </c>
      <c r="I3174">
        <v>0.61777962187655999</v>
      </c>
      <c r="J3174">
        <v>0.13698361162674</v>
      </c>
      <c r="K3174">
        <v>0.61283013090408001</v>
      </c>
      <c r="L3174" t="s">
        <v>151</v>
      </c>
      <c r="M3174" t="s">
        <v>34</v>
      </c>
      <c r="N3174" t="s">
        <v>35</v>
      </c>
      <c r="O3174">
        <v>0.63886517177843605</v>
      </c>
      <c r="P3174" t="s">
        <v>36</v>
      </c>
    </row>
    <row r="3175" spans="1:16">
      <c r="A3175">
        <v>3174</v>
      </c>
      <c r="B3175" t="s">
        <v>3240</v>
      </c>
      <c r="C3175">
        <v>50</v>
      </c>
      <c r="D3175">
        <v>102</v>
      </c>
      <c r="E3175">
        <v>64.487301465013701</v>
      </c>
      <c r="F3175">
        <v>0.48902062409879599</v>
      </c>
      <c r="G3175">
        <v>3266.1662665406402</v>
      </c>
      <c r="H3175">
        <v>344.38089998214099</v>
      </c>
      <c r="I3175">
        <v>0.84443672387086299</v>
      </c>
      <c r="J3175">
        <v>0.34607485033381102</v>
      </c>
      <c r="K3175">
        <v>0.79874236696714196</v>
      </c>
      <c r="L3175" t="s">
        <v>41</v>
      </c>
      <c r="M3175" t="s">
        <v>34</v>
      </c>
      <c r="N3175" t="s">
        <v>35</v>
      </c>
      <c r="O3175">
        <v>0.72056807912841703</v>
      </c>
      <c r="P3175" t="s">
        <v>36</v>
      </c>
    </row>
    <row r="3176" spans="1:16">
      <c r="A3176">
        <v>3175</v>
      </c>
      <c r="B3176" t="s">
        <v>3241</v>
      </c>
      <c r="C3176">
        <v>97</v>
      </c>
      <c r="D3176">
        <v>130</v>
      </c>
      <c r="E3176">
        <v>84.1829374936992</v>
      </c>
      <c r="F3176">
        <v>0.74744034533626402</v>
      </c>
      <c r="G3176">
        <v>5565.93375879017</v>
      </c>
      <c r="H3176">
        <v>642.66685560931296</v>
      </c>
      <c r="I3176">
        <v>0.45002952330183998</v>
      </c>
      <c r="J3176">
        <v>0.16934644820184599</v>
      </c>
      <c r="K3176">
        <v>0.61191542207261695</v>
      </c>
      <c r="L3176" t="s">
        <v>41</v>
      </c>
      <c r="M3176" t="s">
        <v>34</v>
      </c>
      <c r="N3176" t="s">
        <v>35</v>
      </c>
      <c r="O3176">
        <v>0.70135533709355102</v>
      </c>
      <c r="P3176" t="s">
        <v>36</v>
      </c>
    </row>
    <row r="3177" spans="1:16">
      <c r="A3177">
        <v>3176</v>
      </c>
      <c r="B3177" t="s">
        <v>3242</v>
      </c>
      <c r="C3177">
        <v>58</v>
      </c>
      <c r="D3177">
        <v>115</v>
      </c>
      <c r="E3177">
        <v>64.899757621646302</v>
      </c>
      <c r="F3177">
        <v>0.50067753687577798</v>
      </c>
      <c r="G3177">
        <v>3308.0802090737202</v>
      </c>
      <c r="H3177">
        <v>504.45562422223702</v>
      </c>
      <c r="I3177">
        <v>0.82417438166572399</v>
      </c>
      <c r="J3177">
        <v>0.163357830980215</v>
      </c>
      <c r="K3177">
        <v>0.63392195955568198</v>
      </c>
      <c r="L3177" t="s">
        <v>38</v>
      </c>
      <c r="M3177" t="s">
        <v>34</v>
      </c>
      <c r="N3177" t="s">
        <v>35</v>
      </c>
      <c r="O3177">
        <v>0.83389223637412202</v>
      </c>
      <c r="P3177" t="s">
        <v>36</v>
      </c>
    </row>
    <row r="3178" spans="1:16">
      <c r="A3178">
        <v>3177</v>
      </c>
      <c r="B3178" t="s">
        <v>3243</v>
      </c>
      <c r="C3178">
        <v>191</v>
      </c>
      <c r="D3178">
        <v>122</v>
      </c>
      <c r="E3178">
        <v>120.711732823091</v>
      </c>
      <c r="F3178">
        <v>1.56336406746579</v>
      </c>
      <c r="G3178">
        <v>11444.2898835539</v>
      </c>
      <c r="H3178">
        <v>887.55977638659294</v>
      </c>
      <c r="I3178">
        <v>0.52088446738883698</v>
      </c>
      <c r="J3178">
        <v>0.182559101585855</v>
      </c>
      <c r="K3178">
        <v>0.65089817828310603</v>
      </c>
      <c r="L3178" t="s">
        <v>151</v>
      </c>
      <c r="M3178" t="s">
        <v>34</v>
      </c>
      <c r="N3178" t="s">
        <v>35</v>
      </c>
      <c r="O3178">
        <v>0.88615665812995503</v>
      </c>
      <c r="P3178" t="s">
        <v>36</v>
      </c>
    </row>
    <row r="3179" spans="1:16">
      <c r="A3179">
        <v>3178</v>
      </c>
      <c r="B3179" t="s">
        <v>3244</v>
      </c>
      <c r="C3179">
        <v>49</v>
      </c>
      <c r="D3179">
        <v>68</v>
      </c>
      <c r="E3179">
        <v>55.172199074959202</v>
      </c>
      <c r="F3179">
        <v>0.717741935483871</v>
      </c>
      <c r="G3179">
        <v>2390.7296654064298</v>
      </c>
      <c r="H3179">
        <v>240.82169535398501</v>
      </c>
      <c r="I3179">
        <v>0.80431089734807704</v>
      </c>
      <c r="J3179">
        <v>0.51802308706691302</v>
      </c>
      <c r="K3179">
        <v>0.85535761765487905</v>
      </c>
      <c r="L3179" t="s">
        <v>74</v>
      </c>
      <c r="M3179" t="s">
        <v>34</v>
      </c>
      <c r="N3179" t="s">
        <v>35</v>
      </c>
      <c r="O3179">
        <v>0.80510212255631597</v>
      </c>
      <c r="P3179" t="s">
        <v>36</v>
      </c>
    </row>
    <row r="3180" spans="1:16">
      <c r="A3180">
        <v>3179</v>
      </c>
      <c r="B3180" t="s">
        <v>3245</v>
      </c>
      <c r="C3180">
        <v>127</v>
      </c>
      <c r="D3180">
        <v>251</v>
      </c>
      <c r="E3180">
        <v>119.01592303208299</v>
      </c>
      <c r="F3180">
        <v>0.50724634707926997</v>
      </c>
      <c r="G3180">
        <v>11125</v>
      </c>
      <c r="H3180">
        <v>1421.95958137512</v>
      </c>
      <c r="I3180">
        <v>0.79665458862502703</v>
      </c>
      <c r="J3180">
        <v>6.9140955946454502E-2</v>
      </c>
      <c r="K3180">
        <v>0.45947341249354701</v>
      </c>
      <c r="L3180" t="s">
        <v>111</v>
      </c>
      <c r="M3180" t="s">
        <v>34</v>
      </c>
      <c r="N3180" t="s">
        <v>35</v>
      </c>
      <c r="O3180">
        <v>0.76271970696148905</v>
      </c>
      <c r="P3180" t="s">
        <v>36</v>
      </c>
    </row>
    <row r="3181" spans="1:16">
      <c r="A3181">
        <v>3180</v>
      </c>
      <c r="B3181" t="s">
        <v>3246</v>
      </c>
      <c r="C3181">
        <v>88</v>
      </c>
      <c r="D3181">
        <v>119</v>
      </c>
      <c r="E3181">
        <v>79.558822549590602</v>
      </c>
      <c r="F3181">
        <v>0.744676742970523</v>
      </c>
      <c r="G3181">
        <v>4971.2611202268399</v>
      </c>
      <c r="H3181">
        <v>479.287111071607</v>
      </c>
      <c r="I3181">
        <v>0.81974954900952102</v>
      </c>
      <c r="J3181">
        <v>0.27194741763006097</v>
      </c>
      <c r="K3181">
        <v>0.66235617957502402</v>
      </c>
      <c r="L3181" t="s">
        <v>151</v>
      </c>
      <c r="M3181" t="s">
        <v>34</v>
      </c>
      <c r="N3181" t="s">
        <v>35</v>
      </c>
      <c r="O3181">
        <v>0.72846351073944104</v>
      </c>
      <c r="P3181" t="s">
        <v>36</v>
      </c>
    </row>
    <row r="3182" spans="1:16">
      <c r="A3182">
        <v>3181</v>
      </c>
      <c r="B3182" t="s">
        <v>3247</v>
      </c>
      <c r="C3182">
        <v>135</v>
      </c>
      <c r="D3182">
        <v>90</v>
      </c>
      <c r="E3182">
        <v>85.7807115984821</v>
      </c>
      <c r="F3182">
        <v>1.50661377173096</v>
      </c>
      <c r="G3182">
        <v>5779.2192465028402</v>
      </c>
      <c r="H3182">
        <v>693.06874189387202</v>
      </c>
      <c r="I3182">
        <v>0.66333614620900705</v>
      </c>
      <c r="J3182">
        <v>0.151191163894903</v>
      </c>
      <c r="K3182">
        <v>0.63319111516414806</v>
      </c>
      <c r="L3182" t="s">
        <v>38</v>
      </c>
      <c r="M3182" t="s">
        <v>34</v>
      </c>
      <c r="N3182" t="s">
        <v>35</v>
      </c>
      <c r="O3182">
        <v>0.78440506974454305</v>
      </c>
      <c r="P3182" t="s">
        <v>36</v>
      </c>
    </row>
    <row r="3183" spans="1:16">
      <c r="A3183">
        <v>3182</v>
      </c>
      <c r="B3183" t="s">
        <v>3248</v>
      </c>
      <c r="C3183">
        <v>185</v>
      </c>
      <c r="D3183">
        <v>92</v>
      </c>
      <c r="E3183">
        <v>118.74817033513401</v>
      </c>
      <c r="F3183">
        <v>2.02272706920541</v>
      </c>
      <c r="G3183">
        <v>11075</v>
      </c>
      <c r="H3183">
        <v>562.84270763397205</v>
      </c>
      <c r="I3183">
        <v>0.80247927783220296</v>
      </c>
      <c r="J3183">
        <v>0.43931851984563602</v>
      </c>
      <c r="K3183">
        <v>0.78966131907308401</v>
      </c>
      <c r="L3183" t="s">
        <v>38</v>
      </c>
      <c r="M3183" t="s">
        <v>34</v>
      </c>
      <c r="N3183" t="s">
        <v>35</v>
      </c>
      <c r="O3183">
        <v>0.73364146771921501</v>
      </c>
      <c r="P3183" t="s">
        <v>36</v>
      </c>
    </row>
    <row r="3184" spans="1:16">
      <c r="A3184">
        <v>3183</v>
      </c>
      <c r="B3184" t="s">
        <v>3249</v>
      </c>
      <c r="C3184">
        <v>118</v>
      </c>
      <c r="D3184">
        <v>88</v>
      </c>
      <c r="E3184">
        <v>86.314038683718607</v>
      </c>
      <c r="F3184">
        <v>1.3333333333333299</v>
      </c>
      <c r="G3184">
        <v>5851.3052824196602</v>
      </c>
      <c r="H3184">
        <v>471.90697234651299</v>
      </c>
      <c r="I3184">
        <v>0.70917328177450201</v>
      </c>
      <c r="J3184">
        <v>0.33017929303276899</v>
      </c>
      <c r="K3184">
        <v>0.82425359072065696</v>
      </c>
      <c r="L3184" t="s">
        <v>151</v>
      </c>
      <c r="M3184" t="s">
        <v>34</v>
      </c>
      <c r="N3184" t="s">
        <v>35</v>
      </c>
      <c r="O3184">
        <v>0.734748035239571</v>
      </c>
      <c r="P3184" t="s">
        <v>36</v>
      </c>
    </row>
    <row r="3185" spans="1:16">
      <c r="A3185">
        <v>3184</v>
      </c>
      <c r="B3185" t="s">
        <v>3250</v>
      </c>
      <c r="C3185">
        <v>123</v>
      </c>
      <c r="D3185">
        <v>152</v>
      </c>
      <c r="E3185">
        <v>113.344348854195</v>
      </c>
      <c r="F3185">
        <v>0.80935251798561103</v>
      </c>
      <c r="G3185">
        <v>10089.964194328901</v>
      </c>
      <c r="H3185">
        <v>1034.19163277087</v>
      </c>
      <c r="I3185">
        <v>0.50906314355140603</v>
      </c>
      <c r="J3185">
        <v>0.118548878446309</v>
      </c>
      <c r="K3185">
        <v>0.68299897378111396</v>
      </c>
      <c r="L3185" t="s">
        <v>38</v>
      </c>
      <c r="M3185" t="s">
        <v>34</v>
      </c>
      <c r="N3185" t="s">
        <v>35</v>
      </c>
      <c r="O3185">
        <v>0.71252324395776501</v>
      </c>
      <c r="P3185" t="s">
        <v>36</v>
      </c>
    </row>
    <row r="3186" spans="1:16">
      <c r="A3186">
        <v>3185</v>
      </c>
      <c r="B3186" t="s">
        <v>3251</v>
      </c>
      <c r="C3186">
        <v>88</v>
      </c>
      <c r="D3186">
        <v>69</v>
      </c>
      <c r="E3186">
        <v>63.707863057179203</v>
      </c>
      <c r="F3186">
        <v>1.2777777777777799</v>
      </c>
      <c r="G3186">
        <v>3187.6890975425299</v>
      </c>
      <c r="H3186">
        <v>391.53417940004999</v>
      </c>
      <c r="I3186">
        <v>0.72475780539201295</v>
      </c>
      <c r="J3186">
        <v>0.261304242293044</v>
      </c>
      <c r="K3186">
        <v>0.73960273122284304</v>
      </c>
      <c r="L3186" t="s">
        <v>41</v>
      </c>
      <c r="M3186" t="s">
        <v>34</v>
      </c>
      <c r="N3186" t="s">
        <v>35</v>
      </c>
      <c r="O3186">
        <v>0.64505850327685399</v>
      </c>
      <c r="P3186" t="s">
        <v>36</v>
      </c>
    </row>
    <row r="3187" spans="1:16">
      <c r="A3187">
        <v>3186</v>
      </c>
      <c r="B3187" t="s">
        <v>3252</v>
      </c>
      <c r="C3187">
        <v>82</v>
      </c>
      <c r="D3187">
        <v>96</v>
      </c>
      <c r="E3187">
        <v>71.335410227048399</v>
      </c>
      <c r="F3187">
        <v>0.85661407364290698</v>
      </c>
      <c r="G3187">
        <v>3996.6876408317598</v>
      </c>
      <c r="H3187">
        <v>570.24648710769202</v>
      </c>
      <c r="I3187">
        <v>0.61404866940977199</v>
      </c>
      <c r="J3187">
        <v>0.15444890527528199</v>
      </c>
      <c r="K3187">
        <v>0.60253652415523895</v>
      </c>
      <c r="L3187" t="s">
        <v>38</v>
      </c>
      <c r="M3187" t="s">
        <v>34</v>
      </c>
      <c r="N3187" t="s">
        <v>35</v>
      </c>
      <c r="O3187">
        <v>0.73942613045485694</v>
      </c>
      <c r="P3187" t="s">
        <v>36</v>
      </c>
    </row>
    <row r="3188" spans="1:16">
      <c r="A3188">
        <v>3187</v>
      </c>
      <c r="B3188" t="s">
        <v>3253</v>
      </c>
      <c r="C3188">
        <v>68</v>
      </c>
      <c r="D3188">
        <v>74</v>
      </c>
      <c r="E3188">
        <v>61.947291314797603</v>
      </c>
      <c r="F3188">
        <v>0.91851851851851896</v>
      </c>
      <c r="G3188">
        <v>3013.9394563327</v>
      </c>
      <c r="H3188">
        <v>302.65709699609999</v>
      </c>
      <c r="I3188">
        <v>0.73135243192228105</v>
      </c>
      <c r="J3188">
        <v>0.41346872397400602</v>
      </c>
      <c r="K3188">
        <v>0.854098222559178</v>
      </c>
      <c r="L3188" t="s">
        <v>93</v>
      </c>
      <c r="M3188" t="s">
        <v>34</v>
      </c>
      <c r="N3188" t="s">
        <v>35</v>
      </c>
      <c r="O3188">
        <v>0.63033858028363299</v>
      </c>
      <c r="P3188" t="s">
        <v>36</v>
      </c>
    </row>
    <row r="3189" spans="1:16">
      <c r="A3189">
        <v>3188</v>
      </c>
      <c r="B3189" t="s">
        <v>3254</v>
      </c>
      <c r="C3189">
        <v>122</v>
      </c>
      <c r="D3189">
        <v>183</v>
      </c>
      <c r="E3189">
        <v>118.008717985329</v>
      </c>
      <c r="F3189">
        <v>0.67050360193063696</v>
      </c>
      <c r="G3189">
        <v>10937.5</v>
      </c>
      <c r="H3189">
        <v>659.91377532482102</v>
      </c>
      <c r="I3189">
        <v>0.76875675914883701</v>
      </c>
      <c r="J3189">
        <v>0.31561202508404601</v>
      </c>
      <c r="K3189">
        <v>0.69169960474308301</v>
      </c>
      <c r="L3189" t="s">
        <v>38</v>
      </c>
      <c r="M3189" t="s">
        <v>34</v>
      </c>
      <c r="N3189" t="s">
        <v>35</v>
      </c>
      <c r="O3189">
        <v>0.73992396958678497</v>
      </c>
      <c r="P3189" t="s">
        <v>36</v>
      </c>
    </row>
    <row r="3190" spans="1:16">
      <c r="A3190">
        <v>3189</v>
      </c>
      <c r="B3190" t="s">
        <v>3255</v>
      </c>
      <c r="C3190">
        <v>74</v>
      </c>
      <c r="D3190">
        <v>68</v>
      </c>
      <c r="E3190">
        <v>56.734750919428798</v>
      </c>
      <c r="F3190">
        <v>1.08</v>
      </c>
      <c r="G3190">
        <v>2528.0647111531198</v>
      </c>
      <c r="H3190">
        <v>385.972411085315</v>
      </c>
      <c r="I3190">
        <v>0.67668889313373204</v>
      </c>
      <c r="J3190">
        <v>0.21324827400597099</v>
      </c>
      <c r="K3190">
        <v>0.67549642573471003</v>
      </c>
      <c r="L3190" t="s">
        <v>55</v>
      </c>
      <c r="M3190" t="s">
        <v>34</v>
      </c>
      <c r="N3190" t="s">
        <v>35</v>
      </c>
      <c r="O3190">
        <v>0.70721335328940704</v>
      </c>
      <c r="P3190" t="s">
        <v>36</v>
      </c>
    </row>
    <row r="3191" spans="1:16">
      <c r="A3191">
        <v>3190</v>
      </c>
      <c r="B3191" t="s">
        <v>3256</v>
      </c>
      <c r="C3191">
        <v>196</v>
      </c>
      <c r="D3191">
        <v>156</v>
      </c>
      <c r="E3191">
        <v>137.83013249168599</v>
      </c>
      <c r="F3191">
        <v>1.25747092185944</v>
      </c>
      <c r="G3191">
        <v>14920.3231247637</v>
      </c>
      <c r="H3191">
        <v>1035.17864293005</v>
      </c>
      <c r="I3191">
        <v>0.66445507167998097</v>
      </c>
      <c r="J3191">
        <v>0.17496754004991</v>
      </c>
      <c r="K3191">
        <v>0.61201409549821995</v>
      </c>
      <c r="L3191" t="s">
        <v>194</v>
      </c>
      <c r="M3191" t="s">
        <v>34</v>
      </c>
      <c r="N3191" t="s">
        <v>35</v>
      </c>
      <c r="O3191">
        <v>0.69186758024020201</v>
      </c>
      <c r="P3191" t="s">
        <v>36</v>
      </c>
    </row>
    <row r="3192" spans="1:16">
      <c r="A3192">
        <v>3191</v>
      </c>
      <c r="B3192" t="s">
        <v>3257</v>
      </c>
      <c r="C3192">
        <v>79</v>
      </c>
      <c r="D3192">
        <v>79</v>
      </c>
      <c r="E3192">
        <v>73.465683342805406</v>
      </c>
      <c r="F3192">
        <v>1</v>
      </c>
      <c r="G3192">
        <v>4238.9561739130404</v>
      </c>
      <c r="H3192">
        <v>366.663965964939</v>
      </c>
      <c r="I3192">
        <v>0.72671629733476795</v>
      </c>
      <c r="J3192">
        <v>0.39621629014716803</v>
      </c>
      <c r="K3192">
        <v>0.83746880046982797</v>
      </c>
      <c r="L3192" t="s">
        <v>38</v>
      </c>
      <c r="M3192" t="s">
        <v>34</v>
      </c>
      <c r="N3192" t="s">
        <v>35</v>
      </c>
      <c r="O3192">
        <v>0.70900165703227103</v>
      </c>
      <c r="P3192" t="s">
        <v>36</v>
      </c>
    </row>
    <row r="3193" spans="1:16">
      <c r="A3193">
        <v>3192</v>
      </c>
      <c r="B3193" t="s">
        <v>3258</v>
      </c>
      <c r="C3193">
        <v>83</v>
      </c>
      <c r="D3193">
        <v>78</v>
      </c>
      <c r="E3193">
        <v>71.5631925347124</v>
      </c>
      <c r="F3193">
        <v>1.0605323806239699</v>
      </c>
      <c r="G3193">
        <v>4022.2521731569</v>
      </c>
      <c r="H3193">
        <v>457.80881485462203</v>
      </c>
      <c r="I3193">
        <v>0.73858493742537901</v>
      </c>
      <c r="J3193">
        <v>0.241163100094961</v>
      </c>
      <c r="K3193">
        <v>0.763449657234745</v>
      </c>
      <c r="L3193" t="s">
        <v>38</v>
      </c>
      <c r="M3193" t="s">
        <v>34</v>
      </c>
      <c r="N3193" t="s">
        <v>35</v>
      </c>
      <c r="O3193">
        <v>0.78128994247505601</v>
      </c>
      <c r="P3193" t="s">
        <v>36</v>
      </c>
    </row>
    <row r="3194" spans="1:16">
      <c r="A3194">
        <v>3193</v>
      </c>
      <c r="B3194" t="s">
        <v>3259</v>
      </c>
      <c r="C3194">
        <v>53</v>
      </c>
      <c r="D3194">
        <v>83</v>
      </c>
      <c r="E3194">
        <v>60.243669751617396</v>
      </c>
      <c r="F3194">
        <v>0.64052287581699296</v>
      </c>
      <c r="G3194">
        <v>2850.4453542533101</v>
      </c>
      <c r="H3194">
        <v>306.38007419337401</v>
      </c>
      <c r="I3194">
        <v>0.72642694255385998</v>
      </c>
      <c r="J3194">
        <v>0.38159401067878301</v>
      </c>
      <c r="K3194">
        <v>0.85788414225005605</v>
      </c>
      <c r="L3194" t="s">
        <v>106</v>
      </c>
      <c r="M3194" t="s">
        <v>34</v>
      </c>
      <c r="N3194" t="s">
        <v>35</v>
      </c>
      <c r="O3194">
        <v>0.64709260591777196</v>
      </c>
      <c r="P3194" t="s">
        <v>36</v>
      </c>
    </row>
    <row r="3195" spans="1:16">
      <c r="A3195">
        <v>3194</v>
      </c>
      <c r="B3195" t="s">
        <v>3260</v>
      </c>
      <c r="C3195">
        <v>99</v>
      </c>
      <c r="D3195">
        <v>62</v>
      </c>
      <c r="E3195">
        <v>68.140104162977394</v>
      </c>
      <c r="F3195">
        <v>1.5873821286662</v>
      </c>
      <c r="G3195">
        <v>3646.66163137996</v>
      </c>
      <c r="H3195">
        <v>396.23799697824097</v>
      </c>
      <c r="I3195">
        <v>0.68482395616464298</v>
      </c>
      <c r="J3195">
        <v>0.29187244250126498</v>
      </c>
      <c r="K3195">
        <v>0.75624942206331103</v>
      </c>
      <c r="L3195" t="s">
        <v>41</v>
      </c>
      <c r="M3195" t="s">
        <v>34</v>
      </c>
      <c r="N3195" t="s">
        <v>35</v>
      </c>
      <c r="O3195">
        <v>0.74340151474345095</v>
      </c>
      <c r="P3195" t="s">
        <v>36</v>
      </c>
    </row>
    <row r="3196" spans="1:16">
      <c r="A3196">
        <v>3195</v>
      </c>
      <c r="B3196" t="s">
        <v>3261</v>
      </c>
      <c r="C3196">
        <v>119</v>
      </c>
      <c r="D3196">
        <v>216</v>
      </c>
      <c r="E3196">
        <v>115.899427077773</v>
      </c>
      <c r="F3196">
        <v>0.54982204221623998</v>
      </c>
      <c r="G3196">
        <v>10550</v>
      </c>
      <c r="H3196">
        <v>1039.82755064964</v>
      </c>
      <c r="I3196">
        <v>0.81418109703217001</v>
      </c>
      <c r="J3196">
        <v>0.12261389356748</v>
      </c>
      <c r="K3196">
        <v>0.52454940957116203</v>
      </c>
      <c r="L3196" t="s">
        <v>507</v>
      </c>
      <c r="M3196" t="s">
        <v>34</v>
      </c>
      <c r="N3196" t="s">
        <v>35</v>
      </c>
      <c r="O3196">
        <v>0.66011093860316605</v>
      </c>
      <c r="P3196" t="s">
        <v>36</v>
      </c>
    </row>
    <row r="3197" spans="1:16">
      <c r="A3197">
        <v>3196</v>
      </c>
      <c r="B3197" t="s">
        <v>3262</v>
      </c>
      <c r="C3197">
        <v>108</v>
      </c>
      <c r="D3197">
        <v>49</v>
      </c>
      <c r="E3197">
        <v>61.670203031275499</v>
      </c>
      <c r="F3197">
        <v>2.2247191011236001</v>
      </c>
      <c r="G3197">
        <v>2987.0372449905499</v>
      </c>
      <c r="H3197">
        <v>314.59708240395003</v>
      </c>
      <c r="I3197">
        <v>0.848390218561206</v>
      </c>
      <c r="J3197">
        <v>0.37926356286741603</v>
      </c>
      <c r="K3197">
        <v>0.81522797338958297</v>
      </c>
      <c r="L3197" t="s">
        <v>93</v>
      </c>
      <c r="M3197" t="s">
        <v>34</v>
      </c>
      <c r="N3197" t="s">
        <v>35</v>
      </c>
      <c r="O3197">
        <v>0.66892974368130498</v>
      </c>
      <c r="P3197" t="s">
        <v>36</v>
      </c>
    </row>
    <row r="3198" spans="1:16">
      <c r="A3198">
        <v>3197</v>
      </c>
      <c r="B3198" t="s">
        <v>3263</v>
      </c>
      <c r="C3198">
        <v>131</v>
      </c>
      <c r="D3198">
        <v>78</v>
      </c>
      <c r="E3198">
        <v>86.013142761667694</v>
      </c>
      <c r="F3198">
        <v>1.6767764333196999</v>
      </c>
      <c r="G3198">
        <v>5810.5803879017003</v>
      </c>
      <c r="H3198">
        <v>705.382905469148</v>
      </c>
      <c r="I3198">
        <v>0.79272829789189903</v>
      </c>
      <c r="J3198">
        <v>0.14675047537604299</v>
      </c>
      <c r="K3198">
        <v>0.67465097416604802</v>
      </c>
      <c r="L3198" t="s">
        <v>38</v>
      </c>
      <c r="M3198" t="s">
        <v>34</v>
      </c>
      <c r="N3198" t="s">
        <v>35</v>
      </c>
      <c r="O3198">
        <v>0.71371905831334703</v>
      </c>
      <c r="P3198" t="s">
        <v>36</v>
      </c>
    </row>
    <row r="3199" spans="1:16">
      <c r="A3199">
        <v>3198</v>
      </c>
      <c r="B3199" t="s">
        <v>3264</v>
      </c>
      <c r="C3199">
        <v>48</v>
      </c>
      <c r="D3199">
        <v>95</v>
      </c>
      <c r="E3199">
        <v>55.2458957221411</v>
      </c>
      <c r="F3199">
        <v>0.50727067479246601</v>
      </c>
      <c r="G3199">
        <v>2397.1207984877101</v>
      </c>
      <c r="H3199">
        <v>351.43776473646602</v>
      </c>
      <c r="I3199">
        <v>0.82573492905935197</v>
      </c>
      <c r="J3199">
        <v>0.24389501739234801</v>
      </c>
      <c r="K3199">
        <v>0.74780915287244398</v>
      </c>
      <c r="L3199" t="s">
        <v>41</v>
      </c>
      <c r="M3199" t="s">
        <v>34</v>
      </c>
      <c r="N3199" t="s">
        <v>35</v>
      </c>
      <c r="O3199">
        <v>0.74793696248293096</v>
      </c>
      <c r="P3199" t="s">
        <v>36</v>
      </c>
    </row>
    <row r="3200" spans="1:16">
      <c r="A3200">
        <v>3199</v>
      </c>
      <c r="B3200" t="s">
        <v>3265</v>
      </c>
      <c r="C3200">
        <v>102</v>
      </c>
      <c r="D3200">
        <v>107</v>
      </c>
      <c r="E3200">
        <v>78.406342889626501</v>
      </c>
      <c r="F3200">
        <v>0.949238578680203</v>
      </c>
      <c r="G3200">
        <v>4828.2780964083204</v>
      </c>
      <c r="H3200">
        <v>830.10264157782399</v>
      </c>
      <c r="I3200">
        <v>0.66978409323988897</v>
      </c>
      <c r="J3200">
        <v>8.8051862886717597E-2</v>
      </c>
      <c r="K3200">
        <v>0.54609487946743795</v>
      </c>
      <c r="L3200" t="s">
        <v>257</v>
      </c>
      <c r="M3200" t="s">
        <v>34</v>
      </c>
      <c r="N3200" t="s">
        <v>35</v>
      </c>
      <c r="O3200">
        <v>0.69785998305018804</v>
      </c>
      <c r="P3200" t="s">
        <v>36</v>
      </c>
    </row>
    <row r="3201" spans="1:16">
      <c r="A3201">
        <v>3200</v>
      </c>
      <c r="B3201" t="s">
        <v>3266</v>
      </c>
      <c r="C3201">
        <v>92</v>
      </c>
      <c r="D3201">
        <v>111</v>
      </c>
      <c r="E3201">
        <v>92.101152914297401</v>
      </c>
      <c r="F3201">
        <v>0.82843137254902</v>
      </c>
      <c r="G3201">
        <v>6662.2360287334604</v>
      </c>
      <c r="H3201">
        <v>570.06718403235698</v>
      </c>
      <c r="I3201">
        <v>0.66544115963502404</v>
      </c>
      <c r="J3201">
        <v>0.257618944019671</v>
      </c>
      <c r="K3201">
        <v>0.75695757903269401</v>
      </c>
      <c r="L3201" t="s">
        <v>74</v>
      </c>
      <c r="M3201" t="s">
        <v>34</v>
      </c>
      <c r="N3201" t="s">
        <v>35</v>
      </c>
      <c r="O3201">
        <v>0.84916726825609301</v>
      </c>
      <c r="P3201" t="s">
        <v>36</v>
      </c>
    </row>
    <row r="3202" spans="1:16">
      <c r="A3202">
        <v>3201</v>
      </c>
      <c r="B3202" t="s">
        <v>3267</v>
      </c>
      <c r="C3202">
        <v>79</v>
      </c>
      <c r="D3202">
        <v>115</v>
      </c>
      <c r="E3202">
        <v>73.598224466021804</v>
      </c>
      <c r="F3202">
        <v>0.68607725355331495</v>
      </c>
      <c r="G3202">
        <v>4254.2651671077501</v>
      </c>
      <c r="H3202">
        <v>513.17910248310704</v>
      </c>
      <c r="I3202">
        <v>0.69747748460538395</v>
      </c>
      <c r="J3202">
        <v>0.203000213261021</v>
      </c>
      <c r="K3202">
        <v>0.68301238456582403</v>
      </c>
      <c r="L3202" t="s">
        <v>93</v>
      </c>
      <c r="M3202" t="s">
        <v>34</v>
      </c>
      <c r="N3202" t="s">
        <v>35</v>
      </c>
      <c r="O3202">
        <v>0.73131055925808297</v>
      </c>
      <c r="P3202" t="s">
        <v>36</v>
      </c>
    </row>
    <row r="3203" spans="1:16">
      <c r="A3203">
        <v>3202</v>
      </c>
      <c r="B3203" t="s">
        <v>3268</v>
      </c>
      <c r="C3203">
        <v>171</v>
      </c>
      <c r="D3203">
        <v>106</v>
      </c>
      <c r="E3203">
        <v>115.41780077956599</v>
      </c>
      <c r="F3203">
        <v>1.61273670840661</v>
      </c>
      <c r="G3203">
        <v>10462.5</v>
      </c>
      <c r="H3203">
        <v>656.48231685161602</v>
      </c>
      <c r="I3203">
        <v>0.51203990841515001</v>
      </c>
      <c r="J3203">
        <v>0.305069837243793</v>
      </c>
      <c r="K3203">
        <v>0.71845493562231799</v>
      </c>
      <c r="L3203" t="s">
        <v>134</v>
      </c>
      <c r="M3203" t="s">
        <v>34</v>
      </c>
      <c r="N3203" t="s">
        <v>35</v>
      </c>
      <c r="O3203">
        <v>0.65620884137801305</v>
      </c>
      <c r="P3203" t="s">
        <v>36</v>
      </c>
    </row>
    <row r="3204" spans="1:16">
      <c r="A3204">
        <v>3203</v>
      </c>
      <c r="B3204" t="s">
        <v>3269</v>
      </c>
      <c r="C3204">
        <v>121</v>
      </c>
      <c r="D3204">
        <v>154</v>
      </c>
      <c r="E3204">
        <v>115.072547835032</v>
      </c>
      <c r="F3204">
        <v>0.78594770125698998</v>
      </c>
      <c r="G3204">
        <v>10400</v>
      </c>
      <c r="H3204">
        <v>626.984843015671</v>
      </c>
      <c r="I3204">
        <v>0.73618584979167601</v>
      </c>
      <c r="J3204">
        <v>0.33245212941169799</v>
      </c>
      <c r="K3204">
        <v>0.74820143884892099</v>
      </c>
      <c r="L3204" t="s">
        <v>38</v>
      </c>
      <c r="M3204" t="s">
        <v>34</v>
      </c>
      <c r="N3204" t="s">
        <v>35</v>
      </c>
      <c r="O3204">
        <v>0.77379038316300797</v>
      </c>
      <c r="P3204" t="s">
        <v>36</v>
      </c>
    </row>
    <row r="3205" spans="1:16">
      <c r="A3205">
        <v>3204</v>
      </c>
      <c r="B3205" t="s">
        <v>3270</v>
      </c>
      <c r="C3205">
        <v>94</v>
      </c>
      <c r="D3205">
        <v>143</v>
      </c>
      <c r="E3205">
        <v>96.211359532493205</v>
      </c>
      <c r="F3205">
        <v>0.65368602027251699</v>
      </c>
      <c r="G3205">
        <v>7270.13682646503</v>
      </c>
      <c r="H3205">
        <v>654.88310379546601</v>
      </c>
      <c r="I3205">
        <v>0.791163721241114</v>
      </c>
      <c r="J3205">
        <v>0.213022205736207</v>
      </c>
      <c r="K3205">
        <v>0.697545741055003</v>
      </c>
      <c r="L3205" t="s">
        <v>151</v>
      </c>
      <c r="M3205" t="s">
        <v>34</v>
      </c>
      <c r="N3205" t="s">
        <v>35</v>
      </c>
      <c r="O3205">
        <v>0.76587785394629704</v>
      </c>
      <c r="P3205" t="s">
        <v>36</v>
      </c>
    </row>
    <row r="3206" spans="1:16">
      <c r="A3206">
        <v>3205</v>
      </c>
      <c r="B3206" t="s">
        <v>3271</v>
      </c>
      <c r="C3206">
        <v>106</v>
      </c>
      <c r="D3206">
        <v>71</v>
      </c>
      <c r="E3206">
        <v>72.684889618885506</v>
      </c>
      <c r="F3206">
        <v>1.4900654418426</v>
      </c>
      <c r="G3206">
        <v>4149.3316797731604</v>
      </c>
      <c r="H3206">
        <v>453.46977320536303</v>
      </c>
      <c r="I3206">
        <v>0.51711383424410196</v>
      </c>
      <c r="J3206">
        <v>0.25356618024590999</v>
      </c>
      <c r="K3206">
        <v>0.72539950630115602</v>
      </c>
      <c r="L3206" t="s">
        <v>44</v>
      </c>
      <c r="M3206" t="s">
        <v>34</v>
      </c>
      <c r="N3206" t="s">
        <v>35</v>
      </c>
      <c r="O3206">
        <v>0.70803088351999599</v>
      </c>
      <c r="P3206" t="s">
        <v>36</v>
      </c>
    </row>
    <row r="3207" spans="1:16">
      <c r="A3207">
        <v>3206</v>
      </c>
      <c r="B3207" t="s">
        <v>3272</v>
      </c>
      <c r="C3207">
        <v>116</v>
      </c>
      <c r="D3207">
        <v>182</v>
      </c>
      <c r="E3207">
        <v>114.239683707263</v>
      </c>
      <c r="F3207">
        <v>0.63713079506608705</v>
      </c>
      <c r="G3207">
        <v>10250</v>
      </c>
      <c r="H3207">
        <v>730.12192606925998</v>
      </c>
      <c r="I3207">
        <v>0.74604141975980798</v>
      </c>
      <c r="J3207">
        <v>0.241625601302076</v>
      </c>
      <c r="K3207">
        <v>0.66720911310008102</v>
      </c>
      <c r="L3207" t="s">
        <v>295</v>
      </c>
      <c r="M3207" t="s">
        <v>34</v>
      </c>
      <c r="N3207" t="s">
        <v>35</v>
      </c>
      <c r="O3207">
        <v>0.63808417516094795</v>
      </c>
      <c r="P3207" t="s">
        <v>36</v>
      </c>
    </row>
    <row r="3208" spans="1:16">
      <c r="A3208">
        <v>3207</v>
      </c>
      <c r="B3208" t="s">
        <v>3273</v>
      </c>
      <c r="C3208">
        <v>99</v>
      </c>
      <c r="D3208">
        <v>186</v>
      </c>
      <c r="E3208">
        <v>114.17000411327901</v>
      </c>
      <c r="F3208">
        <v>0.53311253762666</v>
      </c>
      <c r="G3208">
        <v>10237.5</v>
      </c>
      <c r="H3208">
        <v>612.34018146991696</v>
      </c>
      <c r="I3208">
        <v>0.72333160492908799</v>
      </c>
      <c r="J3208">
        <v>0.34309805940811899</v>
      </c>
      <c r="K3208">
        <v>0.70603448275862102</v>
      </c>
      <c r="L3208" t="s">
        <v>151</v>
      </c>
      <c r="M3208" t="s">
        <v>34</v>
      </c>
      <c r="N3208" t="s">
        <v>35</v>
      </c>
      <c r="O3208">
        <v>0.67347060252170998</v>
      </c>
      <c r="P3208" t="s">
        <v>36</v>
      </c>
    </row>
    <row r="3209" spans="1:16">
      <c r="A3209">
        <v>3208</v>
      </c>
      <c r="B3209" t="s">
        <v>3274</v>
      </c>
      <c r="C3209">
        <v>63</v>
      </c>
      <c r="D3209">
        <v>65</v>
      </c>
      <c r="E3209">
        <v>56.819744351922502</v>
      </c>
      <c r="F3209">
        <v>0.97341210865386896</v>
      </c>
      <c r="G3209">
        <v>2535.6448922495301</v>
      </c>
      <c r="H3209">
        <v>328.60834297532602</v>
      </c>
      <c r="I3209">
        <v>0.79187646698257996</v>
      </c>
      <c r="J3209">
        <v>0.29508091755211502</v>
      </c>
      <c r="K3209">
        <v>0.74413329843845399</v>
      </c>
      <c r="L3209" t="s">
        <v>106</v>
      </c>
      <c r="M3209" t="s">
        <v>34</v>
      </c>
      <c r="N3209" t="s">
        <v>35</v>
      </c>
      <c r="O3209">
        <v>0.667338339618052</v>
      </c>
      <c r="P3209" t="s">
        <v>36</v>
      </c>
    </row>
    <row r="3210" spans="1:16">
      <c r="A3210">
        <v>3209</v>
      </c>
      <c r="B3210" t="s">
        <v>3275</v>
      </c>
      <c r="C3210">
        <v>142</v>
      </c>
      <c r="D3210">
        <v>100</v>
      </c>
      <c r="E3210">
        <v>79.356379439315205</v>
      </c>
      <c r="F3210">
        <v>1.42740840024702</v>
      </c>
      <c r="G3210">
        <v>4945.9938499054797</v>
      </c>
      <c r="H3210">
        <v>717.48015701511599</v>
      </c>
      <c r="I3210">
        <v>0.79299125536846304</v>
      </c>
      <c r="J3210">
        <v>0.120737908097289</v>
      </c>
      <c r="K3210">
        <v>0.48867774906014999</v>
      </c>
      <c r="L3210" t="s">
        <v>151</v>
      </c>
      <c r="M3210" t="s">
        <v>34</v>
      </c>
      <c r="N3210" t="s">
        <v>35</v>
      </c>
      <c r="O3210">
        <v>0.753344245703088</v>
      </c>
      <c r="P3210" t="s">
        <v>36</v>
      </c>
    </row>
    <row r="3211" spans="1:16">
      <c r="A3211">
        <v>3210</v>
      </c>
      <c r="B3211" t="s">
        <v>3276</v>
      </c>
      <c r="C3211">
        <v>61</v>
      </c>
      <c r="D3211">
        <v>100</v>
      </c>
      <c r="E3211">
        <v>64.543034320276604</v>
      </c>
      <c r="F3211">
        <v>0.60869816764881601</v>
      </c>
      <c r="G3211">
        <v>3271.8142446124798</v>
      </c>
      <c r="H3211">
        <v>381.98485012230702</v>
      </c>
      <c r="I3211">
        <v>0.69906094597809298</v>
      </c>
      <c r="J3211">
        <v>0.281777444075964</v>
      </c>
      <c r="K3211">
        <v>0.72963208485250297</v>
      </c>
      <c r="L3211" t="s">
        <v>38</v>
      </c>
      <c r="M3211" t="s">
        <v>34</v>
      </c>
      <c r="N3211" t="s">
        <v>35</v>
      </c>
      <c r="O3211">
        <v>0.71437637570456003</v>
      </c>
      <c r="P3211" t="s">
        <v>36</v>
      </c>
    </row>
    <row r="3212" spans="1:16">
      <c r="A3212">
        <v>3211</v>
      </c>
      <c r="B3212" t="s">
        <v>3277</v>
      </c>
      <c r="C3212">
        <v>193</v>
      </c>
      <c r="D3212">
        <v>83</v>
      </c>
      <c r="E3212">
        <v>95.232742597292003</v>
      </c>
      <c r="F3212">
        <v>2.3167820879041701</v>
      </c>
      <c r="G3212">
        <v>7122.99213459357</v>
      </c>
      <c r="H3212">
        <v>792.66308304019606</v>
      </c>
      <c r="I3212">
        <v>0.67079027506174205</v>
      </c>
      <c r="J3212">
        <v>0.14246069691007601</v>
      </c>
      <c r="K3212">
        <v>0.62663772588195299</v>
      </c>
      <c r="L3212" t="s">
        <v>106</v>
      </c>
      <c r="M3212" t="s">
        <v>34</v>
      </c>
      <c r="N3212" t="s">
        <v>35</v>
      </c>
      <c r="O3212">
        <v>0.73265295919630602</v>
      </c>
      <c r="P3212" t="s">
        <v>36</v>
      </c>
    </row>
    <row r="3213" spans="1:16">
      <c r="A3213">
        <v>3212</v>
      </c>
      <c r="B3213" t="s">
        <v>3278</v>
      </c>
      <c r="C3213">
        <v>123</v>
      </c>
      <c r="D3213">
        <v>108</v>
      </c>
      <c r="E3213">
        <v>94.992987799782298</v>
      </c>
      <c r="F3213">
        <v>1.14522936426334</v>
      </c>
      <c r="G3213">
        <v>7087.1720631380003</v>
      </c>
      <c r="H3213">
        <v>505.33465620984202</v>
      </c>
      <c r="I3213">
        <v>0.71776274744157398</v>
      </c>
      <c r="J3213">
        <v>0.34875839776031597</v>
      </c>
      <c r="K3213">
        <v>0.73232276692468401</v>
      </c>
      <c r="L3213" t="s">
        <v>55</v>
      </c>
      <c r="M3213" t="s">
        <v>34</v>
      </c>
      <c r="N3213" t="s">
        <v>35</v>
      </c>
      <c r="O3213">
        <v>0.80210636086855103</v>
      </c>
      <c r="P3213" t="s">
        <v>36</v>
      </c>
    </row>
    <row r="3214" spans="1:16">
      <c r="A3214">
        <v>3213</v>
      </c>
      <c r="B3214" t="s">
        <v>3279</v>
      </c>
      <c r="C3214">
        <v>153</v>
      </c>
      <c r="D3214">
        <v>57</v>
      </c>
      <c r="E3214">
        <v>77.968254351898693</v>
      </c>
      <c r="F3214">
        <v>2.69294509991196</v>
      </c>
      <c r="G3214">
        <v>4774.47367372401</v>
      </c>
      <c r="H3214">
        <v>557.69983948635002</v>
      </c>
      <c r="I3214">
        <v>0.59525200704571901</v>
      </c>
      <c r="J3214">
        <v>0.19290093292789801</v>
      </c>
      <c r="K3214">
        <v>0.69934469771188501</v>
      </c>
      <c r="L3214" t="s">
        <v>41</v>
      </c>
      <c r="M3214" t="s">
        <v>34</v>
      </c>
      <c r="N3214" t="s">
        <v>35</v>
      </c>
      <c r="O3214">
        <v>0.77749075771854703</v>
      </c>
      <c r="P3214" t="s">
        <v>36</v>
      </c>
    </row>
    <row r="3215" spans="1:16">
      <c r="A3215">
        <v>3214</v>
      </c>
      <c r="B3215" t="s">
        <v>3280</v>
      </c>
      <c r="C3215">
        <v>168</v>
      </c>
      <c r="D3215">
        <v>56</v>
      </c>
      <c r="E3215">
        <v>67.1765246084978</v>
      </c>
      <c r="F3215">
        <v>2.9916141074982701</v>
      </c>
      <c r="G3215">
        <v>3544.25487107751</v>
      </c>
      <c r="H3215">
        <v>640.41076813614904</v>
      </c>
      <c r="I3215">
        <v>0.57601140971981202</v>
      </c>
      <c r="J3215">
        <v>0.108596932358257</v>
      </c>
      <c r="K3215">
        <v>0.48103768256273699</v>
      </c>
      <c r="L3215" t="s">
        <v>41</v>
      </c>
      <c r="M3215" t="s">
        <v>34</v>
      </c>
      <c r="N3215" t="s">
        <v>35</v>
      </c>
      <c r="O3215">
        <v>0.769142924541803</v>
      </c>
      <c r="P3215" t="s">
        <v>36</v>
      </c>
    </row>
    <row r="3216" spans="1:16">
      <c r="A3216">
        <v>3215</v>
      </c>
      <c r="B3216" t="s">
        <v>3281</v>
      </c>
      <c r="C3216">
        <v>53</v>
      </c>
      <c r="D3216">
        <v>49</v>
      </c>
      <c r="E3216">
        <v>50.095405859234702</v>
      </c>
      <c r="F3216">
        <v>1.0888888888888899</v>
      </c>
      <c r="G3216">
        <v>1970.9957160680499</v>
      </c>
      <c r="H3216">
        <v>213.560825788767</v>
      </c>
      <c r="I3216">
        <v>0.73269686862828598</v>
      </c>
      <c r="J3216">
        <v>0.54306568464681904</v>
      </c>
      <c r="K3216">
        <v>0.85615598166440698</v>
      </c>
      <c r="L3216" t="s">
        <v>111</v>
      </c>
      <c r="M3216" t="s">
        <v>34</v>
      </c>
      <c r="N3216" t="s">
        <v>35</v>
      </c>
      <c r="O3216">
        <v>0.67225660184649605</v>
      </c>
      <c r="P3216" t="s">
        <v>36</v>
      </c>
    </row>
    <row r="3217" spans="1:16">
      <c r="A3217">
        <v>3216</v>
      </c>
      <c r="B3217" t="s">
        <v>3282</v>
      </c>
      <c r="C3217">
        <v>44</v>
      </c>
      <c r="D3217">
        <v>112</v>
      </c>
      <c r="E3217">
        <v>51.783891861141903</v>
      </c>
      <c r="F3217">
        <v>0.38834951456310701</v>
      </c>
      <c r="G3217">
        <v>2106.1012967863899</v>
      </c>
      <c r="H3217">
        <v>443.74275708239998</v>
      </c>
      <c r="I3217">
        <v>0.86040976604343899</v>
      </c>
      <c r="J3217">
        <v>0.13440844748841499</v>
      </c>
      <c r="K3217">
        <v>0.58911570282293302</v>
      </c>
      <c r="L3217" t="s">
        <v>38</v>
      </c>
      <c r="M3217" t="s">
        <v>34</v>
      </c>
      <c r="N3217" t="s">
        <v>35</v>
      </c>
      <c r="O3217">
        <v>0.89530463693406703</v>
      </c>
      <c r="P3217" t="s">
        <v>36</v>
      </c>
    </row>
    <row r="3218" spans="1:16">
      <c r="A3218">
        <v>3217</v>
      </c>
      <c r="B3218" t="s">
        <v>3283</v>
      </c>
      <c r="C3218">
        <v>265</v>
      </c>
      <c r="D3218">
        <v>156</v>
      </c>
      <c r="E3218">
        <v>156.96708124894499</v>
      </c>
      <c r="F3218">
        <v>1.69889485787068</v>
      </c>
      <c r="G3218">
        <v>19351.1619221172</v>
      </c>
      <c r="H3218">
        <v>1285.1057807207101</v>
      </c>
      <c r="I3218">
        <v>0.66609399496079902</v>
      </c>
      <c r="J3218">
        <v>0.147244525434089</v>
      </c>
      <c r="K3218">
        <v>0.639067776643368</v>
      </c>
      <c r="L3218" t="s">
        <v>2046</v>
      </c>
      <c r="M3218" t="s">
        <v>34</v>
      </c>
      <c r="N3218" t="s">
        <v>35</v>
      </c>
      <c r="O3218">
        <v>0.68859969893720796</v>
      </c>
      <c r="P3218" t="s">
        <v>36</v>
      </c>
    </row>
    <row r="3219" spans="1:16">
      <c r="A3219">
        <v>3218</v>
      </c>
      <c r="B3219" t="s">
        <v>3284</v>
      </c>
      <c r="C3219">
        <v>102</v>
      </c>
      <c r="D3219">
        <v>71</v>
      </c>
      <c r="E3219">
        <v>66.340275592279994</v>
      </c>
      <c r="F3219">
        <v>1.4292425123201999</v>
      </c>
      <c r="G3219">
        <v>3456.5625799621898</v>
      </c>
      <c r="H3219">
        <v>574.90490972353098</v>
      </c>
      <c r="I3219">
        <v>0.61490246757109401</v>
      </c>
      <c r="J3219">
        <v>0.13142023908690001</v>
      </c>
      <c r="K3219">
        <v>0.61329113924050604</v>
      </c>
      <c r="L3219" t="s">
        <v>41</v>
      </c>
      <c r="M3219" t="s">
        <v>34</v>
      </c>
      <c r="N3219" t="s">
        <v>35</v>
      </c>
      <c r="O3219">
        <v>0.76468095766264499</v>
      </c>
      <c r="P3219" t="s">
        <v>36</v>
      </c>
    </row>
    <row r="3220" spans="1:16">
      <c r="A3220">
        <v>3219</v>
      </c>
      <c r="B3220" t="s">
        <v>3285</v>
      </c>
      <c r="C3220">
        <v>53</v>
      </c>
      <c r="D3220">
        <v>83</v>
      </c>
      <c r="E3220">
        <v>60.741081465029197</v>
      </c>
      <c r="F3220">
        <v>0.64473684210526305</v>
      </c>
      <c r="G3220">
        <v>2897.7100128544398</v>
      </c>
      <c r="H3220">
        <v>284.30679477546499</v>
      </c>
      <c r="I3220">
        <v>0.78831157754681502</v>
      </c>
      <c r="J3220">
        <v>0.45049534429496901</v>
      </c>
      <c r="K3220">
        <v>0.83756497830476395</v>
      </c>
      <c r="L3220" t="s">
        <v>41</v>
      </c>
      <c r="M3220" t="s">
        <v>34</v>
      </c>
      <c r="N3220" t="s">
        <v>35</v>
      </c>
      <c r="O3220">
        <v>0.71863026722490697</v>
      </c>
      <c r="P3220" t="s">
        <v>36</v>
      </c>
    </row>
    <row r="3221" spans="1:16">
      <c r="A3221">
        <v>3220</v>
      </c>
      <c r="B3221" t="s">
        <v>3286</v>
      </c>
      <c r="C3221">
        <v>116</v>
      </c>
      <c r="D3221">
        <v>67</v>
      </c>
      <c r="E3221">
        <v>74.748884356568595</v>
      </c>
      <c r="F3221">
        <v>1.7427803901532299</v>
      </c>
      <c r="G3221">
        <v>4388.3303308128598</v>
      </c>
      <c r="H3221">
        <v>422.29883735915899</v>
      </c>
      <c r="I3221">
        <v>0.68761986332550296</v>
      </c>
      <c r="J3221">
        <v>0.30922130172413798</v>
      </c>
      <c r="K3221">
        <v>0.76016992790937199</v>
      </c>
      <c r="L3221" t="s">
        <v>38</v>
      </c>
      <c r="M3221" t="s">
        <v>34</v>
      </c>
      <c r="N3221" t="s">
        <v>35</v>
      </c>
      <c r="O3221">
        <v>0.75232060252256105</v>
      </c>
      <c r="P3221" t="s">
        <v>36</v>
      </c>
    </row>
    <row r="3222" spans="1:16">
      <c r="A3222">
        <v>3221</v>
      </c>
      <c r="B3222" t="s">
        <v>3287</v>
      </c>
      <c r="C3222">
        <v>174</v>
      </c>
      <c r="D3222">
        <v>166</v>
      </c>
      <c r="E3222">
        <v>103.24660564911299</v>
      </c>
      <c r="F3222">
        <v>1.05156146163386</v>
      </c>
      <c r="G3222">
        <v>8372.2357054820404</v>
      </c>
      <c r="H3222">
        <v>1235.8993700722999</v>
      </c>
      <c r="I3222">
        <v>0.59605112024029805</v>
      </c>
      <c r="J3222">
        <v>6.8878723335946607E-2</v>
      </c>
      <c r="K3222">
        <v>0.39084519258123401</v>
      </c>
      <c r="L3222" t="s">
        <v>74</v>
      </c>
      <c r="M3222" t="s">
        <v>34</v>
      </c>
      <c r="N3222" t="s">
        <v>35</v>
      </c>
      <c r="O3222">
        <v>0.68435730258122496</v>
      </c>
      <c r="P3222" t="s">
        <v>36</v>
      </c>
    </row>
    <row r="3223" spans="1:16">
      <c r="A3223">
        <v>3222</v>
      </c>
      <c r="B3223" t="s">
        <v>3288</v>
      </c>
      <c r="C3223">
        <v>176</v>
      </c>
      <c r="D3223">
        <v>142</v>
      </c>
      <c r="E3223">
        <v>91.784179270913697</v>
      </c>
      <c r="F3223">
        <v>1.24230774918958</v>
      </c>
      <c r="G3223">
        <v>6616.4576801512303</v>
      </c>
      <c r="H3223">
        <v>1265.92507393505</v>
      </c>
      <c r="I3223">
        <v>0.62236489438201703</v>
      </c>
      <c r="J3223">
        <v>5.1882321334006498E-2</v>
      </c>
      <c r="K3223">
        <v>0.42038661667910099</v>
      </c>
      <c r="L3223" t="s">
        <v>38</v>
      </c>
      <c r="M3223" t="s">
        <v>34</v>
      </c>
      <c r="N3223" t="s">
        <v>35</v>
      </c>
      <c r="O3223">
        <v>0.83065344336137303</v>
      </c>
      <c r="P3223" t="s">
        <v>36</v>
      </c>
    </row>
    <row r="3224" spans="1:16">
      <c r="A3224">
        <v>3223</v>
      </c>
      <c r="B3224" t="s">
        <v>3289</v>
      </c>
      <c r="C3224">
        <v>83</v>
      </c>
      <c r="D3224">
        <v>67</v>
      </c>
      <c r="E3224">
        <v>65.742816255553194</v>
      </c>
      <c r="F3224">
        <v>1.2400636911357199</v>
      </c>
      <c r="G3224">
        <v>3394.5834521739098</v>
      </c>
      <c r="H3224">
        <v>437.11325146623301</v>
      </c>
      <c r="I3224">
        <v>0.70403768601372596</v>
      </c>
      <c r="J3224">
        <v>0.22325870865522801</v>
      </c>
      <c r="K3224">
        <v>0.74673859735164305</v>
      </c>
      <c r="L3224" t="s">
        <v>41</v>
      </c>
      <c r="M3224" t="s">
        <v>34</v>
      </c>
      <c r="N3224" t="s">
        <v>35</v>
      </c>
      <c r="O3224">
        <v>0.69813453417846605</v>
      </c>
      <c r="P3224" t="s">
        <v>36</v>
      </c>
    </row>
    <row r="3225" spans="1:16">
      <c r="A3225">
        <v>3224</v>
      </c>
      <c r="B3225" t="s">
        <v>3290</v>
      </c>
      <c r="C3225">
        <v>125</v>
      </c>
      <c r="D3225">
        <v>165</v>
      </c>
      <c r="E3225">
        <v>111.632576088234</v>
      </c>
      <c r="F3225">
        <v>0.75757575757575801</v>
      </c>
      <c r="G3225">
        <v>9787.5</v>
      </c>
      <c r="H3225">
        <v>696.48231685161602</v>
      </c>
      <c r="I3225">
        <v>0.63989727917427897</v>
      </c>
      <c r="J3225">
        <v>0.253548736153069</v>
      </c>
      <c r="K3225">
        <v>0.65468227424749204</v>
      </c>
      <c r="L3225" t="s">
        <v>106</v>
      </c>
      <c r="M3225" t="s">
        <v>34</v>
      </c>
      <c r="N3225" t="s">
        <v>35</v>
      </c>
      <c r="O3225">
        <v>0.63382806565215999</v>
      </c>
      <c r="P3225" t="s">
        <v>36</v>
      </c>
    </row>
    <row r="3226" spans="1:16">
      <c r="A3226">
        <v>3225</v>
      </c>
      <c r="B3226" t="s">
        <v>3291</v>
      </c>
      <c r="C3226">
        <v>74</v>
      </c>
      <c r="D3226">
        <v>91</v>
      </c>
      <c r="E3226">
        <v>68.124827513766405</v>
      </c>
      <c r="F3226">
        <v>0.82027558077731799</v>
      </c>
      <c r="G3226">
        <v>3645.0266903591701</v>
      </c>
      <c r="H3226">
        <v>418.63065736273097</v>
      </c>
      <c r="I3226">
        <v>0.66062853226367002</v>
      </c>
      <c r="J3226">
        <v>0.26136565463137801</v>
      </c>
      <c r="K3226">
        <v>0.69054457397082802</v>
      </c>
      <c r="L3226" t="s">
        <v>151</v>
      </c>
      <c r="M3226" t="s">
        <v>34</v>
      </c>
      <c r="N3226" t="s">
        <v>35</v>
      </c>
      <c r="O3226">
        <v>0.746826024959648</v>
      </c>
      <c r="P3226" t="s">
        <v>36</v>
      </c>
    </row>
    <row r="3227" spans="1:16">
      <c r="A3227">
        <v>3226</v>
      </c>
      <c r="B3227" t="s">
        <v>3292</v>
      </c>
      <c r="C3227">
        <v>140</v>
      </c>
      <c r="D3227">
        <v>52</v>
      </c>
      <c r="E3227">
        <v>73.496588069689906</v>
      </c>
      <c r="F3227">
        <v>2.6823231450367802</v>
      </c>
      <c r="G3227">
        <v>4242.5233179584102</v>
      </c>
      <c r="H3227">
        <v>554.405837657348</v>
      </c>
      <c r="I3227">
        <v>0.85253135117585199</v>
      </c>
      <c r="J3227">
        <v>0.17345168089410001</v>
      </c>
      <c r="K3227">
        <v>0.71208681551702602</v>
      </c>
      <c r="L3227" t="s">
        <v>41</v>
      </c>
      <c r="M3227" t="s">
        <v>34</v>
      </c>
      <c r="N3227" t="s">
        <v>35</v>
      </c>
      <c r="O3227">
        <v>0.63303421633803203</v>
      </c>
      <c r="P3227" t="s">
        <v>36</v>
      </c>
    </row>
    <row r="3228" spans="1:16">
      <c r="A3228">
        <v>3227</v>
      </c>
      <c r="B3228" t="s">
        <v>3293</v>
      </c>
      <c r="C3228">
        <v>70</v>
      </c>
      <c r="D3228">
        <v>70</v>
      </c>
      <c r="E3228">
        <v>54.093190359485497</v>
      </c>
      <c r="F3228">
        <v>0.99876836696494398</v>
      </c>
      <c r="G3228">
        <v>2298.1325512287299</v>
      </c>
      <c r="H3228">
        <v>349.44398425496098</v>
      </c>
      <c r="I3228">
        <v>0.68536421662154501</v>
      </c>
      <c r="J3228">
        <v>0.23649926830114501</v>
      </c>
      <c r="K3228">
        <v>0.65762164001361001</v>
      </c>
      <c r="L3228" t="s">
        <v>3133</v>
      </c>
      <c r="M3228" t="s">
        <v>34</v>
      </c>
      <c r="N3228" t="s">
        <v>35</v>
      </c>
      <c r="O3228">
        <v>0.64243074357376395</v>
      </c>
      <c r="P3228" t="s">
        <v>36</v>
      </c>
    </row>
    <row r="3229" spans="1:16">
      <c r="A3229">
        <v>3228</v>
      </c>
      <c r="B3229" t="s">
        <v>3294</v>
      </c>
      <c r="C3229">
        <v>130</v>
      </c>
      <c r="D3229">
        <v>105</v>
      </c>
      <c r="E3229">
        <v>111.204042544506</v>
      </c>
      <c r="F3229">
        <v>1.2380952380952399</v>
      </c>
      <c r="G3229">
        <v>9712.5</v>
      </c>
      <c r="H3229">
        <v>509.20309841632798</v>
      </c>
      <c r="I3229">
        <v>0.57532369879684597</v>
      </c>
      <c r="J3229">
        <v>0.47071584833509</v>
      </c>
      <c r="K3229">
        <v>0.842733188720174</v>
      </c>
      <c r="L3229" t="s">
        <v>44</v>
      </c>
      <c r="M3229" t="s">
        <v>34</v>
      </c>
      <c r="N3229" t="s">
        <v>35</v>
      </c>
      <c r="O3229">
        <v>0.69613171972461396</v>
      </c>
      <c r="P3229" t="s">
        <v>36</v>
      </c>
    </row>
    <row r="3230" spans="1:16">
      <c r="A3230">
        <v>3229</v>
      </c>
      <c r="B3230" t="s">
        <v>3295</v>
      </c>
      <c r="C3230">
        <v>114</v>
      </c>
      <c r="D3230">
        <v>72</v>
      </c>
      <c r="E3230">
        <v>63.736076360462597</v>
      </c>
      <c r="F3230">
        <v>1.57327562174658</v>
      </c>
      <c r="G3230">
        <v>3190.5130865784499</v>
      </c>
      <c r="H3230">
        <v>553.60106789153599</v>
      </c>
      <c r="I3230">
        <v>0.54912971874897998</v>
      </c>
      <c r="J3230">
        <v>0.13082072629611699</v>
      </c>
      <c r="K3230">
        <v>0.48627220007249</v>
      </c>
      <c r="L3230" t="s">
        <v>41</v>
      </c>
      <c r="M3230" t="s">
        <v>34</v>
      </c>
      <c r="N3230" t="s">
        <v>35</v>
      </c>
      <c r="O3230">
        <v>0.78624241818885898</v>
      </c>
      <c r="P3230" t="s">
        <v>36</v>
      </c>
    </row>
    <row r="3231" spans="1:16">
      <c r="A3231">
        <v>3230</v>
      </c>
      <c r="B3231" t="s">
        <v>3296</v>
      </c>
      <c r="C3231">
        <v>78</v>
      </c>
      <c r="D3231">
        <v>49</v>
      </c>
      <c r="E3231">
        <v>56.233871856779402</v>
      </c>
      <c r="F3231">
        <v>1.58888881918824</v>
      </c>
      <c r="G3231">
        <v>2483.6240415879001</v>
      </c>
      <c r="H3231">
        <v>294.35319186500902</v>
      </c>
      <c r="I3231">
        <v>0.58208918677058896</v>
      </c>
      <c r="J3231">
        <v>0.36021203607173802</v>
      </c>
      <c r="K3231">
        <v>0.82706394773312197</v>
      </c>
      <c r="L3231" t="s">
        <v>38</v>
      </c>
      <c r="M3231" t="s">
        <v>34</v>
      </c>
      <c r="N3231" t="s">
        <v>35</v>
      </c>
      <c r="O3231">
        <v>0.75222431308665405</v>
      </c>
      <c r="P3231" t="s">
        <v>36</v>
      </c>
    </row>
    <row r="3232" spans="1:16">
      <c r="A3232">
        <v>3231</v>
      </c>
      <c r="B3232" t="s">
        <v>3297</v>
      </c>
      <c r="C3232">
        <v>139</v>
      </c>
      <c r="D3232">
        <v>74</v>
      </c>
      <c r="E3232">
        <v>71.804748943369503</v>
      </c>
      <c r="F3232">
        <v>1.8773102632038301</v>
      </c>
      <c r="G3232">
        <v>4049.45164650284</v>
      </c>
      <c r="H3232">
        <v>583.41860141951099</v>
      </c>
      <c r="I3232">
        <v>0.53889829648749499</v>
      </c>
      <c r="J3232">
        <v>0.14950149579549299</v>
      </c>
      <c r="K3232">
        <v>0.53977216443784004</v>
      </c>
      <c r="L3232" t="s">
        <v>3133</v>
      </c>
      <c r="M3232" t="s">
        <v>34</v>
      </c>
      <c r="N3232" t="s">
        <v>35</v>
      </c>
      <c r="O3232">
        <v>0.64331400579269304</v>
      </c>
      <c r="P3232" t="s">
        <v>36</v>
      </c>
    </row>
    <row r="3233" spans="1:16">
      <c r="A3233">
        <v>3232</v>
      </c>
      <c r="B3233" t="s">
        <v>3298</v>
      </c>
      <c r="C3233">
        <v>225</v>
      </c>
      <c r="D3233">
        <v>105</v>
      </c>
      <c r="E3233">
        <v>110.269840175003</v>
      </c>
      <c r="F3233">
        <v>2.1428571428571401</v>
      </c>
      <c r="G3233">
        <v>9550</v>
      </c>
      <c r="H3233">
        <v>928.40619683265697</v>
      </c>
      <c r="I3233">
        <v>0.78883958524634401</v>
      </c>
      <c r="J3233">
        <v>0.13923139498859899</v>
      </c>
      <c r="K3233">
        <v>0.56135194709772196</v>
      </c>
      <c r="L3233" t="s">
        <v>41</v>
      </c>
      <c r="M3233" t="s">
        <v>34</v>
      </c>
      <c r="N3233" t="s">
        <v>35</v>
      </c>
      <c r="O3233">
        <v>0.72580668950023597</v>
      </c>
      <c r="P3233" t="s">
        <v>36</v>
      </c>
    </row>
    <row r="3234" spans="1:16">
      <c r="A3234">
        <v>3233</v>
      </c>
      <c r="B3234" t="s">
        <v>3299</v>
      </c>
      <c r="C3234">
        <v>49</v>
      </c>
      <c r="D3234">
        <v>88</v>
      </c>
      <c r="E3234">
        <v>63.167918254989097</v>
      </c>
      <c r="F3234">
        <v>0.552795031055901</v>
      </c>
      <c r="G3234">
        <v>3133.88467485822</v>
      </c>
      <c r="H3234">
        <v>378.10688356098899</v>
      </c>
      <c r="I3234">
        <v>0.71005696929449602</v>
      </c>
      <c r="J3234">
        <v>0.275463275196694</v>
      </c>
      <c r="K3234">
        <v>0.802565468940317</v>
      </c>
      <c r="L3234" t="s">
        <v>58</v>
      </c>
      <c r="M3234" t="s">
        <v>34</v>
      </c>
      <c r="N3234" t="s">
        <v>35</v>
      </c>
      <c r="O3234">
        <v>0.66976292517112501</v>
      </c>
      <c r="P3234" t="s">
        <v>36</v>
      </c>
    </row>
    <row r="3235" spans="1:16">
      <c r="A3235">
        <v>3234</v>
      </c>
      <c r="B3235" t="s">
        <v>3300</v>
      </c>
      <c r="C3235">
        <v>79</v>
      </c>
      <c r="D3235">
        <v>92</v>
      </c>
      <c r="E3235">
        <v>67.418359754410602</v>
      </c>
      <c r="F3235">
        <v>0.85798816568047298</v>
      </c>
      <c r="G3235">
        <v>3569.8194034026501</v>
      </c>
      <c r="H3235">
        <v>469.14052181886598</v>
      </c>
      <c r="I3235">
        <v>0.69734576648483004</v>
      </c>
      <c r="J3235">
        <v>0.203821604774686</v>
      </c>
      <c r="K3235">
        <v>0.65590693101753195</v>
      </c>
      <c r="L3235" t="s">
        <v>151</v>
      </c>
      <c r="M3235" t="s">
        <v>34</v>
      </c>
      <c r="N3235" t="s">
        <v>35</v>
      </c>
      <c r="O3235">
        <v>0.92973600335930995</v>
      </c>
      <c r="P3235" t="s">
        <v>36</v>
      </c>
    </row>
    <row r="3236" spans="1:16">
      <c r="A3236">
        <v>3235</v>
      </c>
      <c r="B3236" t="s">
        <v>3301</v>
      </c>
      <c r="C3236">
        <v>58</v>
      </c>
      <c r="D3236">
        <v>74</v>
      </c>
      <c r="E3236">
        <v>60.491322670879399</v>
      </c>
      <c r="F3236">
        <v>0.77662961297146205</v>
      </c>
      <c r="G3236">
        <v>2873.92905255199</v>
      </c>
      <c r="H3236">
        <v>335.75761388447</v>
      </c>
      <c r="I3236">
        <v>0.72378685133161202</v>
      </c>
      <c r="J3236">
        <v>0.320356962390142</v>
      </c>
      <c r="K3236">
        <v>0.83040584066995904</v>
      </c>
      <c r="L3236" t="s">
        <v>111</v>
      </c>
      <c r="M3236" t="s">
        <v>34</v>
      </c>
      <c r="N3236" t="s">
        <v>35</v>
      </c>
      <c r="O3236">
        <v>0.70510545129282798</v>
      </c>
      <c r="P3236" t="s">
        <v>36</v>
      </c>
    </row>
    <row r="3237" spans="1:16">
      <c r="A3237">
        <v>3236</v>
      </c>
      <c r="B3237" t="s">
        <v>3302</v>
      </c>
      <c r="C3237">
        <v>107</v>
      </c>
      <c r="D3237">
        <v>73</v>
      </c>
      <c r="E3237">
        <v>80.992132793257298</v>
      </c>
      <c r="F3237">
        <v>1.4812030075188001</v>
      </c>
      <c r="G3237">
        <v>5151.9964185255203</v>
      </c>
      <c r="H3237">
        <v>381.30069322679401</v>
      </c>
      <c r="I3237">
        <v>0.70723294130379699</v>
      </c>
      <c r="J3237">
        <v>0.445297469099806</v>
      </c>
      <c r="K3237">
        <v>0.86911716771556802</v>
      </c>
      <c r="L3237" t="s">
        <v>74</v>
      </c>
      <c r="M3237" t="s">
        <v>34</v>
      </c>
      <c r="N3237" t="s">
        <v>35</v>
      </c>
      <c r="O3237">
        <v>0.66809230791040397</v>
      </c>
      <c r="P3237" t="s">
        <v>36</v>
      </c>
    </row>
    <row r="3238" spans="1:16">
      <c r="A3238">
        <v>3237</v>
      </c>
      <c r="B3238" t="s">
        <v>3303</v>
      </c>
      <c r="C3238">
        <v>62</v>
      </c>
      <c r="D3238">
        <v>91</v>
      </c>
      <c r="E3238">
        <v>60.1178868192114</v>
      </c>
      <c r="F3238">
        <v>0.68533171496244605</v>
      </c>
      <c r="G3238">
        <v>2838.5548741020798</v>
      </c>
      <c r="H3238">
        <v>382.039647323152</v>
      </c>
      <c r="I3238">
        <v>0.79500280269936696</v>
      </c>
      <c r="J3238">
        <v>0.24439385808656799</v>
      </c>
      <c r="K3238">
        <v>0.69705817942915504</v>
      </c>
      <c r="L3238" t="s">
        <v>38</v>
      </c>
      <c r="M3238" t="s">
        <v>34</v>
      </c>
      <c r="N3238" t="s">
        <v>35</v>
      </c>
      <c r="O3238">
        <v>0.73565433330341701</v>
      </c>
      <c r="P3238" t="s">
        <v>36</v>
      </c>
    </row>
    <row r="3239" spans="1:16">
      <c r="A3239">
        <v>3238</v>
      </c>
      <c r="B3239" t="s">
        <v>3304</v>
      </c>
      <c r="C3239">
        <v>78</v>
      </c>
      <c r="D3239">
        <v>78</v>
      </c>
      <c r="E3239">
        <v>60.854693385074903</v>
      </c>
      <c r="F3239">
        <v>1</v>
      </c>
      <c r="G3239">
        <v>2908.56007599244</v>
      </c>
      <c r="H3239">
        <v>555.14479175370695</v>
      </c>
      <c r="I3239">
        <v>0.62657906858970502</v>
      </c>
      <c r="J3239">
        <v>0.11859745324826799</v>
      </c>
      <c r="K3239">
        <v>0.58428878538158402</v>
      </c>
      <c r="L3239" t="s">
        <v>93</v>
      </c>
      <c r="M3239" t="s">
        <v>34</v>
      </c>
      <c r="N3239" t="s">
        <v>35</v>
      </c>
      <c r="O3239">
        <v>0.60902466444602099</v>
      </c>
      <c r="P3239" t="s">
        <v>36</v>
      </c>
    </row>
    <row r="3240" spans="1:16">
      <c r="A3240">
        <v>3239</v>
      </c>
      <c r="B3240" t="s">
        <v>3305</v>
      </c>
      <c r="C3240">
        <v>141</v>
      </c>
      <c r="D3240">
        <v>123</v>
      </c>
      <c r="E3240">
        <v>97.166489817275803</v>
      </c>
      <c r="F3240">
        <v>1.14536331394123</v>
      </c>
      <c r="G3240">
        <v>7415.2006843100198</v>
      </c>
      <c r="H3240">
        <v>956.94455704668303</v>
      </c>
      <c r="I3240">
        <v>0.50013858959907098</v>
      </c>
      <c r="J3240">
        <v>0.10175581102364099</v>
      </c>
      <c r="K3240">
        <v>0.61562951171658098</v>
      </c>
      <c r="L3240" t="s">
        <v>41</v>
      </c>
      <c r="M3240" t="s">
        <v>34</v>
      </c>
      <c r="N3240" t="s">
        <v>35</v>
      </c>
      <c r="O3240">
        <v>0.72403545179478102</v>
      </c>
      <c r="P3240" t="s">
        <v>36</v>
      </c>
    </row>
    <row r="3241" spans="1:16">
      <c r="A3241">
        <v>3240</v>
      </c>
      <c r="B3241" t="s">
        <v>3306</v>
      </c>
      <c r="C3241">
        <v>124</v>
      </c>
      <c r="D3241">
        <v>160</v>
      </c>
      <c r="E3241">
        <v>109.47313467156999</v>
      </c>
      <c r="F3241">
        <v>0.77924219639635905</v>
      </c>
      <c r="G3241">
        <v>9412.5</v>
      </c>
      <c r="H3241">
        <v>704.05591070651997</v>
      </c>
      <c r="I3241">
        <v>0.51301819685025296</v>
      </c>
      <c r="J3241">
        <v>0.23861654632701901</v>
      </c>
      <c r="K3241">
        <v>0.61822660098522197</v>
      </c>
      <c r="L3241" t="s">
        <v>41</v>
      </c>
      <c r="M3241" t="s">
        <v>34</v>
      </c>
      <c r="N3241" t="s">
        <v>35</v>
      </c>
      <c r="O3241">
        <v>0.66652681393668201</v>
      </c>
      <c r="P3241" t="s">
        <v>36</v>
      </c>
    </row>
    <row r="3242" spans="1:16">
      <c r="A3242">
        <v>3241</v>
      </c>
      <c r="B3242" t="s">
        <v>3307</v>
      </c>
      <c r="C3242">
        <v>157</v>
      </c>
      <c r="D3242">
        <v>53</v>
      </c>
      <c r="E3242">
        <v>64.7304129951563</v>
      </c>
      <c r="F3242">
        <v>2.9650246841148098</v>
      </c>
      <c r="G3242">
        <v>3290.8390128544402</v>
      </c>
      <c r="H3242">
        <v>522.03325639672903</v>
      </c>
      <c r="I3242">
        <v>0.70076860839161603</v>
      </c>
      <c r="J3242">
        <v>0.15174701594343601</v>
      </c>
      <c r="K3242">
        <v>0.51579462330522297</v>
      </c>
      <c r="L3242" t="s">
        <v>41</v>
      </c>
      <c r="M3242" t="s">
        <v>34</v>
      </c>
      <c r="N3242" t="s">
        <v>35</v>
      </c>
      <c r="O3242">
        <v>0.73231698901348996</v>
      </c>
      <c r="P3242" t="s">
        <v>36</v>
      </c>
    </row>
    <row r="3243" spans="1:16">
      <c r="A3243">
        <v>3242</v>
      </c>
      <c r="B3243" t="s">
        <v>3308</v>
      </c>
      <c r="C3243">
        <v>77</v>
      </c>
      <c r="D3243">
        <v>82</v>
      </c>
      <c r="E3243">
        <v>63.704892508926903</v>
      </c>
      <c r="F3243">
        <v>0.94263566490946404</v>
      </c>
      <c r="G3243">
        <v>3187.39183553875</v>
      </c>
      <c r="H3243">
        <v>427.86060567389399</v>
      </c>
      <c r="I3243">
        <v>0.74220398406529897</v>
      </c>
      <c r="J3243">
        <v>0.21879667440386799</v>
      </c>
      <c r="K3243">
        <v>0.63379241045040802</v>
      </c>
      <c r="L3243" t="s">
        <v>38</v>
      </c>
      <c r="M3243" t="s">
        <v>34</v>
      </c>
      <c r="N3243" t="s">
        <v>35</v>
      </c>
      <c r="O3243">
        <v>0.71705983431153997</v>
      </c>
      <c r="P3243" t="s">
        <v>36</v>
      </c>
    </row>
    <row r="3244" spans="1:16">
      <c r="A3244">
        <v>3243</v>
      </c>
      <c r="B3244" t="s">
        <v>3309</v>
      </c>
      <c r="C3244">
        <v>69</v>
      </c>
      <c r="D3244">
        <v>79</v>
      </c>
      <c r="E3244">
        <v>59.9744880304292</v>
      </c>
      <c r="F3244">
        <v>0.875</v>
      </c>
      <c r="G3244">
        <v>2825.02945293006</v>
      </c>
      <c r="H3244">
        <v>311.24828337410202</v>
      </c>
      <c r="I3244">
        <v>0.31303725406173599</v>
      </c>
      <c r="J3244">
        <v>0.36645353403231301</v>
      </c>
      <c r="K3244">
        <v>0.74525564617314899</v>
      </c>
      <c r="L3244" t="s">
        <v>134</v>
      </c>
      <c r="M3244" t="s">
        <v>34</v>
      </c>
      <c r="N3244" t="s">
        <v>35</v>
      </c>
      <c r="O3244">
        <v>0.66111801430721295</v>
      </c>
      <c r="P3244" t="s">
        <v>36</v>
      </c>
    </row>
    <row r="3245" spans="1:16">
      <c r="A3245">
        <v>3244</v>
      </c>
      <c r="B3245" t="s">
        <v>3310</v>
      </c>
      <c r="C3245">
        <v>84</v>
      </c>
      <c r="D3245">
        <v>187</v>
      </c>
      <c r="E3245">
        <v>100.45772486366501</v>
      </c>
      <c r="F3245">
        <v>0.44800417636565099</v>
      </c>
      <c r="G3245">
        <v>7926.04543780718</v>
      </c>
      <c r="H3245">
        <v>751.82609805013794</v>
      </c>
      <c r="I3245">
        <v>0.77350738352891901</v>
      </c>
      <c r="J3245">
        <v>0.17621043658385299</v>
      </c>
      <c r="K3245">
        <v>0.66600474584738401</v>
      </c>
      <c r="L3245" t="s">
        <v>74</v>
      </c>
      <c r="M3245" t="s">
        <v>34</v>
      </c>
      <c r="N3245" t="s">
        <v>35</v>
      </c>
      <c r="O3245">
        <v>0.69914864186338899</v>
      </c>
      <c r="P3245" t="s">
        <v>36</v>
      </c>
    </row>
    <row r="3246" spans="1:16">
      <c r="A3246">
        <v>3245</v>
      </c>
      <c r="B3246" t="s">
        <v>3311</v>
      </c>
      <c r="C3246">
        <v>49</v>
      </c>
      <c r="D3246">
        <v>107</v>
      </c>
      <c r="E3246">
        <v>63.582980539615697</v>
      </c>
      <c r="F3246">
        <v>0.45177664974619303</v>
      </c>
      <c r="G3246">
        <v>3175.2040933837402</v>
      </c>
      <c r="H3246">
        <v>380.10066404249397</v>
      </c>
      <c r="I3246">
        <v>0.865583195305487</v>
      </c>
      <c r="J3246">
        <v>0.27617493035040402</v>
      </c>
      <c r="K3246">
        <v>0.81077080724126105</v>
      </c>
      <c r="L3246" t="s">
        <v>41</v>
      </c>
      <c r="M3246" t="s">
        <v>34</v>
      </c>
      <c r="N3246" t="s">
        <v>35</v>
      </c>
      <c r="O3246">
        <v>0.64911585420250295</v>
      </c>
      <c r="P3246" t="s">
        <v>36</v>
      </c>
    </row>
    <row r="3247" spans="1:16">
      <c r="A3247">
        <v>3246</v>
      </c>
      <c r="B3247" t="s">
        <v>3312</v>
      </c>
      <c r="C3247">
        <v>54</v>
      </c>
      <c r="D3247">
        <v>127</v>
      </c>
      <c r="E3247">
        <v>72.877301840478907</v>
      </c>
      <c r="F3247">
        <v>0.42489270386266098</v>
      </c>
      <c r="G3247">
        <v>4171.3290680529299</v>
      </c>
      <c r="H3247">
        <v>428.04769475760702</v>
      </c>
      <c r="I3247">
        <v>0.88910038790700496</v>
      </c>
      <c r="J3247">
        <v>0.28608823003587303</v>
      </c>
      <c r="K3247">
        <v>0.74855969273445</v>
      </c>
      <c r="L3247" t="s">
        <v>58</v>
      </c>
      <c r="M3247" t="s">
        <v>34</v>
      </c>
      <c r="N3247" t="s">
        <v>35</v>
      </c>
      <c r="O3247">
        <v>0.69914862752860396</v>
      </c>
      <c r="P3247" t="s">
        <v>36</v>
      </c>
    </row>
    <row r="3248" spans="1:16">
      <c r="A3248">
        <v>3247</v>
      </c>
      <c r="B3248" t="s">
        <v>3313</v>
      </c>
      <c r="C3248">
        <v>58</v>
      </c>
      <c r="D3248">
        <v>93</v>
      </c>
      <c r="E3248">
        <v>62.587044579252598</v>
      </c>
      <c r="F3248">
        <v>0.629411764705882</v>
      </c>
      <c r="G3248">
        <v>3076.5131081285399</v>
      </c>
      <c r="H3248">
        <v>401.23849804183698</v>
      </c>
      <c r="I3248">
        <v>0.79031158803893398</v>
      </c>
      <c r="J3248">
        <v>0.24013941137286801</v>
      </c>
      <c r="K3248">
        <v>0.72989174512500399</v>
      </c>
      <c r="L3248" t="s">
        <v>38</v>
      </c>
      <c r="M3248" t="s">
        <v>34</v>
      </c>
      <c r="N3248" t="s">
        <v>35</v>
      </c>
      <c r="O3248">
        <v>0.75205785214543197</v>
      </c>
      <c r="P3248" t="s">
        <v>36</v>
      </c>
    </row>
    <row r="3249" spans="1:16">
      <c r="A3249">
        <v>3248</v>
      </c>
      <c r="B3249" t="s">
        <v>3314</v>
      </c>
      <c r="C3249">
        <v>68</v>
      </c>
      <c r="D3249">
        <v>45</v>
      </c>
      <c r="E3249">
        <v>50.315913028539498</v>
      </c>
      <c r="F3249">
        <v>1.4913397365377701</v>
      </c>
      <c r="G3249">
        <v>1988.3855432892301</v>
      </c>
      <c r="H3249">
        <v>204.35746796296999</v>
      </c>
      <c r="I3249">
        <v>0.70086799224277996</v>
      </c>
      <c r="J3249">
        <v>0.59831437170726498</v>
      </c>
      <c r="K3249">
        <v>0.85635642043272298</v>
      </c>
      <c r="L3249" t="s">
        <v>74</v>
      </c>
      <c r="M3249" t="s">
        <v>34</v>
      </c>
      <c r="N3249" t="s">
        <v>35</v>
      </c>
      <c r="O3249">
        <v>0.82067254793368805</v>
      </c>
      <c r="P3249" t="s">
        <v>36</v>
      </c>
    </row>
    <row r="3250" spans="1:16">
      <c r="A3250">
        <v>3249</v>
      </c>
      <c r="B3250" t="s">
        <v>3315</v>
      </c>
      <c r="C3250">
        <v>127</v>
      </c>
      <c r="D3250">
        <v>155</v>
      </c>
      <c r="E3250">
        <v>102.417546118484</v>
      </c>
      <c r="F3250">
        <v>0.82114616552395603</v>
      </c>
      <c r="G3250">
        <v>8238.3191727788308</v>
      </c>
      <c r="H3250">
        <v>1002.62999105433</v>
      </c>
      <c r="I3250">
        <v>0.70123876117669004</v>
      </c>
      <c r="J3250">
        <v>0.102983368965453</v>
      </c>
      <c r="K3250">
        <v>0.56702096099352495</v>
      </c>
      <c r="L3250" t="s">
        <v>106</v>
      </c>
      <c r="M3250" t="s">
        <v>34</v>
      </c>
      <c r="N3250" t="s">
        <v>35</v>
      </c>
      <c r="O3250">
        <v>0.67675814049356597</v>
      </c>
      <c r="P3250" t="s">
        <v>36</v>
      </c>
    </row>
    <row r="3251" spans="1:16">
      <c r="A3251">
        <v>3250</v>
      </c>
      <c r="B3251" t="s">
        <v>3316</v>
      </c>
      <c r="C3251">
        <v>115</v>
      </c>
      <c r="D3251">
        <v>86</v>
      </c>
      <c r="E3251">
        <v>68.884509883061895</v>
      </c>
      <c r="F3251">
        <v>1.34606507380018</v>
      </c>
      <c r="G3251">
        <v>3726.7737413988698</v>
      </c>
      <c r="H3251">
        <v>812.92967106031301</v>
      </c>
      <c r="I3251">
        <v>0.54893721604576995</v>
      </c>
      <c r="J3251">
        <v>7.0865840202359101E-2</v>
      </c>
      <c r="K3251">
        <v>0.460724326112122</v>
      </c>
      <c r="L3251" t="s">
        <v>151</v>
      </c>
      <c r="M3251" t="s">
        <v>34</v>
      </c>
      <c r="N3251" t="s">
        <v>35</v>
      </c>
      <c r="O3251">
        <v>0.71977458364140601</v>
      </c>
      <c r="P3251" t="s">
        <v>36</v>
      </c>
    </row>
    <row r="3252" spans="1:16">
      <c r="A3252">
        <v>3251</v>
      </c>
      <c r="B3252" t="s">
        <v>3317</v>
      </c>
      <c r="C3252">
        <v>113</v>
      </c>
      <c r="D3252">
        <v>63</v>
      </c>
      <c r="E3252">
        <v>72.541549909687703</v>
      </c>
      <c r="F3252">
        <v>1.7844827586206899</v>
      </c>
      <c r="G3252">
        <v>4132.9822695652201</v>
      </c>
      <c r="H3252">
        <v>423.60846094515</v>
      </c>
      <c r="I3252">
        <v>0.58956521127039196</v>
      </c>
      <c r="J3252">
        <v>0.28943040637464801</v>
      </c>
      <c r="K3252">
        <v>0.756900212314225</v>
      </c>
      <c r="L3252" t="s">
        <v>41</v>
      </c>
      <c r="M3252" t="s">
        <v>34</v>
      </c>
      <c r="N3252" t="s">
        <v>35</v>
      </c>
      <c r="O3252">
        <v>0.70424009018701195</v>
      </c>
      <c r="P3252" t="s">
        <v>36</v>
      </c>
    </row>
    <row r="3253" spans="1:16">
      <c r="A3253">
        <v>3252</v>
      </c>
      <c r="B3253" t="s">
        <v>3318</v>
      </c>
      <c r="C3253">
        <v>136</v>
      </c>
      <c r="D3253">
        <v>58</v>
      </c>
      <c r="E3253">
        <v>69.348605137247105</v>
      </c>
      <c r="F3253">
        <v>2.3468468656605901</v>
      </c>
      <c r="G3253">
        <v>3777.1596510396998</v>
      </c>
      <c r="H3253">
        <v>505.46856432282402</v>
      </c>
      <c r="I3253">
        <v>0.76853856753537897</v>
      </c>
      <c r="J3253">
        <v>0.18577484293352001</v>
      </c>
      <c r="K3253">
        <v>0.64852243148063105</v>
      </c>
      <c r="L3253" t="s">
        <v>38</v>
      </c>
      <c r="M3253" t="s">
        <v>34</v>
      </c>
      <c r="N3253" t="s">
        <v>35</v>
      </c>
      <c r="O3253">
        <v>0.68374598835941003</v>
      </c>
      <c r="P3253" t="s">
        <v>36</v>
      </c>
    </row>
    <row r="3254" spans="1:16">
      <c r="A3254">
        <v>3253</v>
      </c>
      <c r="B3254" t="s">
        <v>3319</v>
      </c>
      <c r="C3254">
        <v>162</v>
      </c>
      <c r="D3254">
        <v>134</v>
      </c>
      <c r="E3254">
        <v>92.906170441945207</v>
      </c>
      <c r="F3254">
        <v>1.2163265306122399</v>
      </c>
      <c r="G3254">
        <v>6779.20862722117</v>
      </c>
      <c r="H3254">
        <v>1077.36352100403</v>
      </c>
      <c r="I3254">
        <v>0.46702435341166099</v>
      </c>
      <c r="J3254">
        <v>7.33946376047801E-2</v>
      </c>
      <c r="K3254">
        <v>0.43606413185846599</v>
      </c>
      <c r="L3254" t="s">
        <v>151</v>
      </c>
      <c r="M3254" t="s">
        <v>34</v>
      </c>
      <c r="N3254" t="s">
        <v>35</v>
      </c>
      <c r="O3254">
        <v>0.84261799677711302</v>
      </c>
      <c r="P3254" t="s">
        <v>36</v>
      </c>
    </row>
    <row r="3255" spans="1:16">
      <c r="A3255">
        <v>3254</v>
      </c>
      <c r="B3255" t="s">
        <v>3320</v>
      </c>
      <c r="C3255">
        <v>146</v>
      </c>
      <c r="D3255">
        <v>71</v>
      </c>
      <c r="E3255">
        <v>81.240595182064297</v>
      </c>
      <c r="F3255">
        <v>2.07365735630898</v>
      </c>
      <c r="G3255">
        <v>5183.6548219281703</v>
      </c>
      <c r="H3255">
        <v>752.34909580334397</v>
      </c>
      <c r="I3255">
        <v>0.69206717963729603</v>
      </c>
      <c r="J3255">
        <v>0.11508192864859899</v>
      </c>
      <c r="K3255">
        <v>0.57766588266472296</v>
      </c>
      <c r="L3255" t="s">
        <v>33</v>
      </c>
      <c r="M3255" t="s">
        <v>34</v>
      </c>
      <c r="N3255" t="s">
        <v>35</v>
      </c>
      <c r="O3255">
        <v>0.86771338300282297</v>
      </c>
      <c r="P3255" t="s">
        <v>36</v>
      </c>
    </row>
    <row r="3256" spans="1:16">
      <c r="A3256">
        <v>3255</v>
      </c>
      <c r="B3256" t="s">
        <v>3321</v>
      </c>
      <c r="C3256">
        <v>110</v>
      </c>
      <c r="D3256">
        <v>141</v>
      </c>
      <c r="E3256">
        <v>91.497136822979698</v>
      </c>
      <c r="F3256">
        <v>0.77606177606177595</v>
      </c>
      <c r="G3256">
        <v>6575.1382616257097</v>
      </c>
      <c r="H3256">
        <v>884.83644404722304</v>
      </c>
      <c r="I3256">
        <v>0.58904583506235597</v>
      </c>
      <c r="J3256">
        <v>0.10553311324344999</v>
      </c>
      <c r="K3256">
        <v>0.58279210086026301</v>
      </c>
      <c r="L3256" t="s">
        <v>295</v>
      </c>
      <c r="M3256" t="s">
        <v>34</v>
      </c>
      <c r="N3256" t="s">
        <v>35</v>
      </c>
      <c r="O3256">
        <v>0.61424450078619397</v>
      </c>
      <c r="P3256" t="s">
        <v>36</v>
      </c>
    </row>
    <row r="3257" spans="1:16">
      <c r="A3257">
        <v>3256</v>
      </c>
      <c r="B3257" t="s">
        <v>3322</v>
      </c>
      <c r="C3257">
        <v>208</v>
      </c>
      <c r="D3257">
        <v>109</v>
      </c>
      <c r="E3257">
        <v>112.13492962807101</v>
      </c>
      <c r="F3257">
        <v>1.90205874003296</v>
      </c>
      <c r="G3257">
        <v>9875.7869206049199</v>
      </c>
      <c r="H3257">
        <v>1133.9698305406801</v>
      </c>
      <c r="I3257">
        <v>0.70046648979315396</v>
      </c>
      <c r="J3257">
        <v>9.6511390897152494E-2</v>
      </c>
      <c r="K3257">
        <v>0.52021922098258</v>
      </c>
      <c r="L3257" t="s">
        <v>74</v>
      </c>
      <c r="M3257" t="s">
        <v>34</v>
      </c>
      <c r="N3257" t="s">
        <v>35</v>
      </c>
      <c r="O3257">
        <v>0.73316716815027105</v>
      </c>
      <c r="P3257" t="s">
        <v>36</v>
      </c>
    </row>
    <row r="3258" spans="1:16">
      <c r="A3258">
        <v>3257</v>
      </c>
      <c r="B3258" t="s">
        <v>3323</v>
      </c>
      <c r="C3258">
        <v>88</v>
      </c>
      <c r="D3258">
        <v>91</v>
      </c>
      <c r="E3258">
        <v>73.237358234581507</v>
      </c>
      <c r="F3258">
        <v>0.96290917169988299</v>
      </c>
      <c r="G3258">
        <v>4212.6484865784496</v>
      </c>
      <c r="H3258">
        <v>499.423023438972</v>
      </c>
      <c r="I3258">
        <v>0.586420330821948</v>
      </c>
      <c r="J3258">
        <v>0.21224035682531001</v>
      </c>
      <c r="K3258">
        <v>0.72979375337950902</v>
      </c>
      <c r="L3258" t="s">
        <v>38</v>
      </c>
      <c r="M3258" t="s">
        <v>34</v>
      </c>
      <c r="N3258" t="s">
        <v>35</v>
      </c>
      <c r="O3258">
        <v>0.78081914975892497</v>
      </c>
      <c r="P3258" t="s">
        <v>36</v>
      </c>
    </row>
    <row r="3259" spans="1:16">
      <c r="A3259">
        <v>3258</v>
      </c>
      <c r="B3259" t="s">
        <v>3324</v>
      </c>
      <c r="C3259">
        <v>71</v>
      </c>
      <c r="D3259">
        <v>67</v>
      </c>
      <c r="E3259">
        <v>59.529505022907699</v>
      </c>
      <c r="F3259">
        <v>1.05518163874686</v>
      </c>
      <c r="G3259">
        <v>2783.2641413988699</v>
      </c>
      <c r="H3259">
        <v>321.87864519596098</v>
      </c>
      <c r="I3259">
        <v>0.77083446348614104</v>
      </c>
      <c r="J3259">
        <v>0.337582526360857</v>
      </c>
      <c r="K3259">
        <v>0.79079391891891904</v>
      </c>
      <c r="L3259" t="s">
        <v>38</v>
      </c>
      <c r="M3259" t="s">
        <v>34</v>
      </c>
      <c r="N3259" t="s">
        <v>35</v>
      </c>
      <c r="O3259">
        <v>0.72781341181886405</v>
      </c>
      <c r="P3259" t="s">
        <v>36</v>
      </c>
    </row>
    <row r="3260" spans="1:16">
      <c r="A3260">
        <v>3259</v>
      </c>
      <c r="B3260" t="s">
        <v>3325</v>
      </c>
      <c r="C3260">
        <v>164</v>
      </c>
      <c r="D3260">
        <v>138</v>
      </c>
      <c r="E3260">
        <v>107.047446969166</v>
      </c>
      <c r="F3260">
        <v>1.19540228291302</v>
      </c>
      <c r="G3260">
        <v>9000</v>
      </c>
      <c r="H3260">
        <v>894.97473835945095</v>
      </c>
      <c r="I3260">
        <v>0.68039722803846003</v>
      </c>
      <c r="J3260">
        <v>0.141198739379231</v>
      </c>
      <c r="K3260">
        <v>0.5625</v>
      </c>
      <c r="L3260" t="s">
        <v>41</v>
      </c>
      <c r="M3260" t="s">
        <v>34</v>
      </c>
      <c r="N3260" t="s">
        <v>35</v>
      </c>
      <c r="O3260">
        <v>0.74561427690873605</v>
      </c>
      <c r="P3260" t="s">
        <v>36</v>
      </c>
    </row>
    <row r="3261" spans="1:16">
      <c r="A3261">
        <v>3260</v>
      </c>
      <c r="B3261" t="s">
        <v>3326</v>
      </c>
      <c r="C3261">
        <v>128</v>
      </c>
      <c r="D3261">
        <v>77</v>
      </c>
      <c r="E3261">
        <v>73.375470207575006</v>
      </c>
      <c r="F3261">
        <v>1.6683614041700601</v>
      </c>
      <c r="G3261">
        <v>4228.55200378072</v>
      </c>
      <c r="H3261">
        <v>695.30440865993501</v>
      </c>
      <c r="I3261">
        <v>0.581182522326259</v>
      </c>
      <c r="J3261">
        <v>0.109913635765267</v>
      </c>
      <c r="K3261">
        <v>0.58740941093882304</v>
      </c>
      <c r="L3261" t="s">
        <v>295</v>
      </c>
      <c r="M3261" t="s">
        <v>34</v>
      </c>
      <c r="N3261" t="s">
        <v>35</v>
      </c>
      <c r="O3261">
        <v>0.647946277282205</v>
      </c>
      <c r="P3261" t="s">
        <v>36</v>
      </c>
    </row>
    <row r="3262" spans="1:16">
      <c r="A3262">
        <v>3261</v>
      </c>
      <c r="B3262" t="s">
        <v>3327</v>
      </c>
      <c r="C3262">
        <v>75</v>
      </c>
      <c r="D3262">
        <v>100</v>
      </c>
      <c r="E3262">
        <v>76.333399911604104</v>
      </c>
      <c r="F3262">
        <v>0.74434559651144605</v>
      </c>
      <c r="G3262">
        <v>4576.3485482041597</v>
      </c>
      <c r="H3262">
        <v>448.14989117518701</v>
      </c>
      <c r="I3262">
        <v>0.80123640705199595</v>
      </c>
      <c r="J3262">
        <v>0.28634022878141702</v>
      </c>
      <c r="K3262">
        <v>0.76295965903459195</v>
      </c>
      <c r="L3262" t="s">
        <v>41</v>
      </c>
      <c r="M3262" t="s">
        <v>34</v>
      </c>
      <c r="N3262" t="s">
        <v>35</v>
      </c>
      <c r="O3262">
        <v>0.80883209105124398</v>
      </c>
      <c r="P3262" t="s">
        <v>36</v>
      </c>
    </row>
    <row r="3263" spans="1:16">
      <c r="A3263">
        <v>3262</v>
      </c>
      <c r="B3263" t="s">
        <v>3328</v>
      </c>
      <c r="C3263">
        <v>87</v>
      </c>
      <c r="D3263">
        <v>53</v>
      </c>
      <c r="E3263">
        <v>64.255051761780194</v>
      </c>
      <c r="F3263">
        <v>1.63366313660115</v>
      </c>
      <c r="G3263">
        <v>3242.6825682419699</v>
      </c>
      <c r="H3263">
        <v>300.124746744633</v>
      </c>
      <c r="I3263">
        <v>0.721936964558753</v>
      </c>
      <c r="J3263">
        <v>0.452387595215762</v>
      </c>
      <c r="K3263">
        <v>0.85829497619890605</v>
      </c>
      <c r="L3263" t="s">
        <v>151</v>
      </c>
      <c r="M3263" t="s">
        <v>34</v>
      </c>
      <c r="N3263" t="s">
        <v>35</v>
      </c>
      <c r="O3263">
        <v>0.71320983974182695</v>
      </c>
      <c r="P3263" t="s">
        <v>36</v>
      </c>
    </row>
    <row r="3264" spans="1:16">
      <c r="A3264">
        <v>3263</v>
      </c>
      <c r="B3264" t="s">
        <v>3329</v>
      </c>
      <c r="C3264">
        <v>58</v>
      </c>
      <c r="D3264">
        <v>63</v>
      </c>
      <c r="E3264">
        <v>51.906172354754901</v>
      </c>
      <c r="F3264">
        <v>0.92241379310344795</v>
      </c>
      <c r="G3264">
        <v>2116.0595739130399</v>
      </c>
      <c r="H3264">
        <v>306.66735544028501</v>
      </c>
      <c r="I3264">
        <v>0.76364768639498404</v>
      </c>
      <c r="J3264">
        <v>0.282750029070514</v>
      </c>
      <c r="K3264">
        <v>0.71188559427971398</v>
      </c>
      <c r="L3264" t="s">
        <v>106</v>
      </c>
      <c r="M3264" t="s">
        <v>34</v>
      </c>
      <c r="N3264" t="s">
        <v>35</v>
      </c>
      <c r="O3264">
        <v>0.69749724930109203</v>
      </c>
      <c r="P3264" t="s">
        <v>36</v>
      </c>
    </row>
    <row r="3265" spans="1:16">
      <c r="A3265">
        <v>3264</v>
      </c>
      <c r="B3265" t="s">
        <v>3330</v>
      </c>
      <c r="C3265">
        <v>170</v>
      </c>
      <c r="D3265">
        <v>165</v>
      </c>
      <c r="E3265">
        <v>137.988624623395</v>
      </c>
      <c r="F3265">
        <v>1.02595808826845</v>
      </c>
      <c r="G3265">
        <v>14954.656886200401</v>
      </c>
      <c r="H3265">
        <v>993.86111783110596</v>
      </c>
      <c r="I3265">
        <v>0.70284250145232496</v>
      </c>
      <c r="J3265">
        <v>0.19025449073723</v>
      </c>
      <c r="K3265">
        <v>0.68375557246928298</v>
      </c>
      <c r="L3265" t="s">
        <v>3133</v>
      </c>
      <c r="M3265" t="s">
        <v>34</v>
      </c>
      <c r="N3265" t="s">
        <v>35</v>
      </c>
      <c r="O3265">
        <v>0.65416830302894202</v>
      </c>
      <c r="P3265" t="s">
        <v>36</v>
      </c>
    </row>
    <row r="3266" spans="1:16">
      <c r="A3266">
        <v>3265</v>
      </c>
      <c r="B3266" t="s">
        <v>3331</v>
      </c>
      <c r="C3266">
        <v>89</v>
      </c>
      <c r="D3266">
        <v>61</v>
      </c>
      <c r="E3266">
        <v>56.606185712894799</v>
      </c>
      <c r="F3266">
        <v>1.45283013746485</v>
      </c>
      <c r="G3266">
        <v>2516.6201240075602</v>
      </c>
      <c r="H3266">
        <v>376.77456249382197</v>
      </c>
      <c r="I3266">
        <v>0.59883545797097404</v>
      </c>
      <c r="J3266">
        <v>0.22277393733199999</v>
      </c>
      <c r="K3266">
        <v>0.64970645792563597</v>
      </c>
      <c r="L3266" t="s">
        <v>38</v>
      </c>
      <c r="M3266" t="s">
        <v>34</v>
      </c>
      <c r="N3266" t="s">
        <v>35</v>
      </c>
      <c r="O3266">
        <v>0.80241938653589095</v>
      </c>
      <c r="P3266" t="s">
        <v>36</v>
      </c>
    </row>
    <row r="3267" spans="1:16">
      <c r="A3267">
        <v>3266</v>
      </c>
      <c r="B3267" t="s">
        <v>3332</v>
      </c>
      <c r="C3267">
        <v>98</v>
      </c>
      <c r="D3267">
        <v>82</v>
      </c>
      <c r="E3267">
        <v>58.218036612558301</v>
      </c>
      <c r="F3267">
        <v>1.1990891430273201</v>
      </c>
      <c r="G3267">
        <v>2661.9812438563299</v>
      </c>
      <c r="H3267">
        <v>507.47402381689699</v>
      </c>
      <c r="I3267">
        <v>0.58568317028537498</v>
      </c>
      <c r="J3267">
        <v>0.12989344090452601</v>
      </c>
      <c r="K3267">
        <v>0.44168783447187399</v>
      </c>
      <c r="L3267" t="s">
        <v>41</v>
      </c>
      <c r="M3267" t="s">
        <v>34</v>
      </c>
      <c r="N3267" t="s">
        <v>35</v>
      </c>
      <c r="O3267">
        <v>0.86313987103920597</v>
      </c>
      <c r="P3267" t="s">
        <v>36</v>
      </c>
    </row>
    <row r="3268" spans="1:16">
      <c r="A3268">
        <v>3267</v>
      </c>
      <c r="B3268" t="s">
        <v>3333</v>
      </c>
      <c r="C3268">
        <v>163</v>
      </c>
      <c r="D3268">
        <v>397</v>
      </c>
      <c r="E3268">
        <v>105.700884599189</v>
      </c>
      <c r="F3268">
        <v>0.41050036563008102</v>
      </c>
      <c r="G3268">
        <v>8775</v>
      </c>
      <c r="H3268">
        <v>1822.375882864</v>
      </c>
      <c r="I3268">
        <v>0.50755828225771005</v>
      </c>
      <c r="J3268">
        <v>3.3203286318474502E-2</v>
      </c>
      <c r="K3268">
        <v>0.215403498005523</v>
      </c>
      <c r="L3268" t="s">
        <v>295</v>
      </c>
      <c r="M3268" t="s">
        <v>34</v>
      </c>
      <c r="N3268" t="s">
        <v>35</v>
      </c>
      <c r="O3268">
        <v>0.64905723562380102</v>
      </c>
      <c r="P3268" t="s">
        <v>36</v>
      </c>
    </row>
    <row r="3269" spans="1:16">
      <c r="A3269">
        <v>3268</v>
      </c>
      <c r="B3269" t="s">
        <v>3334</v>
      </c>
      <c r="C3269">
        <v>107</v>
      </c>
      <c r="D3269">
        <v>127</v>
      </c>
      <c r="E3269">
        <v>93.586052532087507</v>
      </c>
      <c r="F3269">
        <v>0.84549356223175998</v>
      </c>
      <c r="G3269">
        <v>6878.7913984877096</v>
      </c>
      <c r="H3269">
        <v>1050.63505143052</v>
      </c>
      <c r="I3269">
        <v>0.64333753387689896</v>
      </c>
      <c r="J3269">
        <v>7.8310181791642494E-2</v>
      </c>
      <c r="K3269">
        <v>0.62853611831651601</v>
      </c>
      <c r="L3269" t="s">
        <v>38</v>
      </c>
      <c r="M3269" t="s">
        <v>34</v>
      </c>
      <c r="N3269" t="s">
        <v>35</v>
      </c>
      <c r="O3269">
        <v>0.72765594215070994</v>
      </c>
      <c r="P3269" t="s">
        <v>36</v>
      </c>
    </row>
    <row r="3270" spans="1:16">
      <c r="A3270">
        <v>3269</v>
      </c>
      <c r="B3270" t="s">
        <v>3335</v>
      </c>
      <c r="C3270">
        <v>125</v>
      </c>
      <c r="D3270">
        <v>75</v>
      </c>
      <c r="E3270">
        <v>78.4509820938232</v>
      </c>
      <c r="F3270">
        <v>1.66340191979625</v>
      </c>
      <c r="G3270">
        <v>4833.7774434782596</v>
      </c>
      <c r="H3270">
        <v>644.54002322051804</v>
      </c>
      <c r="I3270">
        <v>0.80234580539860101</v>
      </c>
      <c r="J3270">
        <v>0.14621661786422499</v>
      </c>
      <c r="K3270">
        <v>0.62049491538358803</v>
      </c>
      <c r="L3270" t="s">
        <v>41</v>
      </c>
      <c r="M3270" t="s">
        <v>34</v>
      </c>
      <c r="N3270" t="s">
        <v>35</v>
      </c>
      <c r="O3270">
        <v>0.70471713645389</v>
      </c>
      <c r="P3270" t="s">
        <v>36</v>
      </c>
    </row>
    <row r="3271" spans="1:16">
      <c r="A3271">
        <v>3270</v>
      </c>
      <c r="B3271" t="s">
        <v>3336</v>
      </c>
      <c r="C3271">
        <v>61</v>
      </c>
      <c r="D3271">
        <v>88</v>
      </c>
      <c r="E3271">
        <v>59.640665397990198</v>
      </c>
      <c r="F3271">
        <v>0.69746434580786099</v>
      </c>
      <c r="G3271">
        <v>2793.6683115311898</v>
      </c>
      <c r="H3271">
        <v>330.11284165340902</v>
      </c>
      <c r="I3271">
        <v>0.81037010730113102</v>
      </c>
      <c r="J3271">
        <v>0.32215128465639198</v>
      </c>
      <c r="K3271">
        <v>0.64659947022601405</v>
      </c>
      <c r="L3271" t="s">
        <v>3133</v>
      </c>
      <c r="M3271" t="s">
        <v>34</v>
      </c>
      <c r="N3271" t="s">
        <v>35</v>
      </c>
      <c r="O3271">
        <v>0.63383511792040603</v>
      </c>
      <c r="P3271" t="s">
        <v>36</v>
      </c>
    </row>
    <row r="3272" spans="1:16">
      <c r="A3272">
        <v>3271</v>
      </c>
      <c r="B3272" t="s">
        <v>3337</v>
      </c>
      <c r="C3272">
        <v>85</v>
      </c>
      <c r="D3272">
        <v>69</v>
      </c>
      <c r="E3272">
        <v>67.7529650842622</v>
      </c>
      <c r="F3272">
        <v>1.2281049333218199</v>
      </c>
      <c r="G3272">
        <v>3605.3422128544398</v>
      </c>
      <c r="H3272">
        <v>319.11381089842803</v>
      </c>
      <c r="I3272">
        <v>0.84059089750190197</v>
      </c>
      <c r="J3272">
        <v>0.44490281817064697</v>
      </c>
      <c r="K3272">
        <v>0.84767263069611398</v>
      </c>
      <c r="L3272" t="s">
        <v>41</v>
      </c>
      <c r="M3272" t="s">
        <v>34</v>
      </c>
      <c r="N3272" t="s">
        <v>35</v>
      </c>
      <c r="O3272">
        <v>0.68237130720501304</v>
      </c>
      <c r="P3272" t="s">
        <v>36</v>
      </c>
    </row>
    <row r="3273" spans="1:16">
      <c r="A3273">
        <v>3272</v>
      </c>
      <c r="B3273" t="s">
        <v>3338</v>
      </c>
      <c r="C3273">
        <v>77</v>
      </c>
      <c r="D3273">
        <v>93</v>
      </c>
      <c r="E3273">
        <v>70.647656944616301</v>
      </c>
      <c r="F3273">
        <v>0.83529408807984995</v>
      </c>
      <c r="G3273">
        <v>3919.9940438563299</v>
      </c>
      <c r="H3273">
        <v>463.448077851378</v>
      </c>
      <c r="I3273">
        <v>0.60857891848138701</v>
      </c>
      <c r="J3273">
        <v>0.22934701952356601</v>
      </c>
      <c r="K3273">
        <v>0.731412407443357</v>
      </c>
      <c r="L3273" t="s">
        <v>93</v>
      </c>
      <c r="M3273" t="s">
        <v>34</v>
      </c>
      <c r="N3273" t="s">
        <v>35</v>
      </c>
      <c r="O3273">
        <v>0.64032136092505099</v>
      </c>
      <c r="P3273" t="s">
        <v>36</v>
      </c>
    </row>
    <row r="3274" spans="1:16">
      <c r="A3274">
        <v>3273</v>
      </c>
      <c r="B3274" t="s">
        <v>3339</v>
      </c>
      <c r="C3274">
        <v>73</v>
      </c>
      <c r="D3274">
        <v>117</v>
      </c>
      <c r="E3274">
        <v>70.115271200850003</v>
      </c>
      <c r="F3274">
        <v>0.62325581395348795</v>
      </c>
      <c r="G3274">
        <v>3861.1361671077502</v>
      </c>
      <c r="H3274">
        <v>591.74520403177803</v>
      </c>
      <c r="I3274">
        <v>0.76642170663575904</v>
      </c>
      <c r="J3274">
        <v>0.13856561966608899</v>
      </c>
      <c r="K3274">
        <v>0.63688739611169698</v>
      </c>
      <c r="L3274" t="s">
        <v>41</v>
      </c>
      <c r="M3274" t="s">
        <v>34</v>
      </c>
      <c r="N3274" t="s">
        <v>35</v>
      </c>
      <c r="O3274">
        <v>0.71867960811506404</v>
      </c>
      <c r="P3274" t="s">
        <v>36</v>
      </c>
    </row>
    <row r="3275" spans="1:16">
      <c r="A3275">
        <v>3274</v>
      </c>
      <c r="B3275" t="s">
        <v>3340</v>
      </c>
      <c r="C3275">
        <v>98</v>
      </c>
      <c r="D3275">
        <v>136</v>
      </c>
      <c r="E3275">
        <v>89.914651833037695</v>
      </c>
      <c r="F3275">
        <v>0.72033899915393595</v>
      </c>
      <c r="G3275">
        <v>6349.6650317580397</v>
      </c>
      <c r="H3275">
        <v>550.84952883668598</v>
      </c>
      <c r="I3275">
        <v>0.73284469265833896</v>
      </c>
      <c r="J3275">
        <v>0.26296304175283602</v>
      </c>
      <c r="K3275">
        <v>0.64539082092032496</v>
      </c>
      <c r="L3275" t="s">
        <v>55</v>
      </c>
      <c r="M3275" t="s">
        <v>34</v>
      </c>
      <c r="N3275" t="s">
        <v>35</v>
      </c>
      <c r="O3275">
        <v>0.74847246251382105</v>
      </c>
      <c r="P3275" t="s">
        <v>36</v>
      </c>
    </row>
    <row r="3276" spans="1:16">
      <c r="A3276">
        <v>3275</v>
      </c>
      <c r="B3276" t="s">
        <v>3341</v>
      </c>
      <c r="C3276">
        <v>69</v>
      </c>
      <c r="D3276">
        <v>58</v>
      </c>
      <c r="E3276">
        <v>58.508240963170898</v>
      </c>
      <c r="F3276">
        <v>1.1896493002229001</v>
      </c>
      <c r="G3276">
        <v>2688.5861931947102</v>
      </c>
      <c r="H3276">
        <v>303.925218623928</v>
      </c>
      <c r="I3276">
        <v>0.74051192340453897</v>
      </c>
      <c r="J3276">
        <v>0.36576348991000901</v>
      </c>
      <c r="K3276">
        <v>0.81452629682997102</v>
      </c>
      <c r="L3276" t="s">
        <v>151</v>
      </c>
      <c r="M3276" t="s">
        <v>34</v>
      </c>
      <c r="N3276" t="s">
        <v>35</v>
      </c>
      <c r="O3276">
        <v>0.65721202127234002</v>
      </c>
      <c r="P3276" t="s">
        <v>36</v>
      </c>
    </row>
    <row r="3277" spans="1:16">
      <c r="A3277">
        <v>3276</v>
      </c>
      <c r="B3277" t="s">
        <v>3342</v>
      </c>
      <c r="C3277">
        <v>125</v>
      </c>
      <c r="D3277">
        <v>110</v>
      </c>
      <c r="E3277">
        <v>104.336945074531</v>
      </c>
      <c r="F3277">
        <v>1.13636363636364</v>
      </c>
      <c r="G3277">
        <v>8550</v>
      </c>
      <c r="H3277">
        <v>484.55843687057501</v>
      </c>
      <c r="I3277">
        <v>0.73806534612992802</v>
      </c>
      <c r="J3277">
        <v>0.45759751717407998</v>
      </c>
      <c r="K3277">
        <v>0.83009708737864096</v>
      </c>
      <c r="L3277" t="s">
        <v>507</v>
      </c>
      <c r="M3277" t="s">
        <v>34</v>
      </c>
      <c r="N3277" t="s">
        <v>35</v>
      </c>
      <c r="O3277">
        <v>0.73296621255210104</v>
      </c>
      <c r="P3277" t="s">
        <v>36</v>
      </c>
    </row>
    <row r="3278" spans="1:16">
      <c r="A3278">
        <v>3277</v>
      </c>
      <c r="B3278" t="s">
        <v>3343</v>
      </c>
      <c r="C3278">
        <v>122</v>
      </c>
      <c r="D3278">
        <v>117</v>
      </c>
      <c r="E3278">
        <v>73.162384835159301</v>
      </c>
      <c r="F3278">
        <v>1.0457781768115699</v>
      </c>
      <c r="G3278">
        <v>4204.0278884688096</v>
      </c>
      <c r="H3278">
        <v>669.34603721629003</v>
      </c>
      <c r="I3278">
        <v>0.75948102278631002</v>
      </c>
      <c r="J3278">
        <v>0.11791635863268</v>
      </c>
      <c r="K3278">
        <v>0.43632857693791</v>
      </c>
      <c r="L3278" t="s">
        <v>41</v>
      </c>
      <c r="M3278" t="s">
        <v>34</v>
      </c>
      <c r="N3278" t="s">
        <v>35</v>
      </c>
      <c r="O3278">
        <v>0.64919815274412296</v>
      </c>
      <c r="P3278" t="s">
        <v>36</v>
      </c>
    </row>
    <row r="3279" spans="1:16">
      <c r="A3279">
        <v>3278</v>
      </c>
      <c r="B3279" t="s">
        <v>3344</v>
      </c>
      <c r="C3279">
        <v>103</v>
      </c>
      <c r="D3279">
        <v>97</v>
      </c>
      <c r="E3279">
        <v>71.584344738687093</v>
      </c>
      <c r="F3279">
        <v>1.0561797752808999</v>
      </c>
      <c r="G3279">
        <v>4024.6302691871501</v>
      </c>
      <c r="H3279">
        <v>691.020164211522</v>
      </c>
      <c r="I3279">
        <v>0.605337690967648</v>
      </c>
      <c r="J3279">
        <v>0.105914254177881</v>
      </c>
      <c r="K3279">
        <v>0.55701149898175395</v>
      </c>
      <c r="L3279" t="s">
        <v>41</v>
      </c>
      <c r="M3279" t="s">
        <v>34</v>
      </c>
      <c r="N3279" t="s">
        <v>35</v>
      </c>
      <c r="O3279">
        <v>0.849957456599157</v>
      </c>
      <c r="P3279" t="s">
        <v>36</v>
      </c>
    </row>
    <row r="3280" spans="1:16">
      <c r="A3280">
        <v>3279</v>
      </c>
      <c r="B3280" t="s">
        <v>3345</v>
      </c>
      <c r="C3280">
        <v>88</v>
      </c>
      <c r="D3280">
        <v>74</v>
      </c>
      <c r="E3280">
        <v>65.181988738987002</v>
      </c>
      <c r="F3280">
        <v>1.186206979487</v>
      </c>
      <c r="G3280">
        <v>3336.9146234404502</v>
      </c>
      <c r="H3280">
        <v>637.90824083027599</v>
      </c>
      <c r="I3280">
        <v>0.62213352001300704</v>
      </c>
      <c r="J3280">
        <v>0.103047754823826</v>
      </c>
      <c r="K3280">
        <v>0.58288547913908095</v>
      </c>
      <c r="L3280" t="s">
        <v>41</v>
      </c>
      <c r="M3280" t="s">
        <v>34</v>
      </c>
      <c r="N3280" t="s">
        <v>35</v>
      </c>
      <c r="O3280">
        <v>0.66679607077107705</v>
      </c>
      <c r="P3280" t="s">
        <v>36</v>
      </c>
    </row>
    <row r="3281" spans="1:16">
      <c r="A3281">
        <v>3280</v>
      </c>
      <c r="B3281" t="s">
        <v>3346</v>
      </c>
      <c r="C3281">
        <v>124</v>
      </c>
      <c r="D3281">
        <v>53</v>
      </c>
      <c r="E3281">
        <v>68.737374948621294</v>
      </c>
      <c r="F3281">
        <v>2.3236400166734299</v>
      </c>
      <c r="G3281">
        <v>3710.8702241965998</v>
      </c>
      <c r="H3281">
        <v>485.01488721899398</v>
      </c>
      <c r="I3281">
        <v>0.52489335253091995</v>
      </c>
      <c r="J3281">
        <v>0.198232789432292</v>
      </c>
      <c r="K3281">
        <v>0.70618017253570897</v>
      </c>
      <c r="L3281" t="s">
        <v>211</v>
      </c>
      <c r="M3281" t="s">
        <v>34</v>
      </c>
      <c r="N3281" t="s">
        <v>35</v>
      </c>
      <c r="O3281">
        <v>0.62189348890334395</v>
      </c>
      <c r="P3281" t="s">
        <v>36</v>
      </c>
    </row>
    <row r="3282" spans="1:16">
      <c r="A3282">
        <v>3281</v>
      </c>
      <c r="B3282" t="s">
        <v>3347</v>
      </c>
      <c r="C3282">
        <v>139</v>
      </c>
      <c r="D3282">
        <v>181</v>
      </c>
      <c r="E3282">
        <v>103.801684221988</v>
      </c>
      <c r="F3282">
        <v>0.76948044737368104</v>
      </c>
      <c r="G3282">
        <v>8462.5</v>
      </c>
      <c r="H3282">
        <v>995.47726452350605</v>
      </c>
      <c r="I3282">
        <v>0.69127772179310898</v>
      </c>
      <c r="J3282">
        <v>0.10731139839182301</v>
      </c>
      <c r="K3282">
        <v>0.45193591455273702</v>
      </c>
      <c r="L3282" t="s">
        <v>93</v>
      </c>
      <c r="M3282" t="s">
        <v>34</v>
      </c>
      <c r="N3282" t="s">
        <v>35</v>
      </c>
      <c r="O3282">
        <v>0.63321895233379699</v>
      </c>
      <c r="P3282" t="s">
        <v>36</v>
      </c>
    </row>
    <row r="3283" spans="1:16">
      <c r="A3283">
        <v>3282</v>
      </c>
      <c r="B3283" t="s">
        <v>3348</v>
      </c>
      <c r="C3283">
        <v>122</v>
      </c>
      <c r="D3283">
        <v>78</v>
      </c>
      <c r="E3283">
        <v>70.941700451736295</v>
      </c>
      <c r="F3283">
        <v>1.56643356643357</v>
      </c>
      <c r="G3283">
        <v>3952.69286427221</v>
      </c>
      <c r="H3283">
        <v>726.92701735558705</v>
      </c>
      <c r="I3283">
        <v>0.70830412917464602</v>
      </c>
      <c r="J3283">
        <v>9.3998584339136798E-2</v>
      </c>
      <c r="K3283">
        <v>0.46328589098130801</v>
      </c>
      <c r="L3283" t="s">
        <v>38</v>
      </c>
      <c r="M3283" t="s">
        <v>34</v>
      </c>
      <c r="N3283" t="s">
        <v>35</v>
      </c>
      <c r="O3283">
        <v>0.61026591677773501</v>
      </c>
      <c r="P3283" t="s">
        <v>36</v>
      </c>
    </row>
    <row r="3284" spans="1:16">
      <c r="A3284">
        <v>3283</v>
      </c>
      <c r="B3284" t="s">
        <v>3349</v>
      </c>
      <c r="C3284">
        <v>164</v>
      </c>
      <c r="D3284">
        <v>95</v>
      </c>
      <c r="E3284">
        <v>103.648244841401</v>
      </c>
      <c r="F3284">
        <v>1.72328787199082</v>
      </c>
      <c r="G3284">
        <v>8437.5</v>
      </c>
      <c r="H3284">
        <v>551.62950456142403</v>
      </c>
      <c r="I3284">
        <v>0.68425202516696804</v>
      </c>
      <c r="J3284">
        <v>0.34844053837470101</v>
      </c>
      <c r="K3284">
        <v>0.69587628865979401</v>
      </c>
      <c r="L3284" t="s">
        <v>41</v>
      </c>
      <c r="M3284" t="s">
        <v>34</v>
      </c>
      <c r="N3284" t="s">
        <v>35</v>
      </c>
      <c r="O3284">
        <v>0.699004690814509</v>
      </c>
      <c r="P3284" t="s">
        <v>36</v>
      </c>
    </row>
    <row r="3285" spans="1:16">
      <c r="A3285">
        <v>3284</v>
      </c>
      <c r="B3285" t="s">
        <v>3350</v>
      </c>
      <c r="C3285">
        <v>92</v>
      </c>
      <c r="D3285">
        <v>153</v>
      </c>
      <c r="E3285">
        <v>100.981001990064</v>
      </c>
      <c r="F3285">
        <v>0.602103120539206</v>
      </c>
      <c r="G3285">
        <v>8008.8329058601103</v>
      </c>
      <c r="H3285">
        <v>646.424209300332</v>
      </c>
      <c r="I3285">
        <v>0.79468016422504395</v>
      </c>
      <c r="J3285">
        <v>0.24084845848315101</v>
      </c>
      <c r="K3285">
        <v>0.75170893669261496</v>
      </c>
      <c r="L3285" t="s">
        <v>151</v>
      </c>
      <c r="M3285" t="s">
        <v>34</v>
      </c>
      <c r="N3285" t="s">
        <v>35</v>
      </c>
      <c r="O3285">
        <v>0.65716183200288902</v>
      </c>
      <c r="P3285" t="s">
        <v>36</v>
      </c>
    </row>
    <row r="3286" spans="1:16">
      <c r="A3286">
        <v>3285</v>
      </c>
      <c r="B3286" t="s">
        <v>3351</v>
      </c>
      <c r="C3286">
        <v>137</v>
      </c>
      <c r="D3286">
        <v>62</v>
      </c>
      <c r="E3286">
        <v>76.185746965114305</v>
      </c>
      <c r="F3286">
        <v>2.1939572824874198</v>
      </c>
      <c r="G3286">
        <v>4558.6614589792098</v>
      </c>
      <c r="H3286">
        <v>557.53383165369905</v>
      </c>
      <c r="I3286">
        <v>0.7475277797205</v>
      </c>
      <c r="J3286">
        <v>0.18429126601764501</v>
      </c>
      <c r="K3286">
        <v>0.69266034327009895</v>
      </c>
      <c r="L3286" t="s">
        <v>41</v>
      </c>
      <c r="M3286" t="s">
        <v>34</v>
      </c>
      <c r="N3286" t="s">
        <v>35</v>
      </c>
      <c r="O3286">
        <v>0.65833434250936196</v>
      </c>
      <c r="P3286" t="s">
        <v>36</v>
      </c>
    </row>
    <row r="3287" spans="1:16">
      <c r="A3287">
        <v>3286</v>
      </c>
      <c r="B3287" t="s">
        <v>3352</v>
      </c>
      <c r="C3287">
        <v>74</v>
      </c>
      <c r="D3287">
        <v>59</v>
      </c>
      <c r="E3287">
        <v>54.836750371231403</v>
      </c>
      <c r="F3287">
        <v>1.25393255917094</v>
      </c>
      <c r="G3287">
        <v>2361.7466200378099</v>
      </c>
      <c r="H3287">
        <v>323.07867438026102</v>
      </c>
      <c r="I3287">
        <v>0.66445348978178098</v>
      </c>
      <c r="J3287">
        <v>0.28433255132045698</v>
      </c>
      <c r="K3287">
        <v>0.68276543634254305</v>
      </c>
      <c r="L3287" t="s">
        <v>38</v>
      </c>
      <c r="M3287" t="s">
        <v>34</v>
      </c>
      <c r="N3287" t="s">
        <v>35</v>
      </c>
      <c r="O3287">
        <v>0.79652834326147404</v>
      </c>
      <c r="P3287" t="s">
        <v>36</v>
      </c>
    </row>
    <row r="3288" spans="1:16">
      <c r="A3288">
        <v>3287</v>
      </c>
      <c r="B3288" t="s">
        <v>3353</v>
      </c>
      <c r="C3288">
        <v>127</v>
      </c>
      <c r="D3288">
        <v>79</v>
      </c>
      <c r="E3288">
        <v>86.177996948850506</v>
      </c>
      <c r="F3288">
        <v>1.61805555555556</v>
      </c>
      <c r="G3288">
        <v>5832.8750381852597</v>
      </c>
      <c r="H3288">
        <v>683.232131369218</v>
      </c>
      <c r="I3288">
        <v>0.73637525321816</v>
      </c>
      <c r="J3288">
        <v>0.15702036104179301</v>
      </c>
      <c r="K3288">
        <v>0.694448868361912</v>
      </c>
      <c r="L3288" t="s">
        <v>111</v>
      </c>
      <c r="M3288" t="s">
        <v>34</v>
      </c>
      <c r="N3288" t="s">
        <v>35</v>
      </c>
      <c r="O3288">
        <v>0.825809905655572</v>
      </c>
      <c r="P3288" t="s">
        <v>36</v>
      </c>
    </row>
    <row r="3289" spans="1:16">
      <c r="A3289">
        <v>3288</v>
      </c>
      <c r="B3289" t="s">
        <v>3354</v>
      </c>
      <c r="C3289">
        <v>107</v>
      </c>
      <c r="D3289">
        <v>128</v>
      </c>
      <c r="E3289">
        <v>103.340682605962</v>
      </c>
      <c r="F3289">
        <v>0.83532939821843399</v>
      </c>
      <c r="G3289">
        <v>8387.5</v>
      </c>
      <c r="H3289">
        <v>473.34523379802698</v>
      </c>
      <c r="I3289">
        <v>0.67732334707849995</v>
      </c>
      <c r="J3289">
        <v>0.47042065278725198</v>
      </c>
      <c r="K3289">
        <v>0.79220779220779203</v>
      </c>
      <c r="L3289" t="s">
        <v>134</v>
      </c>
      <c r="M3289" t="s">
        <v>34</v>
      </c>
      <c r="N3289" t="s">
        <v>35</v>
      </c>
      <c r="O3289">
        <v>0.66350603131584796</v>
      </c>
      <c r="P3289" t="s">
        <v>36</v>
      </c>
    </row>
    <row r="3290" spans="1:16">
      <c r="A3290">
        <v>3289</v>
      </c>
      <c r="B3290" t="s">
        <v>3355</v>
      </c>
      <c r="C3290">
        <v>93</v>
      </c>
      <c r="D3290">
        <v>88</v>
      </c>
      <c r="E3290">
        <v>69.146374379595002</v>
      </c>
      <c r="F3290">
        <v>1.0621118012422399</v>
      </c>
      <c r="G3290">
        <v>3755.1622627599199</v>
      </c>
      <c r="H3290">
        <v>639.82452662975902</v>
      </c>
      <c r="I3290">
        <v>0.59424685432712399</v>
      </c>
      <c r="J3290">
        <v>0.11527013553653299</v>
      </c>
      <c r="K3290">
        <v>0.59919364401755004</v>
      </c>
      <c r="L3290" t="s">
        <v>106</v>
      </c>
      <c r="M3290" t="s">
        <v>34</v>
      </c>
      <c r="N3290" t="s">
        <v>35</v>
      </c>
      <c r="O3290">
        <v>0.65410786486234296</v>
      </c>
      <c r="P3290" t="s">
        <v>36</v>
      </c>
    </row>
    <row r="3291" spans="1:16">
      <c r="A3291">
        <v>3290</v>
      </c>
      <c r="B3291" t="s">
        <v>3356</v>
      </c>
      <c r="C3291">
        <v>131</v>
      </c>
      <c r="D3291">
        <v>54</v>
      </c>
      <c r="E3291">
        <v>66.324584386927597</v>
      </c>
      <c r="F3291">
        <v>2.4189189698035301</v>
      </c>
      <c r="G3291">
        <v>3454.9276389413999</v>
      </c>
      <c r="H3291">
        <v>557.964423252085</v>
      </c>
      <c r="I3291">
        <v>0.52845750414465897</v>
      </c>
      <c r="J3291">
        <v>0.13945555001433399</v>
      </c>
      <c r="K3291">
        <v>0.69315640375726895</v>
      </c>
      <c r="L3291" t="s">
        <v>41</v>
      </c>
      <c r="M3291" t="s">
        <v>34</v>
      </c>
      <c r="N3291" t="s">
        <v>35</v>
      </c>
      <c r="O3291">
        <v>0.68760683351988605</v>
      </c>
      <c r="P3291" t="s">
        <v>36</v>
      </c>
    </row>
    <row r="3292" spans="1:16">
      <c r="A3292">
        <v>3291</v>
      </c>
      <c r="B3292" t="s">
        <v>3357</v>
      </c>
      <c r="C3292">
        <v>81</v>
      </c>
      <c r="D3292">
        <v>42</v>
      </c>
      <c r="E3292">
        <v>51.6576586607735</v>
      </c>
      <c r="F3292">
        <v>1.9216101736826401</v>
      </c>
      <c r="G3292">
        <v>2095.8457576559499</v>
      </c>
      <c r="H3292">
        <v>245.629598099563</v>
      </c>
      <c r="I3292">
        <v>0.73968392639634695</v>
      </c>
      <c r="J3292">
        <v>0.436523658769704</v>
      </c>
      <c r="K3292">
        <v>0.83462562888428504</v>
      </c>
      <c r="L3292" t="s">
        <v>41</v>
      </c>
      <c r="M3292" t="s">
        <v>34</v>
      </c>
      <c r="N3292" t="s">
        <v>35</v>
      </c>
      <c r="O3292">
        <v>0.72203949394609701</v>
      </c>
      <c r="P3292" t="s">
        <v>36</v>
      </c>
    </row>
    <row r="3293" spans="1:16">
      <c r="A3293">
        <v>3292</v>
      </c>
      <c r="B3293" t="s">
        <v>3358</v>
      </c>
      <c r="C3293">
        <v>48</v>
      </c>
      <c r="D3293">
        <v>123</v>
      </c>
      <c r="E3293">
        <v>64.771329821615893</v>
      </c>
      <c r="F3293">
        <v>0.38762214301074699</v>
      </c>
      <c r="G3293">
        <v>3295.0006809073702</v>
      </c>
      <c r="H3293">
        <v>476.74308180757203</v>
      </c>
      <c r="I3293">
        <v>0.90641684095821196</v>
      </c>
      <c r="J3293">
        <v>0.182178269986222</v>
      </c>
      <c r="K3293">
        <v>0.69586916943938704</v>
      </c>
      <c r="L3293" t="s">
        <v>93</v>
      </c>
      <c r="M3293" t="s">
        <v>34</v>
      </c>
      <c r="N3293" t="s">
        <v>35</v>
      </c>
      <c r="O3293">
        <v>0.680361247588393</v>
      </c>
      <c r="P3293" t="s">
        <v>36</v>
      </c>
    </row>
    <row r="3294" spans="1:16">
      <c r="A3294">
        <v>3293</v>
      </c>
      <c r="B3294" t="s">
        <v>3359</v>
      </c>
      <c r="C3294">
        <v>66</v>
      </c>
      <c r="D3294">
        <v>94</v>
      </c>
      <c r="E3294">
        <v>71.501021747306694</v>
      </c>
      <c r="F3294">
        <v>0.69787161828347899</v>
      </c>
      <c r="G3294">
        <v>4015.2665160680499</v>
      </c>
      <c r="H3294">
        <v>356.71776103859401</v>
      </c>
      <c r="I3294">
        <v>0.72371785334716299</v>
      </c>
      <c r="J3294">
        <v>0.39652883516033199</v>
      </c>
      <c r="K3294">
        <v>0.84641413666697995</v>
      </c>
      <c r="L3294" t="s">
        <v>41</v>
      </c>
      <c r="M3294" t="s">
        <v>34</v>
      </c>
      <c r="N3294" t="s">
        <v>35</v>
      </c>
      <c r="O3294">
        <v>0.72191024379780899</v>
      </c>
      <c r="P3294" t="s">
        <v>36</v>
      </c>
    </row>
    <row r="3295" spans="1:16">
      <c r="A3295">
        <v>3294</v>
      </c>
      <c r="B3295" t="s">
        <v>3360</v>
      </c>
      <c r="C3295">
        <v>78</v>
      </c>
      <c r="D3295">
        <v>68</v>
      </c>
      <c r="E3295">
        <v>57.867543322205997</v>
      </c>
      <c r="F3295">
        <v>1.1532258064516101</v>
      </c>
      <c r="G3295">
        <v>2630.02557844991</v>
      </c>
      <c r="H3295">
        <v>385.89491640329402</v>
      </c>
      <c r="I3295">
        <v>0.66648797086204203</v>
      </c>
      <c r="J3295">
        <v>0.221938027282016</v>
      </c>
      <c r="K3295">
        <v>0.71454530770473301</v>
      </c>
      <c r="L3295" t="s">
        <v>77</v>
      </c>
      <c r="M3295" t="s">
        <v>34</v>
      </c>
      <c r="N3295" t="s">
        <v>35</v>
      </c>
      <c r="O3295">
        <v>0.77543752539215705</v>
      </c>
      <c r="P3295" t="s">
        <v>36</v>
      </c>
    </row>
    <row r="3296" spans="1:16">
      <c r="A3296">
        <v>3295</v>
      </c>
      <c r="B3296" t="s">
        <v>3361</v>
      </c>
      <c r="C3296">
        <v>88</v>
      </c>
      <c r="D3296">
        <v>88</v>
      </c>
      <c r="E3296">
        <v>66.405853188118598</v>
      </c>
      <c r="F3296">
        <v>0.99382716049382702</v>
      </c>
      <c r="G3296">
        <v>3463.39960604915</v>
      </c>
      <c r="H3296">
        <v>608.86337734844403</v>
      </c>
      <c r="I3296">
        <v>0.70719985793821305</v>
      </c>
      <c r="J3296">
        <v>0.117401261223602</v>
      </c>
      <c r="K3296">
        <v>0.58934216849186905</v>
      </c>
      <c r="L3296" t="s">
        <v>111</v>
      </c>
      <c r="M3296" t="s">
        <v>34</v>
      </c>
      <c r="N3296" t="s">
        <v>35</v>
      </c>
      <c r="O3296">
        <v>0.65150738147375498</v>
      </c>
      <c r="P3296" t="s">
        <v>36</v>
      </c>
    </row>
    <row r="3297" spans="1:16">
      <c r="A3297">
        <v>3296</v>
      </c>
      <c r="B3297" t="s">
        <v>3362</v>
      </c>
      <c r="C3297">
        <v>102</v>
      </c>
      <c r="D3297">
        <v>185</v>
      </c>
      <c r="E3297">
        <v>102.10116930045</v>
      </c>
      <c r="F3297">
        <v>0.55322862309512799</v>
      </c>
      <c r="G3297">
        <v>8187.5</v>
      </c>
      <c r="H3297">
        <v>841.33512914180801</v>
      </c>
      <c r="I3297">
        <v>0.81365045251692503</v>
      </c>
      <c r="J3297">
        <v>0.14535270934202399</v>
      </c>
      <c r="K3297">
        <v>0.55555555555555602</v>
      </c>
      <c r="L3297" t="s">
        <v>41</v>
      </c>
      <c r="M3297" t="s">
        <v>34</v>
      </c>
      <c r="N3297" t="s">
        <v>35</v>
      </c>
      <c r="O3297">
        <v>0.67983459935006496</v>
      </c>
      <c r="P3297" t="s">
        <v>36</v>
      </c>
    </row>
    <row r="3298" spans="1:16">
      <c r="A3298">
        <v>3297</v>
      </c>
      <c r="B3298" t="s">
        <v>3363</v>
      </c>
      <c r="C3298">
        <v>83</v>
      </c>
      <c r="D3298">
        <v>43</v>
      </c>
      <c r="E3298">
        <v>52.168014162736803</v>
      </c>
      <c r="F3298">
        <v>1.92921643351768</v>
      </c>
      <c r="G3298">
        <v>2137.46243818526</v>
      </c>
      <c r="H3298">
        <v>262.62488177185497</v>
      </c>
      <c r="I3298">
        <v>0.65512135023568996</v>
      </c>
      <c r="J3298">
        <v>0.389436466259651</v>
      </c>
      <c r="K3298">
        <v>0.77396265001883602</v>
      </c>
      <c r="L3298" t="s">
        <v>194</v>
      </c>
      <c r="M3298" t="s">
        <v>34</v>
      </c>
      <c r="N3298" t="s">
        <v>35</v>
      </c>
      <c r="O3298">
        <v>0.73795860088473397</v>
      </c>
      <c r="P3298" t="s">
        <v>36</v>
      </c>
    </row>
    <row r="3299" spans="1:16">
      <c r="A3299">
        <v>3298</v>
      </c>
      <c r="B3299" t="s">
        <v>3364</v>
      </c>
      <c r="C3299">
        <v>98</v>
      </c>
      <c r="D3299">
        <v>83</v>
      </c>
      <c r="E3299">
        <v>70.337588307984504</v>
      </c>
      <c r="F3299">
        <v>1.1776315789473699</v>
      </c>
      <c r="G3299">
        <v>3885.6602824196598</v>
      </c>
      <c r="H3299">
        <v>366.67336820343297</v>
      </c>
      <c r="I3299">
        <v>0.767067853257969</v>
      </c>
      <c r="J3299">
        <v>0.36317500932575503</v>
      </c>
      <c r="K3299">
        <v>0.739672928927116</v>
      </c>
      <c r="L3299" t="s">
        <v>74</v>
      </c>
      <c r="M3299" t="s">
        <v>34</v>
      </c>
      <c r="N3299" t="s">
        <v>35</v>
      </c>
      <c r="O3299">
        <v>0.68427384838091199</v>
      </c>
      <c r="P3299" t="s">
        <v>36</v>
      </c>
    </row>
    <row r="3300" spans="1:16">
      <c r="A3300">
        <v>3299</v>
      </c>
      <c r="B3300" t="s">
        <v>3365</v>
      </c>
      <c r="C3300">
        <v>210</v>
      </c>
      <c r="D3300">
        <v>140</v>
      </c>
      <c r="E3300">
        <v>130.38647611168199</v>
      </c>
      <c r="F3300">
        <v>1.4990520216829299</v>
      </c>
      <c r="G3300">
        <v>13352.2660548204</v>
      </c>
      <c r="H3300">
        <v>1103.3601619456099</v>
      </c>
      <c r="I3300">
        <v>0.61502840997839103</v>
      </c>
      <c r="J3300">
        <v>0.13782571146735001</v>
      </c>
      <c r="K3300">
        <v>0.55543189954185401</v>
      </c>
      <c r="L3300" t="s">
        <v>74</v>
      </c>
      <c r="M3300" t="s">
        <v>34</v>
      </c>
      <c r="N3300" t="s">
        <v>35</v>
      </c>
      <c r="O3300">
        <v>0.72129192435035205</v>
      </c>
      <c r="P3300" t="s">
        <v>36</v>
      </c>
    </row>
    <row r="3301" spans="1:16">
      <c r="A3301">
        <v>3300</v>
      </c>
      <c r="B3301" t="s">
        <v>3366</v>
      </c>
      <c r="C3301">
        <v>53</v>
      </c>
      <c r="D3301">
        <v>58</v>
      </c>
      <c r="E3301">
        <v>53.5711499887855</v>
      </c>
      <c r="F3301">
        <v>0.91588785046729004</v>
      </c>
      <c r="G3301">
        <v>2253.9891436673001</v>
      </c>
      <c r="H3301">
        <v>232.81447370829801</v>
      </c>
      <c r="I3301">
        <v>0.59947064070354805</v>
      </c>
      <c r="J3301">
        <v>0.52256670023462604</v>
      </c>
      <c r="K3301">
        <v>0.89469026548672603</v>
      </c>
      <c r="L3301" t="s">
        <v>74</v>
      </c>
      <c r="M3301" t="s">
        <v>34</v>
      </c>
      <c r="N3301" t="s">
        <v>35</v>
      </c>
      <c r="O3301">
        <v>0.62732965481696701</v>
      </c>
      <c r="P3301" t="s">
        <v>36</v>
      </c>
    </row>
    <row r="3302" spans="1:16">
      <c r="A3302">
        <v>3301</v>
      </c>
      <c r="B3302" t="s">
        <v>3367</v>
      </c>
      <c r="C3302">
        <v>55</v>
      </c>
      <c r="D3302">
        <v>82</v>
      </c>
      <c r="E3302">
        <v>50.934570711789299</v>
      </c>
      <c r="F3302">
        <v>0.66754774788246096</v>
      </c>
      <c r="G3302">
        <v>2037.5824049149301</v>
      </c>
      <c r="H3302">
        <v>403.87104045650199</v>
      </c>
      <c r="I3302">
        <v>0.83626714459177498</v>
      </c>
      <c r="J3302">
        <v>0.15697829917078701</v>
      </c>
      <c r="K3302">
        <v>0.61124487248082704</v>
      </c>
      <c r="L3302" t="s">
        <v>211</v>
      </c>
      <c r="M3302" t="s">
        <v>34</v>
      </c>
      <c r="N3302" t="s">
        <v>35</v>
      </c>
      <c r="O3302">
        <v>0.66214133029456301</v>
      </c>
      <c r="P3302" t="s">
        <v>36</v>
      </c>
    </row>
    <row r="3303" spans="1:16">
      <c r="A3303">
        <v>3302</v>
      </c>
      <c r="B3303" t="s">
        <v>3368</v>
      </c>
      <c r="C3303">
        <v>89</v>
      </c>
      <c r="D3303">
        <v>140</v>
      </c>
      <c r="E3303">
        <v>85.047349770257597</v>
      </c>
      <c r="F3303">
        <v>0.63286782434227795</v>
      </c>
      <c r="G3303">
        <v>5680.8255232514202</v>
      </c>
      <c r="H3303">
        <v>825.58591308334599</v>
      </c>
      <c r="I3303">
        <v>0.77065403730698601</v>
      </c>
      <c r="J3303">
        <v>0.104736188892275</v>
      </c>
      <c r="K3303">
        <v>0.61152621558055098</v>
      </c>
      <c r="L3303" t="s">
        <v>41</v>
      </c>
      <c r="M3303" t="s">
        <v>34</v>
      </c>
      <c r="N3303" t="s">
        <v>35</v>
      </c>
      <c r="O3303">
        <v>0.745199968900215</v>
      </c>
      <c r="P3303" t="s">
        <v>36</v>
      </c>
    </row>
    <row r="3304" spans="1:16">
      <c r="A3304">
        <v>3303</v>
      </c>
      <c r="B3304" t="s">
        <v>3369</v>
      </c>
      <c r="C3304">
        <v>69</v>
      </c>
      <c r="D3304">
        <v>58</v>
      </c>
      <c r="E3304">
        <v>54.893662712190199</v>
      </c>
      <c r="F3304">
        <v>1.1886792452830199</v>
      </c>
      <c r="G3304">
        <v>2366.6514431001901</v>
      </c>
      <c r="H3304">
        <v>347.01344239680702</v>
      </c>
      <c r="I3304">
        <v>0.55144555989102595</v>
      </c>
      <c r="J3304">
        <v>0.246974188610456</v>
      </c>
      <c r="K3304">
        <v>0.77150055719753896</v>
      </c>
      <c r="L3304" t="s">
        <v>106</v>
      </c>
      <c r="M3304" t="s">
        <v>34</v>
      </c>
      <c r="N3304" t="s">
        <v>35</v>
      </c>
      <c r="O3304">
        <v>0.66159907748108304</v>
      </c>
      <c r="P3304" t="s">
        <v>36</v>
      </c>
    </row>
    <row r="3305" spans="1:16">
      <c r="A3305">
        <v>3304</v>
      </c>
      <c r="B3305" t="s">
        <v>3370</v>
      </c>
      <c r="C3305">
        <v>122</v>
      </c>
      <c r="D3305">
        <v>53</v>
      </c>
      <c r="E3305">
        <v>70.667744231734801</v>
      </c>
      <c r="F3305">
        <v>2.28571428571429</v>
      </c>
      <c r="G3305">
        <v>3922.2235088846901</v>
      </c>
      <c r="H3305">
        <v>427.78311099187198</v>
      </c>
      <c r="I3305">
        <v>0.87433814888960304</v>
      </c>
      <c r="J3305">
        <v>0.269336327120483</v>
      </c>
      <c r="K3305">
        <v>0.77165331305924301</v>
      </c>
      <c r="L3305" t="s">
        <v>44</v>
      </c>
      <c r="M3305" t="s">
        <v>34</v>
      </c>
      <c r="N3305" t="s">
        <v>35</v>
      </c>
      <c r="O3305">
        <v>0.64051097721750305</v>
      </c>
      <c r="P3305" t="s">
        <v>36</v>
      </c>
    </row>
    <row r="3306" spans="1:16">
      <c r="A3306">
        <v>3305</v>
      </c>
      <c r="B3306" t="s">
        <v>3371</v>
      </c>
      <c r="C3306">
        <v>52</v>
      </c>
      <c r="D3306">
        <v>78</v>
      </c>
      <c r="E3306">
        <v>54.201534121800599</v>
      </c>
      <c r="F3306">
        <v>0.66585198998937201</v>
      </c>
      <c r="G3306">
        <v>2307.3476733459402</v>
      </c>
      <c r="H3306">
        <v>391.36978779751303</v>
      </c>
      <c r="I3306">
        <v>0.72586562359668605</v>
      </c>
      <c r="J3306">
        <v>0.18929899565965699</v>
      </c>
      <c r="K3306">
        <v>0.70092107639515999</v>
      </c>
      <c r="L3306" t="s">
        <v>93</v>
      </c>
      <c r="M3306" t="s">
        <v>34</v>
      </c>
      <c r="N3306" t="s">
        <v>35</v>
      </c>
      <c r="O3306">
        <v>0.66607070897687604</v>
      </c>
      <c r="P3306" t="s">
        <v>36</v>
      </c>
    </row>
    <row r="3307" spans="1:16">
      <c r="A3307">
        <v>3306</v>
      </c>
      <c r="B3307" t="s">
        <v>3372</v>
      </c>
      <c r="C3307">
        <v>63</v>
      </c>
      <c r="D3307">
        <v>141</v>
      </c>
      <c r="E3307">
        <v>74.598095224470697</v>
      </c>
      <c r="F3307">
        <v>0.44420285921966901</v>
      </c>
      <c r="G3307">
        <v>4370.6432415878999</v>
      </c>
      <c r="H3307">
        <v>661.84300884682204</v>
      </c>
      <c r="I3307">
        <v>0.461783312499365</v>
      </c>
      <c r="J3307">
        <v>0.12538490372300201</v>
      </c>
      <c r="K3307">
        <v>0.59444489366863396</v>
      </c>
      <c r="L3307" t="s">
        <v>38</v>
      </c>
      <c r="M3307" t="s">
        <v>34</v>
      </c>
      <c r="N3307" t="s">
        <v>35</v>
      </c>
      <c r="O3307">
        <v>0.65813708762609502</v>
      </c>
      <c r="P3307" t="s">
        <v>36</v>
      </c>
    </row>
    <row r="3308" spans="1:16">
      <c r="A3308">
        <v>3307</v>
      </c>
      <c r="B3308" t="s">
        <v>3373</v>
      </c>
      <c r="C3308">
        <v>207</v>
      </c>
      <c r="D3308">
        <v>129</v>
      </c>
      <c r="E3308">
        <v>100.767481705473</v>
      </c>
      <c r="F3308">
        <v>1.6012346562201101</v>
      </c>
      <c r="G3308">
        <v>7975</v>
      </c>
      <c r="H3308">
        <v>1041.54327988625</v>
      </c>
      <c r="I3308">
        <v>0.62969934795423399</v>
      </c>
      <c r="J3308">
        <v>9.2381692255199696E-2</v>
      </c>
      <c r="K3308">
        <v>0.38089552238806001</v>
      </c>
      <c r="L3308" t="s">
        <v>151</v>
      </c>
      <c r="M3308" t="s">
        <v>34</v>
      </c>
      <c r="N3308" t="s">
        <v>35</v>
      </c>
      <c r="O3308">
        <v>0.8888085969724</v>
      </c>
      <c r="P3308" t="s">
        <v>36</v>
      </c>
    </row>
    <row r="3309" spans="1:16">
      <c r="A3309">
        <v>3308</v>
      </c>
      <c r="B3309" t="s">
        <v>3374</v>
      </c>
      <c r="C3309">
        <v>117</v>
      </c>
      <c r="D3309">
        <v>52</v>
      </c>
      <c r="E3309">
        <v>69.552968770994099</v>
      </c>
      <c r="F3309">
        <v>2.2512940171090099</v>
      </c>
      <c r="G3309">
        <v>3799.4543013232501</v>
      </c>
      <c r="H3309">
        <v>462.64492431568101</v>
      </c>
      <c r="I3309">
        <v>0.63146285443204297</v>
      </c>
      <c r="J3309">
        <v>0.22306708168558201</v>
      </c>
      <c r="K3309">
        <v>0.758096085409253</v>
      </c>
      <c r="L3309" t="s">
        <v>41</v>
      </c>
      <c r="M3309" t="s">
        <v>34</v>
      </c>
      <c r="N3309" t="s">
        <v>35</v>
      </c>
      <c r="O3309">
        <v>0.65894860137950595</v>
      </c>
      <c r="P3309" t="s">
        <v>36</v>
      </c>
    </row>
    <row r="3310" spans="1:16">
      <c r="A3310">
        <v>3309</v>
      </c>
      <c r="B3310" t="s">
        <v>3375</v>
      </c>
      <c r="C3310">
        <v>86</v>
      </c>
      <c r="D3310">
        <v>187</v>
      </c>
      <c r="E3310">
        <v>100.688479355653</v>
      </c>
      <c r="F3310">
        <v>0.46037735887467401</v>
      </c>
      <c r="G3310">
        <v>7962.5</v>
      </c>
      <c r="H3310">
        <v>833.76153528690304</v>
      </c>
      <c r="I3310">
        <v>0.84237015672204396</v>
      </c>
      <c r="J3310">
        <v>0.14393804453524001</v>
      </c>
      <c r="K3310">
        <v>0.61964980544747095</v>
      </c>
      <c r="L3310" t="s">
        <v>41</v>
      </c>
      <c r="M3310" t="s">
        <v>34</v>
      </c>
      <c r="N3310" t="s">
        <v>35</v>
      </c>
      <c r="O3310">
        <v>0.78577396716745196</v>
      </c>
      <c r="P3310" t="s">
        <v>36</v>
      </c>
    </row>
    <row r="3311" spans="1:16">
      <c r="A3311">
        <v>3310</v>
      </c>
      <c r="B3311" t="s">
        <v>3376</v>
      </c>
      <c r="C3311">
        <v>66</v>
      </c>
      <c r="D3311">
        <v>81</v>
      </c>
      <c r="E3311">
        <v>68.119271519179506</v>
      </c>
      <c r="F3311">
        <v>0.81847622707244605</v>
      </c>
      <c r="G3311">
        <v>3644.4321663516098</v>
      </c>
      <c r="H3311">
        <v>323.60784191173099</v>
      </c>
      <c r="I3311">
        <v>0.75249674006241396</v>
      </c>
      <c r="J3311">
        <v>0.43732233745855797</v>
      </c>
      <c r="K3311">
        <v>0.82770726438023201</v>
      </c>
      <c r="L3311" t="s">
        <v>151</v>
      </c>
      <c r="M3311" t="s">
        <v>34</v>
      </c>
      <c r="N3311" t="s">
        <v>35</v>
      </c>
      <c r="O3311">
        <v>0.67048408506838897</v>
      </c>
      <c r="P3311" t="s">
        <v>36</v>
      </c>
    </row>
    <row r="3312" spans="1:16">
      <c r="A3312">
        <v>3311</v>
      </c>
      <c r="B3312" t="s">
        <v>3377</v>
      </c>
      <c r="C3312">
        <v>150</v>
      </c>
      <c r="D3312">
        <v>204</v>
      </c>
      <c r="E3312">
        <v>131.39780792237599</v>
      </c>
      <c r="F3312">
        <v>0.73246043196879296</v>
      </c>
      <c r="G3312">
        <v>13560.200826464999</v>
      </c>
      <c r="H3312">
        <v>998.17746199918804</v>
      </c>
      <c r="I3312">
        <v>0.64869777236356496</v>
      </c>
      <c r="J3312">
        <v>0.17102534147294099</v>
      </c>
      <c r="K3312">
        <v>0.69434381564126801</v>
      </c>
      <c r="L3312" t="s">
        <v>41</v>
      </c>
      <c r="M3312" t="s">
        <v>34</v>
      </c>
      <c r="N3312" t="s">
        <v>35</v>
      </c>
      <c r="O3312">
        <v>0.65037630968359095</v>
      </c>
      <c r="P3312" t="s">
        <v>36</v>
      </c>
    </row>
    <row r="3313" spans="1:16">
      <c r="A3313">
        <v>3312</v>
      </c>
      <c r="B3313" t="s">
        <v>3378</v>
      </c>
      <c r="C3313">
        <v>62</v>
      </c>
      <c r="D3313">
        <v>102</v>
      </c>
      <c r="E3313">
        <v>57.923111343396599</v>
      </c>
      <c r="F3313">
        <v>0.61113318604437195</v>
      </c>
      <c r="G3313">
        <v>2635.0790325141802</v>
      </c>
      <c r="H3313">
        <v>517.99251446298899</v>
      </c>
      <c r="I3313">
        <v>0.87983866925024801</v>
      </c>
      <c r="J3313">
        <v>0.12341175882139301</v>
      </c>
      <c r="K3313">
        <v>0.57074332807520201</v>
      </c>
      <c r="L3313" t="s">
        <v>111</v>
      </c>
      <c r="M3313" t="s">
        <v>34</v>
      </c>
      <c r="N3313" t="s">
        <v>35</v>
      </c>
      <c r="O3313">
        <v>0.66825723726902697</v>
      </c>
      <c r="P3313" t="s">
        <v>36</v>
      </c>
    </row>
    <row r="3314" spans="1:16">
      <c r="A3314">
        <v>3313</v>
      </c>
      <c r="B3314" t="s">
        <v>3379</v>
      </c>
      <c r="C3314">
        <v>93</v>
      </c>
      <c r="D3314">
        <v>68</v>
      </c>
      <c r="E3314">
        <v>63.786532178657097</v>
      </c>
      <c r="F3314">
        <v>1.37132620270933</v>
      </c>
      <c r="G3314">
        <v>3195.5665406427202</v>
      </c>
      <c r="H3314">
        <v>481.87587475403501</v>
      </c>
      <c r="I3314">
        <v>0.59961853552770095</v>
      </c>
      <c r="J3314">
        <v>0.17293677733946899</v>
      </c>
      <c r="K3314">
        <v>0.59339810112607605</v>
      </c>
      <c r="L3314" t="s">
        <v>41</v>
      </c>
      <c r="M3314" t="s">
        <v>34</v>
      </c>
      <c r="N3314" t="s">
        <v>35</v>
      </c>
      <c r="O3314">
        <v>0.68916193999082298</v>
      </c>
      <c r="P3314" t="s">
        <v>36</v>
      </c>
    </row>
    <row r="3315" spans="1:16">
      <c r="A3315">
        <v>3314</v>
      </c>
      <c r="B3315" t="s">
        <v>3380</v>
      </c>
      <c r="C3315">
        <v>255</v>
      </c>
      <c r="D3315">
        <v>212</v>
      </c>
      <c r="E3315">
        <v>166.20972908634599</v>
      </c>
      <c r="F3315">
        <v>1.2034686391440701</v>
      </c>
      <c r="G3315">
        <v>21697.1536559546</v>
      </c>
      <c r="H3315">
        <v>1408.07362263244</v>
      </c>
      <c r="I3315">
        <v>0.71579206870102496</v>
      </c>
      <c r="J3315">
        <v>0.137518745764036</v>
      </c>
      <c r="K3315">
        <v>0.55485661072996495</v>
      </c>
      <c r="L3315" t="s">
        <v>38</v>
      </c>
      <c r="M3315" t="s">
        <v>34</v>
      </c>
      <c r="N3315" t="s">
        <v>35</v>
      </c>
      <c r="O3315">
        <v>0.83912961596300795</v>
      </c>
      <c r="P3315" t="s">
        <v>36</v>
      </c>
    </row>
    <row r="3316" spans="1:16">
      <c r="A3316">
        <v>3315</v>
      </c>
      <c r="B3316" t="s">
        <v>3381</v>
      </c>
      <c r="C3316">
        <v>92</v>
      </c>
      <c r="D3316">
        <v>142</v>
      </c>
      <c r="E3316">
        <v>87.905370013690103</v>
      </c>
      <c r="F3316">
        <v>0.65</v>
      </c>
      <c r="G3316">
        <v>6069.0497001890399</v>
      </c>
      <c r="H3316">
        <v>791.73703986012401</v>
      </c>
      <c r="I3316">
        <v>0.73657700677460303</v>
      </c>
      <c r="J3316">
        <v>0.12166583245215699</v>
      </c>
      <c r="K3316">
        <v>0.57426341326207697</v>
      </c>
      <c r="L3316" t="s">
        <v>41</v>
      </c>
      <c r="M3316" t="s">
        <v>34</v>
      </c>
      <c r="N3316" t="s">
        <v>35</v>
      </c>
      <c r="O3316">
        <v>0.67130170341944395</v>
      </c>
      <c r="P3316" t="s">
        <v>36</v>
      </c>
    </row>
    <row r="3317" spans="1:16">
      <c r="A3317">
        <v>3316</v>
      </c>
      <c r="B3317" t="s">
        <v>3382</v>
      </c>
      <c r="C3317">
        <v>216</v>
      </c>
      <c r="D3317">
        <v>147</v>
      </c>
      <c r="E3317">
        <v>134.88653443399099</v>
      </c>
      <c r="F3317">
        <v>1.47583643122677</v>
      </c>
      <c r="G3317">
        <v>14289.8304147448</v>
      </c>
      <c r="H3317">
        <v>1692.80483922803</v>
      </c>
      <c r="I3317">
        <v>0.70508984006283904</v>
      </c>
      <c r="J3317">
        <v>6.2664727444789195E-2</v>
      </c>
      <c r="K3317">
        <v>0.55837035746435504</v>
      </c>
      <c r="L3317" t="s">
        <v>106</v>
      </c>
      <c r="M3317" t="s">
        <v>34</v>
      </c>
      <c r="N3317" t="s">
        <v>35</v>
      </c>
      <c r="O3317">
        <v>0.62442245625627801</v>
      </c>
      <c r="P3317" t="s">
        <v>36</v>
      </c>
    </row>
    <row r="3318" spans="1:16">
      <c r="A3318">
        <v>3317</v>
      </c>
      <c r="B3318" t="s">
        <v>3383</v>
      </c>
      <c r="C3318">
        <v>69</v>
      </c>
      <c r="D3318">
        <v>84</v>
      </c>
      <c r="E3318">
        <v>67.575368540048203</v>
      </c>
      <c r="F3318">
        <v>0.82467532467532501</v>
      </c>
      <c r="G3318">
        <v>3586.4660756143699</v>
      </c>
      <c r="H3318">
        <v>446.679768990848</v>
      </c>
      <c r="I3318">
        <v>0.73250002082635401</v>
      </c>
      <c r="J3318">
        <v>0.225883248842013</v>
      </c>
      <c r="K3318">
        <v>0.732721972549496</v>
      </c>
      <c r="L3318" t="s">
        <v>38</v>
      </c>
      <c r="M3318" t="s">
        <v>34</v>
      </c>
      <c r="N3318" t="s">
        <v>35</v>
      </c>
      <c r="O3318">
        <v>0.70072885155931397</v>
      </c>
      <c r="P3318" t="s">
        <v>36</v>
      </c>
    </row>
    <row r="3319" spans="1:16">
      <c r="A3319">
        <v>3318</v>
      </c>
      <c r="B3319" t="s">
        <v>3384</v>
      </c>
      <c r="C3319">
        <v>129</v>
      </c>
      <c r="D3319">
        <v>129</v>
      </c>
      <c r="E3319">
        <v>99.655749703337605</v>
      </c>
      <c r="F3319">
        <v>0.99579839476602905</v>
      </c>
      <c r="G3319">
        <v>7800</v>
      </c>
      <c r="H3319">
        <v>683.55338454246498</v>
      </c>
      <c r="I3319">
        <v>0.75292521272794499</v>
      </c>
      <c r="J3319">
        <v>0.209777830996388</v>
      </c>
      <c r="K3319">
        <v>0.626506024096386</v>
      </c>
      <c r="L3319" t="s">
        <v>151</v>
      </c>
      <c r="M3319" t="s">
        <v>34</v>
      </c>
      <c r="N3319" t="s">
        <v>35</v>
      </c>
      <c r="O3319">
        <v>0.74627277044075202</v>
      </c>
      <c r="P3319" t="s">
        <v>36</v>
      </c>
    </row>
    <row r="3320" spans="1:16">
      <c r="A3320">
        <v>3319</v>
      </c>
      <c r="B3320" t="s">
        <v>3385</v>
      </c>
      <c r="C3320">
        <v>66</v>
      </c>
      <c r="D3320">
        <v>85</v>
      </c>
      <c r="E3320">
        <v>68.151212302459101</v>
      </c>
      <c r="F3320">
        <v>0.77606632337190495</v>
      </c>
      <c r="G3320">
        <v>3647.8506793950901</v>
      </c>
      <c r="H3320">
        <v>364.35080451685502</v>
      </c>
      <c r="I3320">
        <v>0.61222000768121099</v>
      </c>
      <c r="J3320">
        <v>0.345308644805912</v>
      </c>
      <c r="K3320">
        <v>0.81074920718816101</v>
      </c>
      <c r="L3320" t="s">
        <v>295</v>
      </c>
      <c r="M3320" t="s">
        <v>34</v>
      </c>
      <c r="N3320" t="s">
        <v>35</v>
      </c>
      <c r="O3320">
        <v>0.67979625922644904</v>
      </c>
      <c r="P3320" t="s">
        <v>36</v>
      </c>
    </row>
    <row r="3321" spans="1:16">
      <c r="A3321">
        <v>3320</v>
      </c>
      <c r="B3321" t="s">
        <v>3386</v>
      </c>
      <c r="C3321">
        <v>93</v>
      </c>
      <c r="D3321">
        <v>48</v>
      </c>
      <c r="E3321">
        <v>67.083495951762998</v>
      </c>
      <c r="F3321">
        <v>1.9318181818181801</v>
      </c>
      <c r="G3321">
        <v>3534.4452249527399</v>
      </c>
      <c r="H3321">
        <v>331.460074193374</v>
      </c>
      <c r="I3321">
        <v>0.68011484233534802</v>
      </c>
      <c r="J3321">
        <v>0.404267355093193</v>
      </c>
      <c r="K3321">
        <v>0.86444436366280097</v>
      </c>
      <c r="L3321" t="s">
        <v>44</v>
      </c>
      <c r="M3321" t="s">
        <v>34</v>
      </c>
      <c r="N3321" t="s">
        <v>35</v>
      </c>
      <c r="O3321">
        <v>0.67780173732480498</v>
      </c>
      <c r="P3321" t="s">
        <v>36</v>
      </c>
    </row>
    <row r="3322" spans="1:16">
      <c r="A3322">
        <v>3321</v>
      </c>
      <c r="B3322" t="s">
        <v>3387</v>
      </c>
      <c r="C3322">
        <v>85</v>
      </c>
      <c r="D3322">
        <v>75</v>
      </c>
      <c r="E3322">
        <v>60.755099895925902</v>
      </c>
      <c r="F3322">
        <v>1.1302794826582501</v>
      </c>
      <c r="G3322">
        <v>2899.0476918714598</v>
      </c>
      <c r="H3322">
        <v>516.824584998359</v>
      </c>
      <c r="I3322">
        <v>0.58379476779718398</v>
      </c>
      <c r="J3322">
        <v>0.13638885856892299</v>
      </c>
      <c r="K3322">
        <v>0.53654443924848005</v>
      </c>
      <c r="L3322" t="s">
        <v>44</v>
      </c>
      <c r="M3322" t="s">
        <v>34</v>
      </c>
      <c r="N3322" t="s">
        <v>35</v>
      </c>
      <c r="O3322">
        <v>0.66593826453613503</v>
      </c>
      <c r="P3322" t="s">
        <v>36</v>
      </c>
    </row>
    <row r="3323" spans="1:16">
      <c r="A3323">
        <v>3322</v>
      </c>
      <c r="B3323" t="s">
        <v>3388</v>
      </c>
      <c r="C3323">
        <v>119</v>
      </c>
      <c r="D3323">
        <v>81</v>
      </c>
      <c r="E3323">
        <v>78.827594213821001</v>
      </c>
      <c r="F3323">
        <v>1.47218647522749</v>
      </c>
      <c r="G3323">
        <v>4880.2989470699404</v>
      </c>
      <c r="H3323">
        <v>520.08487087757703</v>
      </c>
      <c r="I3323">
        <v>0.55569168711250205</v>
      </c>
      <c r="J3323">
        <v>0.22672940537000899</v>
      </c>
      <c r="K3323">
        <v>0.62840902566458101</v>
      </c>
      <c r="L3323" t="s">
        <v>194</v>
      </c>
      <c r="M3323" t="s">
        <v>34</v>
      </c>
      <c r="N3323" t="s">
        <v>35</v>
      </c>
      <c r="O3323">
        <v>0.62212641130485802</v>
      </c>
      <c r="P3323" t="s">
        <v>36</v>
      </c>
    </row>
    <row r="3324" spans="1:16">
      <c r="A3324">
        <v>3323</v>
      </c>
      <c r="B3324" t="s">
        <v>3389</v>
      </c>
      <c r="C3324">
        <v>84</v>
      </c>
      <c r="D3324">
        <v>85</v>
      </c>
      <c r="E3324">
        <v>65.919608328028005</v>
      </c>
      <c r="F3324">
        <v>0.984450290453185</v>
      </c>
      <c r="G3324">
        <v>3412.8650654064299</v>
      </c>
      <c r="H3324">
        <v>524.74490972353101</v>
      </c>
      <c r="I3324">
        <v>0.63884225169730102</v>
      </c>
      <c r="J3324">
        <v>0.15575159868685501</v>
      </c>
      <c r="K3324">
        <v>0.68682699210337395</v>
      </c>
      <c r="L3324" t="s">
        <v>41</v>
      </c>
      <c r="M3324" t="s">
        <v>34</v>
      </c>
      <c r="N3324" t="s">
        <v>35</v>
      </c>
      <c r="O3324">
        <v>0.74106755968207205</v>
      </c>
      <c r="P3324" t="s">
        <v>36</v>
      </c>
    </row>
    <row r="3325" spans="1:16">
      <c r="A3325">
        <v>3324</v>
      </c>
      <c r="B3325" t="s">
        <v>3390</v>
      </c>
      <c r="C3325">
        <v>64</v>
      </c>
      <c r="D3325">
        <v>64</v>
      </c>
      <c r="E3325">
        <v>53.353455728863104</v>
      </c>
      <c r="F3325">
        <v>1.0080611101269199</v>
      </c>
      <c r="G3325">
        <v>2235.70753043478</v>
      </c>
      <c r="H3325">
        <v>252.38199336010501</v>
      </c>
      <c r="I3325">
        <v>0.69860066453333003</v>
      </c>
      <c r="J3325">
        <v>0.44107061107401002</v>
      </c>
      <c r="K3325">
        <v>0.77031802120141302</v>
      </c>
      <c r="L3325" t="s">
        <v>151</v>
      </c>
      <c r="M3325" t="s">
        <v>34</v>
      </c>
      <c r="N3325" t="s">
        <v>35</v>
      </c>
      <c r="O3325">
        <v>0.90989023574930294</v>
      </c>
      <c r="P3325" t="s">
        <v>36</v>
      </c>
    </row>
    <row r="3326" spans="1:16">
      <c r="A3326">
        <v>3325</v>
      </c>
      <c r="B3326" t="s">
        <v>3391</v>
      </c>
      <c r="C3326">
        <v>63</v>
      </c>
      <c r="D3326">
        <v>156</v>
      </c>
      <c r="E3326">
        <v>79.621831915271898</v>
      </c>
      <c r="F3326">
        <v>0.40418121745809998</v>
      </c>
      <c r="G3326">
        <v>4979.1385633270302</v>
      </c>
      <c r="H3326">
        <v>867.10933174299203</v>
      </c>
      <c r="I3326">
        <v>0.88225208352759799</v>
      </c>
      <c r="J3326">
        <v>8.3217824118478695E-2</v>
      </c>
      <c r="K3326">
        <v>0.608692492186932</v>
      </c>
      <c r="L3326" t="s">
        <v>151</v>
      </c>
      <c r="M3326" t="s">
        <v>34</v>
      </c>
      <c r="N3326" t="s">
        <v>35</v>
      </c>
      <c r="O3326">
        <v>0.71552523876698604</v>
      </c>
      <c r="P3326" t="s">
        <v>36</v>
      </c>
    </row>
    <row r="3327" spans="1:16">
      <c r="A3327">
        <v>3326</v>
      </c>
      <c r="B3327" t="s">
        <v>3392</v>
      </c>
      <c r="C3327">
        <v>127</v>
      </c>
      <c r="D3327">
        <v>81</v>
      </c>
      <c r="E3327">
        <v>98.612205243138206</v>
      </c>
      <c r="F3327">
        <v>1.57718123973674</v>
      </c>
      <c r="G3327">
        <v>7637.5</v>
      </c>
      <c r="H3327">
        <v>373.34523379802698</v>
      </c>
      <c r="I3327">
        <v>0.56074901536194199</v>
      </c>
      <c r="J3327">
        <v>0.68855694718969096</v>
      </c>
      <c r="K3327">
        <v>0.90652818991097905</v>
      </c>
      <c r="L3327" t="s">
        <v>41</v>
      </c>
      <c r="M3327" t="s">
        <v>34</v>
      </c>
      <c r="N3327" t="s">
        <v>35</v>
      </c>
      <c r="O3327">
        <v>0.79701651419261499</v>
      </c>
      <c r="P3327" t="s">
        <v>36</v>
      </c>
    </row>
    <row r="3328" spans="1:16">
      <c r="A3328">
        <v>3327</v>
      </c>
      <c r="B3328" t="s">
        <v>3393</v>
      </c>
      <c r="C3328">
        <v>71</v>
      </c>
      <c r="D3328">
        <v>111</v>
      </c>
      <c r="E3328">
        <v>76.190714736830898</v>
      </c>
      <c r="F3328">
        <v>0.63804944175535305</v>
      </c>
      <c r="G3328">
        <v>4559.2559829867696</v>
      </c>
      <c r="H3328">
        <v>421.09329894055497</v>
      </c>
      <c r="I3328">
        <v>0.82124127256425306</v>
      </c>
      <c r="J3328">
        <v>0.32310760491382701</v>
      </c>
      <c r="K3328">
        <v>0.72106908629322297</v>
      </c>
      <c r="L3328" t="s">
        <v>151</v>
      </c>
      <c r="M3328" t="s">
        <v>34</v>
      </c>
      <c r="N3328" t="s">
        <v>35</v>
      </c>
      <c r="O3328">
        <v>0.88340777635251699</v>
      </c>
      <c r="P3328" t="s">
        <v>36</v>
      </c>
    </row>
    <row r="3329" spans="1:16">
      <c r="A3329">
        <v>3328</v>
      </c>
      <c r="B3329" t="s">
        <v>3394</v>
      </c>
      <c r="C3329">
        <v>57</v>
      </c>
      <c r="D3329">
        <v>74</v>
      </c>
      <c r="E3329">
        <v>56.470625891335096</v>
      </c>
      <c r="F3329">
        <v>0.77972696491191795</v>
      </c>
      <c r="G3329">
        <v>2504.5810128544399</v>
      </c>
      <c r="H3329">
        <v>440.68123929946302</v>
      </c>
      <c r="I3329">
        <v>0.58792365827147997</v>
      </c>
      <c r="J3329">
        <v>0.16206745925669999</v>
      </c>
      <c r="K3329">
        <v>0.68084848484848504</v>
      </c>
      <c r="L3329" t="s">
        <v>38</v>
      </c>
      <c r="M3329" t="s">
        <v>34</v>
      </c>
      <c r="N3329" t="s">
        <v>35</v>
      </c>
      <c r="O3329">
        <v>0.76279587976412999</v>
      </c>
      <c r="P3329" t="s">
        <v>36</v>
      </c>
    </row>
    <row r="3330" spans="1:16">
      <c r="A3330">
        <v>3329</v>
      </c>
      <c r="B3330" t="s">
        <v>3395</v>
      </c>
      <c r="C3330">
        <v>103</v>
      </c>
      <c r="D3330">
        <v>109</v>
      </c>
      <c r="E3330">
        <v>75.067202662581806</v>
      </c>
      <c r="F3330">
        <v>0.950961856449418</v>
      </c>
      <c r="G3330">
        <v>4425.7853432892298</v>
      </c>
      <c r="H3330">
        <v>587.285549512221</v>
      </c>
      <c r="I3330">
        <v>0.76266456817969197</v>
      </c>
      <c r="J3330">
        <v>0.16125068952746599</v>
      </c>
      <c r="K3330">
        <v>0.539467724695183</v>
      </c>
      <c r="L3330" t="s">
        <v>74</v>
      </c>
      <c r="M3330" t="s">
        <v>34</v>
      </c>
      <c r="N3330" t="s">
        <v>35</v>
      </c>
      <c r="O3330">
        <v>0.70088546571572397</v>
      </c>
      <c r="P3330" t="s">
        <v>36</v>
      </c>
    </row>
    <row r="3331" spans="1:16">
      <c r="A3331">
        <v>3330</v>
      </c>
      <c r="B3331" t="s">
        <v>3396</v>
      </c>
      <c r="C3331">
        <v>78</v>
      </c>
      <c r="D3331">
        <v>83</v>
      </c>
      <c r="E3331">
        <v>53.606463868684301</v>
      </c>
      <c r="F3331">
        <v>0.94078947368421095</v>
      </c>
      <c r="G3331">
        <v>2256.9617637051001</v>
      </c>
      <c r="H3331">
        <v>324.78517361485399</v>
      </c>
      <c r="I3331">
        <v>0.52734875731924902</v>
      </c>
      <c r="J3331">
        <v>0.26886958351887003</v>
      </c>
      <c r="K3331">
        <v>0.639126225851256</v>
      </c>
      <c r="L3331" t="s">
        <v>38</v>
      </c>
      <c r="M3331" t="s">
        <v>34</v>
      </c>
      <c r="N3331" t="s">
        <v>35</v>
      </c>
      <c r="O3331">
        <v>0.80827379287962497</v>
      </c>
      <c r="P3331" t="s">
        <v>36</v>
      </c>
    </row>
    <row r="3332" spans="1:16">
      <c r="A3332">
        <v>3331</v>
      </c>
      <c r="B3332" t="s">
        <v>3397</v>
      </c>
      <c r="C3332">
        <v>53</v>
      </c>
      <c r="D3332">
        <v>65</v>
      </c>
      <c r="E3332">
        <v>50.121842427927298</v>
      </c>
      <c r="F3332">
        <v>0.82034885838567195</v>
      </c>
      <c r="G3332">
        <v>1973.0765500945199</v>
      </c>
      <c r="H3332">
        <v>309.82906538641998</v>
      </c>
      <c r="I3332">
        <v>0.74124174336871496</v>
      </c>
      <c r="J3332">
        <v>0.25829112576704399</v>
      </c>
      <c r="K3332">
        <v>0.73104245828514802</v>
      </c>
      <c r="L3332" t="s">
        <v>44</v>
      </c>
      <c r="M3332" t="s">
        <v>34</v>
      </c>
      <c r="N3332" t="s">
        <v>35</v>
      </c>
      <c r="O3332">
        <v>0.63529232458625895</v>
      </c>
      <c r="P3332" t="s">
        <v>36</v>
      </c>
    </row>
    <row r="3333" spans="1:16">
      <c r="A3333">
        <v>3332</v>
      </c>
      <c r="B3333" t="s">
        <v>3398</v>
      </c>
      <c r="C3333">
        <v>114</v>
      </c>
      <c r="D3333">
        <v>74</v>
      </c>
      <c r="E3333">
        <v>74.474957219247202</v>
      </c>
      <c r="F3333">
        <v>1.54162081136512</v>
      </c>
      <c r="G3333">
        <v>4356.2260344045399</v>
      </c>
      <c r="H3333">
        <v>519.25901986070301</v>
      </c>
      <c r="I3333">
        <v>0.52970495878146295</v>
      </c>
      <c r="J3333">
        <v>0.20302624003127401</v>
      </c>
      <c r="K3333">
        <v>0.60817148074369198</v>
      </c>
      <c r="L3333" t="s">
        <v>74</v>
      </c>
      <c r="M3333" t="s">
        <v>34</v>
      </c>
      <c r="N3333" t="s">
        <v>35</v>
      </c>
      <c r="O3333">
        <v>0.72786452430822002</v>
      </c>
      <c r="P3333" t="s">
        <v>36</v>
      </c>
    </row>
    <row r="3334" spans="1:16">
      <c r="A3334">
        <v>3333</v>
      </c>
      <c r="B3334" t="s">
        <v>3399</v>
      </c>
      <c r="C3334">
        <v>153</v>
      </c>
      <c r="D3334">
        <v>129</v>
      </c>
      <c r="E3334">
        <v>100.921952330298</v>
      </c>
      <c r="F3334">
        <v>1.19067796610169</v>
      </c>
      <c r="G3334">
        <v>7999.4691527410196</v>
      </c>
      <c r="H3334">
        <v>905.31281863223001</v>
      </c>
      <c r="I3334">
        <v>0.55555369968366997</v>
      </c>
      <c r="J3334">
        <v>0.122651734032574</v>
      </c>
      <c r="K3334">
        <v>0.55963274133843499</v>
      </c>
      <c r="L3334" t="s">
        <v>44</v>
      </c>
      <c r="M3334" t="s">
        <v>34</v>
      </c>
      <c r="N3334" t="s">
        <v>35</v>
      </c>
      <c r="O3334">
        <v>0.73326424644722199</v>
      </c>
      <c r="P3334" t="s">
        <v>36</v>
      </c>
    </row>
    <row r="3335" spans="1:16">
      <c r="A3335">
        <v>3334</v>
      </c>
      <c r="B3335" t="s">
        <v>3400</v>
      </c>
      <c r="C3335">
        <v>78</v>
      </c>
      <c r="D3335">
        <v>55</v>
      </c>
      <c r="E3335">
        <v>53.909208322916299</v>
      </c>
      <c r="F3335">
        <v>1.4097088534456299</v>
      </c>
      <c r="G3335">
        <v>2282.5262960302498</v>
      </c>
      <c r="H3335">
        <v>371.98384799511501</v>
      </c>
      <c r="I3335">
        <v>0.79761547349014394</v>
      </c>
      <c r="J3335">
        <v>0.20728958793524099</v>
      </c>
      <c r="K3335">
        <v>0.68524385346481598</v>
      </c>
      <c r="L3335" t="s">
        <v>38</v>
      </c>
      <c r="M3335" t="s">
        <v>34</v>
      </c>
      <c r="N3335" t="s">
        <v>35</v>
      </c>
      <c r="O3335">
        <v>0.64951978264895305</v>
      </c>
      <c r="P3335" t="s">
        <v>36</v>
      </c>
    </row>
    <row r="3336" spans="1:16">
      <c r="A3336">
        <v>3335</v>
      </c>
      <c r="B3336" t="s">
        <v>3401</v>
      </c>
      <c r="C3336">
        <v>49</v>
      </c>
      <c r="D3336">
        <v>88</v>
      </c>
      <c r="E3336">
        <v>66.2703498185261</v>
      </c>
      <c r="F3336">
        <v>0.54938271604938305</v>
      </c>
      <c r="G3336">
        <v>3449.2796608695699</v>
      </c>
      <c r="H3336">
        <v>307.41571177513703</v>
      </c>
      <c r="I3336">
        <v>0.76367646440270798</v>
      </c>
      <c r="J3336">
        <v>0.45865501996195202</v>
      </c>
      <c r="K3336">
        <v>0.89786048671025698</v>
      </c>
      <c r="L3336" t="s">
        <v>38</v>
      </c>
      <c r="M3336" t="s">
        <v>34</v>
      </c>
      <c r="N3336" t="s">
        <v>35</v>
      </c>
      <c r="O3336">
        <v>0.78183301629378199</v>
      </c>
      <c r="P3336" t="s">
        <v>36</v>
      </c>
    </row>
    <row r="3337" spans="1:16">
      <c r="A3337">
        <v>3336</v>
      </c>
      <c r="B3337" t="s">
        <v>3402</v>
      </c>
      <c r="C3337">
        <v>107</v>
      </c>
      <c r="D3337">
        <v>83</v>
      </c>
      <c r="E3337">
        <v>76.538893762249003</v>
      </c>
      <c r="F3337">
        <v>1.2868072925239999</v>
      </c>
      <c r="G3337">
        <v>4601.0212945179601</v>
      </c>
      <c r="H3337">
        <v>476.134803363966</v>
      </c>
      <c r="I3337">
        <v>0.78886787073666498</v>
      </c>
      <c r="J3337">
        <v>0.25503762297879101</v>
      </c>
      <c r="K3337">
        <v>0.65876444425528302</v>
      </c>
      <c r="L3337" t="s">
        <v>194</v>
      </c>
      <c r="M3337" t="s">
        <v>34</v>
      </c>
      <c r="N3337" t="s">
        <v>35</v>
      </c>
      <c r="O3337">
        <v>0.70979540753983905</v>
      </c>
      <c r="P3337" t="s">
        <v>36</v>
      </c>
    </row>
    <row r="3338" spans="1:16">
      <c r="A3338">
        <v>3337</v>
      </c>
      <c r="B3338" t="s">
        <v>3403</v>
      </c>
      <c r="C3338">
        <v>132</v>
      </c>
      <c r="D3338">
        <v>48</v>
      </c>
      <c r="E3338">
        <v>64.756719637183195</v>
      </c>
      <c r="F3338">
        <v>2.7613636363636398</v>
      </c>
      <c r="G3338">
        <v>3293.5143708884698</v>
      </c>
      <c r="H3338">
        <v>527.65143814242401</v>
      </c>
      <c r="I3338">
        <v>0.77006403972058102</v>
      </c>
      <c r="J3338">
        <v>0.14865351214129499</v>
      </c>
      <c r="K3338">
        <v>0.71255386198469395</v>
      </c>
      <c r="L3338" t="s">
        <v>41</v>
      </c>
      <c r="M3338" t="s">
        <v>34</v>
      </c>
      <c r="N3338" t="s">
        <v>35</v>
      </c>
      <c r="O3338">
        <v>0.709221234023521</v>
      </c>
      <c r="P3338" t="s">
        <v>36</v>
      </c>
    </row>
    <row r="3339" spans="1:16">
      <c r="A3339">
        <v>3338</v>
      </c>
      <c r="B3339" t="s">
        <v>3404</v>
      </c>
      <c r="C3339">
        <v>121</v>
      </c>
      <c r="D3339">
        <v>100</v>
      </c>
      <c r="E3339">
        <v>97.312481799447397</v>
      </c>
      <c r="F3339">
        <v>1.2120253218919299</v>
      </c>
      <c r="G3339">
        <v>7437.5</v>
      </c>
      <c r="H3339">
        <v>554.05591070651997</v>
      </c>
      <c r="I3339">
        <v>0.64646622320101998</v>
      </c>
      <c r="J3339">
        <v>0.30445958994085898</v>
      </c>
      <c r="K3339">
        <v>0.76972833117723205</v>
      </c>
      <c r="L3339" t="s">
        <v>41</v>
      </c>
      <c r="M3339" t="s">
        <v>34</v>
      </c>
      <c r="N3339" t="s">
        <v>35</v>
      </c>
      <c r="O3339">
        <v>0.620690020353871</v>
      </c>
      <c r="P3339" t="s">
        <v>36</v>
      </c>
    </row>
    <row r="3340" spans="1:16">
      <c r="A3340">
        <v>3339</v>
      </c>
      <c r="B3340" t="s">
        <v>3405</v>
      </c>
      <c r="C3340">
        <v>98</v>
      </c>
      <c r="D3340">
        <v>54</v>
      </c>
      <c r="E3340">
        <v>55.612914066927601</v>
      </c>
      <c r="F3340">
        <v>1.80808080808081</v>
      </c>
      <c r="G3340">
        <v>2429.07646389414</v>
      </c>
      <c r="H3340">
        <v>428.95104045650203</v>
      </c>
      <c r="I3340">
        <v>0.64388137976107795</v>
      </c>
      <c r="J3340">
        <v>0.16589587936540201</v>
      </c>
      <c r="K3340">
        <v>0.66927392604119695</v>
      </c>
      <c r="L3340" t="s">
        <v>106</v>
      </c>
      <c r="M3340" t="s">
        <v>34</v>
      </c>
      <c r="N3340" t="s">
        <v>35</v>
      </c>
      <c r="O3340">
        <v>0.68407021455560002</v>
      </c>
      <c r="P3340" t="s">
        <v>36</v>
      </c>
    </row>
    <row r="3341" spans="1:16">
      <c r="A3341">
        <v>3340</v>
      </c>
      <c r="B3341" t="s">
        <v>3406</v>
      </c>
      <c r="C3341">
        <v>148</v>
      </c>
      <c r="D3341">
        <v>106</v>
      </c>
      <c r="E3341">
        <v>93.274125162507303</v>
      </c>
      <c r="F3341">
        <v>1.3955988727480999</v>
      </c>
      <c r="G3341">
        <v>6833.0130499054803</v>
      </c>
      <c r="H3341">
        <v>808.60620142781204</v>
      </c>
      <c r="I3341">
        <v>0.63732320034439405</v>
      </c>
      <c r="J3341">
        <v>0.131325172126809</v>
      </c>
      <c r="K3341">
        <v>0.54448444939242502</v>
      </c>
      <c r="L3341" t="s">
        <v>74</v>
      </c>
      <c r="M3341" t="s">
        <v>34</v>
      </c>
      <c r="N3341" t="s">
        <v>35</v>
      </c>
      <c r="O3341">
        <v>0.65126637129572595</v>
      </c>
      <c r="P3341" t="s">
        <v>36</v>
      </c>
    </row>
    <row r="3342" spans="1:16">
      <c r="A3342">
        <v>3341</v>
      </c>
      <c r="B3342" t="s">
        <v>3407</v>
      </c>
      <c r="C3342">
        <v>188</v>
      </c>
      <c r="D3342">
        <v>98</v>
      </c>
      <c r="E3342">
        <v>106.31602932017201</v>
      </c>
      <c r="F3342">
        <v>1.91378489829598</v>
      </c>
      <c r="G3342">
        <v>8877.4324809073696</v>
      </c>
      <c r="H3342">
        <v>854.20797097517095</v>
      </c>
      <c r="I3342">
        <v>0.70908913041092003</v>
      </c>
      <c r="J3342">
        <v>0.152886804139865</v>
      </c>
      <c r="K3342">
        <v>0.63633167488786802</v>
      </c>
      <c r="L3342" t="s">
        <v>41</v>
      </c>
      <c r="M3342" t="s">
        <v>34</v>
      </c>
      <c r="N3342" t="s">
        <v>35</v>
      </c>
      <c r="O3342">
        <v>0.76536830403873701</v>
      </c>
      <c r="P3342" t="s">
        <v>36</v>
      </c>
    </row>
    <row r="3343" spans="1:16">
      <c r="A3343">
        <v>3342</v>
      </c>
      <c r="B3343" t="s">
        <v>3408</v>
      </c>
      <c r="C3343">
        <v>156</v>
      </c>
      <c r="D3343">
        <v>95</v>
      </c>
      <c r="E3343">
        <v>96.984829415383402</v>
      </c>
      <c r="F3343">
        <v>1.6418269793981199</v>
      </c>
      <c r="G3343">
        <v>7387.5</v>
      </c>
      <c r="H3343">
        <v>673.05085837841</v>
      </c>
      <c r="I3343">
        <v>0.712119388550987</v>
      </c>
      <c r="J3343">
        <v>0.20493285620373899</v>
      </c>
      <c r="K3343">
        <v>0.64379084967320299</v>
      </c>
      <c r="L3343" t="s">
        <v>74</v>
      </c>
      <c r="M3343" t="s">
        <v>34</v>
      </c>
      <c r="N3343" t="s">
        <v>35</v>
      </c>
      <c r="O3343">
        <v>0.64330559452286395</v>
      </c>
      <c r="P3343" t="s">
        <v>36</v>
      </c>
    </row>
    <row r="3344" spans="1:16">
      <c r="A3344">
        <v>3343</v>
      </c>
      <c r="B3344" t="s">
        <v>3409</v>
      </c>
      <c r="C3344">
        <v>128</v>
      </c>
      <c r="D3344">
        <v>102</v>
      </c>
      <c r="E3344">
        <v>83.079812034074607</v>
      </c>
      <c r="F3344">
        <v>1.25169862972763</v>
      </c>
      <c r="G3344">
        <v>5421.0185319470702</v>
      </c>
      <c r="H3344">
        <v>846.52336275629398</v>
      </c>
      <c r="I3344">
        <v>0.52763589388043297</v>
      </c>
      <c r="J3344">
        <v>9.5063294048049002E-2</v>
      </c>
      <c r="K3344">
        <v>0.52423319055969197</v>
      </c>
      <c r="L3344" t="s">
        <v>38</v>
      </c>
      <c r="M3344" t="s">
        <v>34</v>
      </c>
      <c r="N3344" t="s">
        <v>35</v>
      </c>
      <c r="O3344">
        <v>0.71799690410471895</v>
      </c>
      <c r="P3344" t="s">
        <v>36</v>
      </c>
    </row>
    <row r="3345" spans="1:16">
      <c r="A3345">
        <v>3344</v>
      </c>
      <c r="B3345" t="s">
        <v>3410</v>
      </c>
      <c r="C3345">
        <v>88</v>
      </c>
      <c r="D3345">
        <v>88</v>
      </c>
      <c r="E3345">
        <v>70.575295371882405</v>
      </c>
      <c r="F3345">
        <v>1.00621118012422</v>
      </c>
      <c r="G3345">
        <v>3911.9679697542501</v>
      </c>
      <c r="H3345">
        <v>625.25199880724404</v>
      </c>
      <c r="I3345">
        <v>0.66501325745334505</v>
      </c>
      <c r="J3345">
        <v>0.12574623098583401</v>
      </c>
      <c r="K3345">
        <v>0.624955479045471</v>
      </c>
      <c r="L3345" t="s">
        <v>41</v>
      </c>
      <c r="M3345" t="s">
        <v>34</v>
      </c>
      <c r="N3345" t="s">
        <v>35</v>
      </c>
      <c r="O3345">
        <v>0.70411704348410398</v>
      </c>
      <c r="P3345" t="s">
        <v>36</v>
      </c>
    </row>
    <row r="3346" spans="1:16">
      <c r="A3346">
        <v>3345</v>
      </c>
      <c r="B3346" t="s">
        <v>3411</v>
      </c>
      <c r="C3346">
        <v>89</v>
      </c>
      <c r="D3346">
        <v>57</v>
      </c>
      <c r="E3346">
        <v>58.8340149928502</v>
      </c>
      <c r="F3346">
        <v>1.56234398728697</v>
      </c>
      <c r="G3346">
        <v>2718.6096555765598</v>
      </c>
      <c r="H3346">
        <v>362.01494558759401</v>
      </c>
      <c r="I3346">
        <v>0.68589897226354601</v>
      </c>
      <c r="J3346">
        <v>0.26067760248500499</v>
      </c>
      <c r="K3346">
        <v>0.68513316102932897</v>
      </c>
      <c r="L3346" t="s">
        <v>77</v>
      </c>
      <c r="M3346" t="s">
        <v>34</v>
      </c>
      <c r="N3346" t="s">
        <v>35</v>
      </c>
      <c r="O3346">
        <v>0.72373235493224897</v>
      </c>
      <c r="P3346" t="s">
        <v>36</v>
      </c>
    </row>
    <row r="3347" spans="1:16">
      <c r="A3347">
        <v>3346</v>
      </c>
      <c r="B3347" t="s">
        <v>3412</v>
      </c>
      <c r="C3347">
        <v>233</v>
      </c>
      <c r="D3347">
        <v>116</v>
      </c>
      <c r="E3347">
        <v>137.30877367392401</v>
      </c>
      <c r="F3347">
        <v>1.99868779015388</v>
      </c>
      <c r="G3347">
        <v>14807.6608253308</v>
      </c>
      <c r="H3347">
        <v>904.39066845634704</v>
      </c>
      <c r="I3347">
        <v>0.48922649473096103</v>
      </c>
      <c r="J3347">
        <v>0.22750145416213399</v>
      </c>
      <c r="K3347">
        <v>0.73252992559042396</v>
      </c>
      <c r="L3347" t="s">
        <v>3133</v>
      </c>
      <c r="M3347" t="s">
        <v>34</v>
      </c>
      <c r="N3347" t="s">
        <v>35</v>
      </c>
      <c r="O3347">
        <v>0.62598264738281895</v>
      </c>
      <c r="P3347" t="s">
        <v>36</v>
      </c>
    </row>
    <row r="3348" spans="1:16">
      <c r="A3348">
        <v>3347</v>
      </c>
      <c r="B3348" t="s">
        <v>3413</v>
      </c>
      <c r="C3348">
        <v>105</v>
      </c>
      <c r="D3348">
        <v>150</v>
      </c>
      <c r="E3348">
        <v>96.573700691156404</v>
      </c>
      <c r="F3348">
        <v>0.7</v>
      </c>
      <c r="G3348">
        <v>7325</v>
      </c>
      <c r="H3348">
        <v>725.97979068756104</v>
      </c>
      <c r="I3348">
        <v>0.76473513270728399</v>
      </c>
      <c r="J3348">
        <v>0.17464993585913</v>
      </c>
      <c r="K3348">
        <v>0.62943071965628405</v>
      </c>
      <c r="L3348" t="s">
        <v>41</v>
      </c>
      <c r="M3348" t="s">
        <v>34</v>
      </c>
      <c r="N3348" t="s">
        <v>35</v>
      </c>
      <c r="O3348">
        <v>0.66519377065789498</v>
      </c>
      <c r="P3348" t="s">
        <v>36</v>
      </c>
    </row>
    <row r="3349" spans="1:16">
      <c r="A3349">
        <v>3348</v>
      </c>
      <c r="B3349" t="s">
        <v>3414</v>
      </c>
      <c r="C3349">
        <v>228</v>
      </c>
      <c r="D3349">
        <v>121</v>
      </c>
      <c r="E3349">
        <v>124.45313426374901</v>
      </c>
      <c r="F3349">
        <v>1.8921370734337299</v>
      </c>
      <c r="G3349">
        <v>12164.7043497164</v>
      </c>
      <c r="H3349">
        <v>1037.3728077379501</v>
      </c>
      <c r="I3349">
        <v>0.43920787749999601</v>
      </c>
      <c r="J3349">
        <v>0.14205015198573701</v>
      </c>
      <c r="K3349">
        <v>0.56506790204431101</v>
      </c>
      <c r="L3349" t="s">
        <v>74</v>
      </c>
      <c r="M3349" t="s">
        <v>34</v>
      </c>
      <c r="N3349" t="s">
        <v>35</v>
      </c>
      <c r="O3349">
        <v>0.70613167418686296</v>
      </c>
      <c r="P3349" t="s">
        <v>36</v>
      </c>
    </row>
    <row r="3350" spans="1:16">
      <c r="A3350">
        <v>3349</v>
      </c>
      <c r="B3350" t="s">
        <v>3415</v>
      </c>
      <c r="C3350">
        <v>106</v>
      </c>
      <c r="D3350">
        <v>77</v>
      </c>
      <c r="E3350">
        <v>69.351333946941295</v>
      </c>
      <c r="F3350">
        <v>1.3803945187090201</v>
      </c>
      <c r="G3350">
        <v>3777.4569130434802</v>
      </c>
      <c r="H3350">
        <v>465.098163655012</v>
      </c>
      <c r="I3350">
        <v>0.63011543935332404</v>
      </c>
      <c r="J3350">
        <v>0.219442192503954</v>
      </c>
      <c r="K3350">
        <v>0.57936489844302097</v>
      </c>
      <c r="L3350" t="s">
        <v>41</v>
      </c>
      <c r="M3350" t="s">
        <v>34</v>
      </c>
      <c r="N3350" t="s">
        <v>35</v>
      </c>
      <c r="O3350">
        <v>0.79041580353222995</v>
      </c>
      <c r="P3350" t="s">
        <v>36</v>
      </c>
    </row>
    <row r="3351" spans="1:16">
      <c r="A3351">
        <v>3350</v>
      </c>
      <c r="B3351" t="s">
        <v>3416</v>
      </c>
      <c r="C3351">
        <v>83</v>
      </c>
      <c r="D3351">
        <v>88</v>
      </c>
      <c r="E3351">
        <v>57.323757556955997</v>
      </c>
      <c r="F3351">
        <v>0.95031055900621098</v>
      </c>
      <c r="G3351">
        <v>2580.8287168242</v>
      </c>
      <c r="H3351">
        <v>435.39345698895698</v>
      </c>
      <c r="I3351">
        <v>0.700695583856911</v>
      </c>
      <c r="J3351">
        <v>0.17108236687411099</v>
      </c>
      <c r="K3351">
        <v>0.56446264872245</v>
      </c>
      <c r="L3351" t="s">
        <v>38</v>
      </c>
      <c r="M3351" t="s">
        <v>34</v>
      </c>
      <c r="N3351" t="s">
        <v>35</v>
      </c>
      <c r="O3351">
        <v>0.88793412712556996</v>
      </c>
      <c r="P3351" t="s">
        <v>36</v>
      </c>
    </row>
    <row r="3352" spans="1:16">
      <c r="A3352">
        <v>3351</v>
      </c>
      <c r="B3352" t="s">
        <v>3417</v>
      </c>
      <c r="C3352">
        <v>155</v>
      </c>
      <c r="D3352">
        <v>97</v>
      </c>
      <c r="E3352">
        <v>87.972081566443293</v>
      </c>
      <c r="F3352">
        <v>1.6032308746336199</v>
      </c>
      <c r="G3352">
        <v>6078.2648223062397</v>
      </c>
      <c r="H3352">
        <v>625.30907278216398</v>
      </c>
      <c r="I3352">
        <v>0.64531931412288501</v>
      </c>
      <c r="J3352">
        <v>0.19534397544047599</v>
      </c>
      <c r="K3352">
        <v>0.55305366223087704</v>
      </c>
      <c r="L3352" t="s">
        <v>1561</v>
      </c>
      <c r="M3352" t="s">
        <v>34</v>
      </c>
      <c r="N3352" t="s">
        <v>35</v>
      </c>
      <c r="O3352">
        <v>0.61286184976026004</v>
      </c>
      <c r="P3352" t="s">
        <v>36</v>
      </c>
    </row>
    <row r="3353" spans="1:16">
      <c r="A3353">
        <v>3352</v>
      </c>
      <c r="B3353" t="s">
        <v>3418</v>
      </c>
      <c r="C3353">
        <v>156</v>
      </c>
      <c r="D3353">
        <v>192</v>
      </c>
      <c r="E3353">
        <v>138.55318795513199</v>
      </c>
      <c r="F3353">
        <v>0.81435987823049005</v>
      </c>
      <c r="G3353">
        <v>15077.277462759899</v>
      </c>
      <c r="H3353">
        <v>1177.5684173680399</v>
      </c>
      <c r="I3353">
        <v>0.72026127945539598</v>
      </c>
      <c r="J3353">
        <v>0.13663453796890901</v>
      </c>
      <c r="K3353">
        <v>0.64703180910708702</v>
      </c>
      <c r="L3353" t="s">
        <v>151</v>
      </c>
      <c r="M3353" t="s">
        <v>34</v>
      </c>
      <c r="N3353" t="s">
        <v>35</v>
      </c>
      <c r="O3353">
        <v>0.87030196243260805</v>
      </c>
      <c r="P3353" t="s">
        <v>36</v>
      </c>
    </row>
    <row r="3354" spans="1:16">
      <c r="A3354">
        <v>3353</v>
      </c>
      <c r="B3354" t="s">
        <v>3419</v>
      </c>
      <c r="C3354">
        <v>59</v>
      </c>
      <c r="D3354">
        <v>121</v>
      </c>
      <c r="E3354">
        <v>65.189246584964707</v>
      </c>
      <c r="F3354">
        <v>0.485167175213289</v>
      </c>
      <c r="G3354">
        <v>3337.65777844991</v>
      </c>
      <c r="H3354">
        <v>528.76457040620903</v>
      </c>
      <c r="I3354">
        <v>0.84148462449773298</v>
      </c>
      <c r="J3354">
        <v>0.15001233579905601</v>
      </c>
      <c r="K3354">
        <v>0.60446837146702603</v>
      </c>
      <c r="L3354" t="s">
        <v>38</v>
      </c>
      <c r="M3354" t="s">
        <v>34</v>
      </c>
      <c r="N3354" t="s">
        <v>35</v>
      </c>
      <c r="O3354">
        <v>0.77469048830164</v>
      </c>
      <c r="P3354" t="s">
        <v>36</v>
      </c>
    </row>
    <row r="3355" spans="1:16">
      <c r="A3355">
        <v>3354</v>
      </c>
      <c r="B3355" t="s">
        <v>3420</v>
      </c>
      <c r="C3355">
        <v>119</v>
      </c>
      <c r="D3355">
        <v>116</v>
      </c>
      <c r="E3355">
        <v>96.078024018658596</v>
      </c>
      <c r="F3355">
        <v>1.01923079288995</v>
      </c>
      <c r="G3355">
        <v>7250</v>
      </c>
      <c r="H3355">
        <v>516.984843015671</v>
      </c>
      <c r="I3355">
        <v>0.51320895513352005</v>
      </c>
      <c r="J3355">
        <v>0.34087272256918</v>
      </c>
      <c r="K3355">
        <v>0.69795427196149196</v>
      </c>
      <c r="L3355" t="s">
        <v>74</v>
      </c>
      <c r="M3355" t="s">
        <v>34</v>
      </c>
      <c r="N3355" t="s">
        <v>35</v>
      </c>
      <c r="O3355">
        <v>0.69270959966886703</v>
      </c>
      <c r="P3355" t="s">
        <v>36</v>
      </c>
    </row>
    <row r="3356" spans="1:16">
      <c r="A3356">
        <v>3355</v>
      </c>
      <c r="B3356" t="s">
        <v>3421</v>
      </c>
      <c r="C3356">
        <v>86</v>
      </c>
      <c r="D3356">
        <v>104</v>
      </c>
      <c r="E3356">
        <v>78.145237510565707</v>
      </c>
      <c r="F3356">
        <v>0.83307361039791805</v>
      </c>
      <c r="G3356">
        <v>4796.1737999999996</v>
      </c>
      <c r="H3356">
        <v>492.46862762192001</v>
      </c>
      <c r="I3356">
        <v>0.77763986590494805</v>
      </c>
      <c r="J3356">
        <v>0.248512156368489</v>
      </c>
      <c r="K3356">
        <v>0.69489846458642901</v>
      </c>
      <c r="L3356" t="s">
        <v>74</v>
      </c>
      <c r="M3356" t="s">
        <v>34</v>
      </c>
      <c r="N3356" t="s">
        <v>35</v>
      </c>
      <c r="O3356">
        <v>0.66396756452259698</v>
      </c>
      <c r="P3356" t="s">
        <v>36</v>
      </c>
    </row>
    <row r="3357" spans="1:16">
      <c r="A3357">
        <v>3356</v>
      </c>
      <c r="B3357" t="s">
        <v>3422</v>
      </c>
      <c r="C3357">
        <v>98</v>
      </c>
      <c r="D3357">
        <v>79</v>
      </c>
      <c r="E3357">
        <v>67.1229784011947</v>
      </c>
      <c r="F3357">
        <v>1.2537568308905001</v>
      </c>
      <c r="G3357">
        <v>3538.6068930056699</v>
      </c>
      <c r="H3357">
        <v>405.06945341068803</v>
      </c>
      <c r="I3357">
        <v>0.57879817854518401</v>
      </c>
      <c r="J3357">
        <v>0.271008676497205</v>
      </c>
      <c r="K3357">
        <v>0.59187072715972699</v>
      </c>
      <c r="L3357" t="s">
        <v>151</v>
      </c>
      <c r="M3357" t="s">
        <v>34</v>
      </c>
      <c r="N3357" t="s">
        <v>35</v>
      </c>
      <c r="O3357">
        <v>0.76805786741474202</v>
      </c>
      <c r="P3357" t="s">
        <v>36</v>
      </c>
    </row>
    <row r="3358" spans="1:16">
      <c r="A3358">
        <v>3357</v>
      </c>
      <c r="B3358" t="s">
        <v>3423</v>
      </c>
      <c r="C3358">
        <v>73</v>
      </c>
      <c r="D3358">
        <v>103</v>
      </c>
      <c r="E3358">
        <v>71.957446756018598</v>
      </c>
      <c r="F3358">
        <v>0.70444908422220398</v>
      </c>
      <c r="G3358">
        <v>4066.6928427221201</v>
      </c>
      <c r="H3358">
        <v>449.93388509180198</v>
      </c>
      <c r="I3358">
        <v>0.68658337027704697</v>
      </c>
      <c r="J3358">
        <v>0.25243747765705099</v>
      </c>
      <c r="K3358">
        <v>0.74916488691747396</v>
      </c>
      <c r="L3358" t="s">
        <v>111</v>
      </c>
      <c r="M3358" t="s">
        <v>34</v>
      </c>
      <c r="N3358" t="s">
        <v>35</v>
      </c>
      <c r="O3358">
        <v>0.66090704326554695</v>
      </c>
      <c r="P3358" t="s">
        <v>36</v>
      </c>
    </row>
    <row r="3359" spans="1:16">
      <c r="A3359">
        <v>3358</v>
      </c>
      <c r="B3359" t="s">
        <v>3424</v>
      </c>
      <c r="C3359">
        <v>117</v>
      </c>
      <c r="D3359">
        <v>158</v>
      </c>
      <c r="E3359">
        <v>95.078918628787804</v>
      </c>
      <c r="F3359">
        <v>0.74074072285718495</v>
      </c>
      <c r="G3359">
        <v>7100</v>
      </c>
      <c r="H3359">
        <v>999.11687374115002</v>
      </c>
      <c r="I3359">
        <v>0.75547807240832698</v>
      </c>
      <c r="J3359">
        <v>8.9379027586679496E-2</v>
      </c>
      <c r="K3359">
        <v>0.5</v>
      </c>
      <c r="L3359" t="s">
        <v>3133</v>
      </c>
      <c r="M3359" t="s">
        <v>34</v>
      </c>
      <c r="N3359" t="s">
        <v>35</v>
      </c>
      <c r="O3359">
        <v>0.61028927215694495</v>
      </c>
      <c r="P3359" t="s">
        <v>36</v>
      </c>
    </row>
    <row r="3360" spans="1:16">
      <c r="A3360">
        <v>3359</v>
      </c>
      <c r="B3360" t="s">
        <v>3425</v>
      </c>
      <c r="C3360">
        <v>66</v>
      </c>
      <c r="D3360">
        <v>101</v>
      </c>
      <c r="E3360">
        <v>65.987037946645998</v>
      </c>
      <c r="F3360">
        <v>0.65077756206876802</v>
      </c>
      <c r="G3360">
        <v>3419.85072249527</v>
      </c>
      <c r="H3360">
        <v>561.42281668362398</v>
      </c>
      <c r="I3360">
        <v>0.685204223471374</v>
      </c>
      <c r="J3360">
        <v>0.13634427154190201</v>
      </c>
      <c r="K3360">
        <v>0.66237729222442898</v>
      </c>
      <c r="L3360" t="s">
        <v>41</v>
      </c>
      <c r="M3360" t="s">
        <v>34</v>
      </c>
      <c r="N3360" t="s">
        <v>35</v>
      </c>
      <c r="O3360">
        <v>0.70247170959944105</v>
      </c>
      <c r="P3360" t="s">
        <v>36</v>
      </c>
    </row>
    <row r="3361" spans="1:16">
      <c r="A3361">
        <v>3360</v>
      </c>
      <c r="B3361" t="s">
        <v>3426</v>
      </c>
      <c r="C3361">
        <v>98</v>
      </c>
      <c r="D3361">
        <v>82</v>
      </c>
      <c r="E3361">
        <v>62.722962361415803</v>
      </c>
      <c r="F3361">
        <v>1.1970047206051</v>
      </c>
      <c r="G3361">
        <v>3089.8898982986798</v>
      </c>
      <c r="H3361">
        <v>522.00115667705904</v>
      </c>
      <c r="I3361">
        <v>0.64677482609696302</v>
      </c>
      <c r="J3361">
        <v>0.14249838354729399</v>
      </c>
      <c r="K3361">
        <v>0.51950421071044794</v>
      </c>
      <c r="L3361" t="s">
        <v>3133</v>
      </c>
      <c r="M3361" t="s">
        <v>34</v>
      </c>
      <c r="N3361" t="s">
        <v>35</v>
      </c>
      <c r="O3361">
        <v>0.65658413901003099</v>
      </c>
      <c r="P3361" t="s">
        <v>36</v>
      </c>
    </row>
    <row r="3362" spans="1:16">
      <c r="A3362">
        <v>3361</v>
      </c>
      <c r="B3362" t="s">
        <v>3427</v>
      </c>
      <c r="C3362">
        <v>79</v>
      </c>
      <c r="D3362">
        <v>122</v>
      </c>
      <c r="E3362">
        <v>71.622667186257701</v>
      </c>
      <c r="F3362">
        <v>0.64653474335475103</v>
      </c>
      <c r="G3362">
        <v>4028.9405682419701</v>
      </c>
      <c r="H3362">
        <v>549.33952092429899</v>
      </c>
      <c r="I3362">
        <v>0.83446813019272104</v>
      </c>
      <c r="J3362">
        <v>0.16777182788828701</v>
      </c>
      <c r="K3362">
        <v>0.586211370861357</v>
      </c>
      <c r="L3362" t="s">
        <v>41</v>
      </c>
      <c r="M3362" t="s">
        <v>34</v>
      </c>
      <c r="N3362" t="s">
        <v>35</v>
      </c>
      <c r="O3362">
        <v>0.66122494899120099</v>
      </c>
      <c r="P3362" t="s">
        <v>36</v>
      </c>
    </row>
    <row r="3363" spans="1:16">
      <c r="A3363">
        <v>3362</v>
      </c>
      <c r="B3363" t="s">
        <v>3428</v>
      </c>
      <c r="C3363">
        <v>132</v>
      </c>
      <c r="D3363">
        <v>88</v>
      </c>
      <c r="E3363">
        <v>83.195900982401596</v>
      </c>
      <c r="F3363">
        <v>1.50310559006211</v>
      </c>
      <c r="G3363">
        <v>5436.17889413989</v>
      </c>
      <c r="H3363">
        <v>820.64961145908899</v>
      </c>
      <c r="I3363">
        <v>0.74014939525687695</v>
      </c>
      <c r="J3363">
        <v>0.101435054686895</v>
      </c>
      <c r="K3363">
        <v>0.59875583203732496</v>
      </c>
      <c r="L3363" t="s">
        <v>33</v>
      </c>
      <c r="M3363" t="s">
        <v>34</v>
      </c>
      <c r="N3363" t="s">
        <v>35</v>
      </c>
      <c r="O3363">
        <v>0.93334144869756497</v>
      </c>
      <c r="P3363" t="s">
        <v>36</v>
      </c>
    </row>
    <row r="3364" spans="1:16">
      <c r="A3364">
        <v>3363</v>
      </c>
      <c r="B3364" t="s">
        <v>3429</v>
      </c>
      <c r="C3364">
        <v>77</v>
      </c>
      <c r="D3364">
        <v>105</v>
      </c>
      <c r="E3364">
        <v>80.193767983291195</v>
      </c>
      <c r="F3364">
        <v>0.73575095580694005</v>
      </c>
      <c r="G3364">
        <v>5050.9273372400803</v>
      </c>
      <c r="H3364">
        <v>390.71611439155498</v>
      </c>
      <c r="I3364">
        <v>0.79046707458824395</v>
      </c>
      <c r="J3364">
        <v>0.415774967434624</v>
      </c>
      <c r="K3364">
        <v>0.79481242398727703</v>
      </c>
      <c r="L3364" t="s">
        <v>74</v>
      </c>
      <c r="M3364" t="s">
        <v>34</v>
      </c>
      <c r="N3364" t="s">
        <v>35</v>
      </c>
      <c r="O3364">
        <v>0.71545529560132104</v>
      </c>
      <c r="P3364" t="s">
        <v>36</v>
      </c>
    </row>
    <row r="3365" spans="1:16">
      <c r="A3365">
        <v>3364</v>
      </c>
      <c r="B3365" t="s">
        <v>3430</v>
      </c>
      <c r="C3365">
        <v>97</v>
      </c>
      <c r="D3365">
        <v>142</v>
      </c>
      <c r="E3365">
        <v>99.069182515571995</v>
      </c>
      <c r="F3365">
        <v>0.68338885332552701</v>
      </c>
      <c r="G3365">
        <v>7708.4496510397003</v>
      </c>
      <c r="H3365">
        <v>599.74530021304702</v>
      </c>
      <c r="I3365">
        <v>0.693467006440598</v>
      </c>
      <c r="J3365">
        <v>0.26930424385287399</v>
      </c>
      <c r="K3365">
        <v>0.71747942173341595</v>
      </c>
      <c r="L3365" t="s">
        <v>55</v>
      </c>
      <c r="M3365" t="s">
        <v>34</v>
      </c>
      <c r="N3365" t="s">
        <v>35</v>
      </c>
      <c r="O3365">
        <v>0.71936987194282298</v>
      </c>
      <c r="P3365" t="s">
        <v>36</v>
      </c>
    </row>
    <row r="3366" spans="1:16">
      <c r="A3366">
        <v>3365</v>
      </c>
      <c r="B3366" t="s">
        <v>3431</v>
      </c>
      <c r="C3366">
        <v>155</v>
      </c>
      <c r="D3366">
        <v>124</v>
      </c>
      <c r="E3366">
        <v>103.064068651963</v>
      </c>
      <c r="F3366">
        <v>1.24790901409745</v>
      </c>
      <c r="G3366">
        <v>8342.6581361058597</v>
      </c>
      <c r="H3366">
        <v>775.98005487006697</v>
      </c>
      <c r="I3366">
        <v>0.78014241538017903</v>
      </c>
      <c r="J3366">
        <v>0.174105782021964</v>
      </c>
      <c r="K3366">
        <v>0.62318888851880205</v>
      </c>
      <c r="L3366" t="s">
        <v>74</v>
      </c>
      <c r="M3366" t="s">
        <v>34</v>
      </c>
      <c r="N3366" t="s">
        <v>35</v>
      </c>
      <c r="O3366">
        <v>0.67006950123256703</v>
      </c>
      <c r="P3366" t="s">
        <v>36</v>
      </c>
    </row>
    <row r="3367" spans="1:16">
      <c r="A3367">
        <v>3366</v>
      </c>
      <c r="B3367" t="s">
        <v>3432</v>
      </c>
      <c r="C3367">
        <v>117</v>
      </c>
      <c r="D3367">
        <v>78</v>
      </c>
      <c r="E3367">
        <v>71.510284651881307</v>
      </c>
      <c r="F3367">
        <v>1.5034965034965</v>
      </c>
      <c r="G3367">
        <v>4016.30693308129</v>
      </c>
      <c r="H3367">
        <v>929.71578720113496</v>
      </c>
      <c r="I3367">
        <v>0.52993791019680003</v>
      </c>
      <c r="J3367">
        <v>5.8389713954295902E-2</v>
      </c>
      <c r="K3367">
        <v>0.53302035663563196</v>
      </c>
      <c r="L3367" t="s">
        <v>44</v>
      </c>
      <c r="M3367" t="s">
        <v>34</v>
      </c>
      <c r="N3367" t="s">
        <v>35</v>
      </c>
      <c r="O3367">
        <v>0.884693418492284</v>
      </c>
      <c r="P3367" t="s">
        <v>36</v>
      </c>
    </row>
    <row r="3368" spans="1:16">
      <c r="A3368">
        <v>3367</v>
      </c>
      <c r="B3368" t="s">
        <v>3433</v>
      </c>
      <c r="C3368">
        <v>52</v>
      </c>
      <c r="D3368">
        <v>63</v>
      </c>
      <c r="E3368">
        <v>55.3554020649226</v>
      </c>
      <c r="F3368">
        <v>0.83478260869565202</v>
      </c>
      <c r="G3368">
        <v>2406.6331826086998</v>
      </c>
      <c r="H3368">
        <v>285.53341444513097</v>
      </c>
      <c r="I3368">
        <v>0.64033770788501199</v>
      </c>
      <c r="J3368">
        <v>0.37094189565667102</v>
      </c>
      <c r="K3368">
        <v>0.81272900667570103</v>
      </c>
      <c r="L3368" t="s">
        <v>151</v>
      </c>
      <c r="M3368" t="s">
        <v>34</v>
      </c>
      <c r="N3368" t="s">
        <v>35</v>
      </c>
      <c r="O3368">
        <v>0.77428836927053502</v>
      </c>
      <c r="P3368" t="s">
        <v>36</v>
      </c>
    </row>
    <row r="3369" spans="1:16">
      <c r="A3369">
        <v>3368</v>
      </c>
      <c r="B3369" t="s">
        <v>3434</v>
      </c>
      <c r="C3369">
        <v>53</v>
      </c>
      <c r="D3369">
        <v>98</v>
      </c>
      <c r="E3369">
        <v>66.095927522274906</v>
      </c>
      <c r="F3369">
        <v>0.54189944134078205</v>
      </c>
      <c r="G3369">
        <v>3431.1466786389401</v>
      </c>
      <c r="H3369">
        <v>392.81170326637198</v>
      </c>
      <c r="I3369">
        <v>0.69667238520427799</v>
      </c>
      <c r="J3369">
        <v>0.279434684369534</v>
      </c>
      <c r="K3369">
        <v>0.81028431028431003</v>
      </c>
      <c r="L3369" t="s">
        <v>507</v>
      </c>
      <c r="M3369" t="s">
        <v>34</v>
      </c>
      <c r="N3369" t="s">
        <v>35</v>
      </c>
      <c r="O3369">
        <v>0.69497172434402599</v>
      </c>
      <c r="P3369" t="s">
        <v>36</v>
      </c>
    </row>
    <row r="3370" spans="1:16">
      <c r="A3370">
        <v>3369</v>
      </c>
      <c r="B3370" t="s">
        <v>3435</v>
      </c>
      <c r="C3370">
        <v>98</v>
      </c>
      <c r="D3370">
        <v>103</v>
      </c>
      <c r="E3370">
        <v>59.344837984844702</v>
      </c>
      <c r="F3370">
        <v>0.95744680851063801</v>
      </c>
      <c r="G3370">
        <v>2766.0229451795799</v>
      </c>
      <c r="H3370">
        <v>634.87882276700896</v>
      </c>
      <c r="I3370">
        <v>0.67070189443315598</v>
      </c>
      <c r="J3370">
        <v>8.6235078046803401E-2</v>
      </c>
      <c r="K3370">
        <v>0.39831342836351202</v>
      </c>
      <c r="L3370" t="s">
        <v>41</v>
      </c>
      <c r="M3370" t="s">
        <v>34</v>
      </c>
      <c r="N3370" t="s">
        <v>35</v>
      </c>
      <c r="O3370">
        <v>0.67576028702536795</v>
      </c>
      <c r="P3370" t="s">
        <v>36</v>
      </c>
    </row>
    <row r="3371" spans="1:16">
      <c r="A3371">
        <v>3370</v>
      </c>
      <c r="B3371" t="s">
        <v>3436</v>
      </c>
      <c r="C3371">
        <v>180</v>
      </c>
      <c r="D3371">
        <v>121</v>
      </c>
      <c r="E3371">
        <v>125.61326341801799</v>
      </c>
      <c r="F3371">
        <v>1.4894150027253501</v>
      </c>
      <c r="G3371">
        <v>12392.5556756144</v>
      </c>
      <c r="H3371">
        <v>736.98898646188798</v>
      </c>
      <c r="I3371">
        <v>0.60738112003393696</v>
      </c>
      <c r="J3371">
        <v>0.28671389925541002</v>
      </c>
      <c r="K3371">
        <v>0.67365818581389503</v>
      </c>
      <c r="L3371" t="s">
        <v>93</v>
      </c>
      <c r="M3371" t="s">
        <v>34</v>
      </c>
      <c r="N3371" t="s">
        <v>35</v>
      </c>
      <c r="O3371">
        <v>0.65765386323195096</v>
      </c>
      <c r="P3371" t="s">
        <v>36</v>
      </c>
    </row>
    <row r="3372" spans="1:16">
      <c r="A3372">
        <v>3371</v>
      </c>
      <c r="B3372" t="s">
        <v>3437</v>
      </c>
      <c r="C3372">
        <v>110</v>
      </c>
      <c r="D3372">
        <v>120</v>
      </c>
      <c r="E3372">
        <v>93.304744719262104</v>
      </c>
      <c r="F3372">
        <v>0.91666666666666696</v>
      </c>
      <c r="G3372">
        <v>6837.5</v>
      </c>
      <c r="H3372">
        <v>552.34018146991696</v>
      </c>
      <c r="I3372">
        <v>0.63455568901666004</v>
      </c>
      <c r="J3372">
        <v>0.28163973485087301</v>
      </c>
      <c r="K3372">
        <v>0.68460575719649597</v>
      </c>
      <c r="L3372" t="s">
        <v>111</v>
      </c>
      <c r="M3372" t="s">
        <v>34</v>
      </c>
      <c r="N3372" t="s">
        <v>35</v>
      </c>
      <c r="O3372">
        <v>0.65088873093105604</v>
      </c>
      <c r="P3372" t="s">
        <v>36</v>
      </c>
    </row>
    <row r="3373" spans="1:16">
      <c r="A3373">
        <v>3372</v>
      </c>
      <c r="B3373" t="s">
        <v>3438</v>
      </c>
      <c r="C3373">
        <v>49</v>
      </c>
      <c r="D3373">
        <v>79</v>
      </c>
      <c r="E3373">
        <v>50.514857695817298</v>
      </c>
      <c r="F3373">
        <v>0.625</v>
      </c>
      <c r="G3373">
        <v>2004.1404294895999</v>
      </c>
      <c r="H3373">
        <v>320.18154819986103</v>
      </c>
      <c r="I3373">
        <v>0.53413615893944399</v>
      </c>
      <c r="J3373">
        <v>0.24566620252652699</v>
      </c>
      <c r="K3373">
        <v>0.711406563258415</v>
      </c>
      <c r="L3373" t="s">
        <v>41</v>
      </c>
      <c r="M3373" t="s">
        <v>34</v>
      </c>
      <c r="N3373" t="s">
        <v>35</v>
      </c>
      <c r="O3373">
        <v>0.73399768630642304</v>
      </c>
      <c r="P3373" t="s">
        <v>36</v>
      </c>
    </row>
    <row r="3374" spans="1:16">
      <c r="A3374">
        <v>3373</v>
      </c>
      <c r="B3374" t="s">
        <v>3439</v>
      </c>
      <c r="C3374">
        <v>88</v>
      </c>
      <c r="D3374">
        <v>68</v>
      </c>
      <c r="E3374">
        <v>60.491322670879399</v>
      </c>
      <c r="F3374">
        <v>1.29838701043738</v>
      </c>
      <c r="G3374">
        <v>2873.92905255199</v>
      </c>
      <c r="H3374">
        <v>399.64159320893498</v>
      </c>
      <c r="I3374">
        <v>0.74092404360064101</v>
      </c>
      <c r="J3374">
        <v>0.226122898330815</v>
      </c>
      <c r="K3374">
        <v>0.66194241895176498</v>
      </c>
      <c r="L3374" t="s">
        <v>106</v>
      </c>
      <c r="M3374" t="s">
        <v>34</v>
      </c>
      <c r="N3374" t="s">
        <v>35</v>
      </c>
      <c r="O3374">
        <v>0.67004932253585203</v>
      </c>
      <c r="P3374" t="s">
        <v>36</v>
      </c>
    </row>
    <row r="3375" spans="1:16">
      <c r="A3375">
        <v>3374</v>
      </c>
      <c r="B3375" t="s">
        <v>3440</v>
      </c>
      <c r="C3375">
        <v>54</v>
      </c>
      <c r="D3375">
        <v>94</v>
      </c>
      <c r="E3375">
        <v>56.131136893748</v>
      </c>
      <c r="F3375">
        <v>0.58272350997795697</v>
      </c>
      <c r="G3375">
        <v>2474.5575504725898</v>
      </c>
      <c r="H3375">
        <v>346.56955555573802</v>
      </c>
      <c r="I3375">
        <v>0.89418176884057499</v>
      </c>
      <c r="J3375">
        <v>0.25889675307549898</v>
      </c>
      <c r="K3375">
        <v>0.62816933293087795</v>
      </c>
      <c r="L3375" t="s">
        <v>151</v>
      </c>
      <c r="M3375" t="s">
        <v>34</v>
      </c>
      <c r="N3375" t="s">
        <v>35</v>
      </c>
      <c r="O3375">
        <v>0.82968186033306102</v>
      </c>
      <c r="P3375" t="s">
        <v>36</v>
      </c>
    </row>
    <row r="3376" spans="1:16">
      <c r="A3376">
        <v>3375</v>
      </c>
      <c r="B3376" t="s">
        <v>3441</v>
      </c>
      <c r="C3376">
        <v>88</v>
      </c>
      <c r="D3376">
        <v>58</v>
      </c>
      <c r="E3376">
        <v>60.460030276942803</v>
      </c>
      <c r="F3376">
        <v>1.5140186915887801</v>
      </c>
      <c r="G3376">
        <v>2870.9564325141801</v>
      </c>
      <c r="H3376">
        <v>395.49904288188299</v>
      </c>
      <c r="I3376">
        <v>0.59526182822259999</v>
      </c>
      <c r="J3376">
        <v>0.23064582217378299</v>
      </c>
      <c r="K3376">
        <v>0.73511950068503595</v>
      </c>
      <c r="L3376" t="s">
        <v>111</v>
      </c>
      <c r="M3376" t="s">
        <v>34</v>
      </c>
      <c r="N3376" t="s">
        <v>35</v>
      </c>
      <c r="O3376">
        <v>0.784299349772134</v>
      </c>
      <c r="P3376" t="s">
        <v>36</v>
      </c>
    </row>
    <row r="3377" spans="1:16">
      <c r="A3377">
        <v>3376</v>
      </c>
      <c r="B3377" t="s">
        <v>3442</v>
      </c>
      <c r="C3377">
        <v>146</v>
      </c>
      <c r="D3377">
        <v>99</v>
      </c>
      <c r="E3377">
        <v>100.388942395732</v>
      </c>
      <c r="F3377">
        <v>1.46747169079314</v>
      </c>
      <c r="G3377">
        <v>7915.1953746691897</v>
      </c>
      <c r="H3377">
        <v>728.85887517182698</v>
      </c>
      <c r="I3377">
        <v>0.57439589984545503</v>
      </c>
      <c r="J3377">
        <v>0.18723395464891299</v>
      </c>
      <c r="K3377">
        <v>0.67439151027024302</v>
      </c>
      <c r="L3377" t="s">
        <v>106</v>
      </c>
      <c r="M3377" t="s">
        <v>34</v>
      </c>
      <c r="N3377" t="s">
        <v>35</v>
      </c>
      <c r="O3377">
        <v>0.65424772927638897</v>
      </c>
      <c r="P3377" t="s">
        <v>36</v>
      </c>
    </row>
    <row r="3378" spans="1:16">
      <c r="A3378">
        <v>3377</v>
      </c>
      <c r="B3378" t="s">
        <v>3443</v>
      </c>
      <c r="C3378">
        <v>40</v>
      </c>
      <c r="D3378">
        <v>84</v>
      </c>
      <c r="E3378">
        <v>53.420805565253403</v>
      </c>
      <c r="F3378">
        <v>0.47068817521517098</v>
      </c>
      <c r="G3378">
        <v>2241.35550850662</v>
      </c>
      <c r="H3378">
        <v>274.91245486176501</v>
      </c>
      <c r="I3378">
        <v>0.79649131169749399</v>
      </c>
      <c r="J3378">
        <v>0.37267630335674501</v>
      </c>
      <c r="K3378">
        <v>0.81716700986236002</v>
      </c>
      <c r="L3378" t="s">
        <v>38</v>
      </c>
      <c r="M3378" t="s">
        <v>34</v>
      </c>
      <c r="N3378" t="s">
        <v>35</v>
      </c>
      <c r="O3378">
        <v>0.70469934212441399</v>
      </c>
      <c r="P3378" t="s">
        <v>36</v>
      </c>
    </row>
    <row r="3379" spans="1:16">
      <c r="A3379">
        <v>3378</v>
      </c>
      <c r="B3379" t="s">
        <v>3444</v>
      </c>
      <c r="C3379">
        <v>50</v>
      </c>
      <c r="D3379">
        <v>99</v>
      </c>
      <c r="E3379">
        <v>51.889763371005102</v>
      </c>
      <c r="F3379">
        <v>0.50403537788824604</v>
      </c>
      <c r="G3379">
        <v>2114.7218948960299</v>
      </c>
      <c r="H3379">
        <v>359.482595336126</v>
      </c>
      <c r="I3379">
        <v>0.87039086669888799</v>
      </c>
      <c r="J3379">
        <v>0.20563990230140899</v>
      </c>
      <c r="K3379">
        <v>0.63716972682489903</v>
      </c>
      <c r="L3379" t="s">
        <v>38</v>
      </c>
      <c r="M3379" t="s">
        <v>34</v>
      </c>
      <c r="N3379" t="s">
        <v>35</v>
      </c>
      <c r="O3379">
        <v>0.70560358614508201</v>
      </c>
      <c r="P3379" t="s">
        <v>36</v>
      </c>
    </row>
    <row r="3380" spans="1:16">
      <c r="A3380">
        <v>3379</v>
      </c>
      <c r="B3380" t="s">
        <v>3445</v>
      </c>
      <c r="C3380">
        <v>96</v>
      </c>
      <c r="D3380">
        <v>70</v>
      </c>
      <c r="E3380">
        <v>62.200331329699097</v>
      </c>
      <c r="F3380">
        <v>1.3818711521646501</v>
      </c>
      <c r="G3380">
        <v>3038.6122026465</v>
      </c>
      <c r="H3380">
        <v>463.60306721542202</v>
      </c>
      <c r="I3380">
        <v>0.665706039596205</v>
      </c>
      <c r="J3380">
        <v>0.17766117921128399</v>
      </c>
      <c r="K3380">
        <v>0.61194923371647503</v>
      </c>
      <c r="L3380" t="s">
        <v>93</v>
      </c>
      <c r="M3380" t="s">
        <v>34</v>
      </c>
      <c r="N3380" t="s">
        <v>35</v>
      </c>
      <c r="O3380">
        <v>0.68500921495232503</v>
      </c>
      <c r="P3380" t="s">
        <v>36</v>
      </c>
    </row>
    <row r="3381" spans="1:16">
      <c r="A3381">
        <v>3380</v>
      </c>
      <c r="B3381" t="s">
        <v>3446</v>
      </c>
      <c r="C3381">
        <v>68</v>
      </c>
      <c r="D3381">
        <v>100</v>
      </c>
      <c r="E3381">
        <v>66.755457330920507</v>
      </c>
      <c r="F3381">
        <v>0.68172540216498601</v>
      </c>
      <c r="G3381">
        <v>3499.9628325141798</v>
      </c>
      <c r="H3381">
        <v>452.03564374488298</v>
      </c>
      <c r="I3381">
        <v>0.75141640946407395</v>
      </c>
      <c r="J3381">
        <v>0.215242453822762</v>
      </c>
      <c r="K3381">
        <v>0.64656781987918699</v>
      </c>
      <c r="L3381" t="s">
        <v>41</v>
      </c>
      <c r="M3381" t="s">
        <v>34</v>
      </c>
      <c r="N3381" t="s">
        <v>35</v>
      </c>
      <c r="O3381">
        <v>0.80834321247631302</v>
      </c>
      <c r="P3381" t="s">
        <v>36</v>
      </c>
    </row>
    <row r="3382" spans="1:16">
      <c r="A3382">
        <v>3381</v>
      </c>
      <c r="B3382" t="s">
        <v>3447</v>
      </c>
      <c r="C3382">
        <v>74</v>
      </c>
      <c r="D3382">
        <v>142</v>
      </c>
      <c r="E3382">
        <v>91.408156966725599</v>
      </c>
      <c r="F3382">
        <v>0.51989344877614396</v>
      </c>
      <c r="G3382">
        <v>6562.3559954631401</v>
      </c>
      <c r="H3382">
        <v>601.40640448528802</v>
      </c>
      <c r="I3382">
        <v>0.76731699092974404</v>
      </c>
      <c r="J3382">
        <v>0.22799932068061801</v>
      </c>
      <c r="K3382">
        <v>0.74028369269977501</v>
      </c>
      <c r="L3382" t="s">
        <v>194</v>
      </c>
      <c r="M3382" t="s">
        <v>34</v>
      </c>
      <c r="N3382" t="s">
        <v>35</v>
      </c>
      <c r="O3382">
        <v>0.70099402373721897</v>
      </c>
      <c r="P3382" t="s">
        <v>36</v>
      </c>
    </row>
    <row r="3383" spans="1:16">
      <c r="A3383">
        <v>3382</v>
      </c>
      <c r="B3383" t="s">
        <v>3448</v>
      </c>
      <c r="C3383">
        <v>163</v>
      </c>
      <c r="D3383">
        <v>93</v>
      </c>
      <c r="E3383">
        <v>103.063150564241</v>
      </c>
      <c r="F3383">
        <v>1.75974566087692</v>
      </c>
      <c r="G3383">
        <v>8342.5095051039698</v>
      </c>
      <c r="H3383">
        <v>667.95891894827696</v>
      </c>
      <c r="I3383">
        <v>0.52531969619548102</v>
      </c>
      <c r="J3383">
        <v>0.23496710598274001</v>
      </c>
      <c r="K3383">
        <v>0.742722172233102</v>
      </c>
      <c r="L3383" t="s">
        <v>295</v>
      </c>
      <c r="M3383" t="s">
        <v>34</v>
      </c>
      <c r="N3383" t="s">
        <v>35</v>
      </c>
      <c r="O3383">
        <v>0.66741744844188</v>
      </c>
      <c r="P3383" t="s">
        <v>36</v>
      </c>
    </row>
    <row r="3384" spans="1:16">
      <c r="A3384">
        <v>3383</v>
      </c>
      <c r="B3384" t="s">
        <v>3449</v>
      </c>
      <c r="C3384">
        <v>96</v>
      </c>
      <c r="D3384">
        <v>50</v>
      </c>
      <c r="E3384">
        <v>54.0056580351403</v>
      </c>
      <c r="F3384">
        <v>1.92001098477744</v>
      </c>
      <c r="G3384">
        <v>2290.70100113422</v>
      </c>
      <c r="H3384">
        <v>355.572529055139</v>
      </c>
      <c r="I3384">
        <v>0.70699367650954204</v>
      </c>
      <c r="J3384">
        <v>0.22767841963027399</v>
      </c>
      <c r="K3384">
        <v>0.68161514307195603</v>
      </c>
      <c r="L3384" t="s">
        <v>44</v>
      </c>
      <c r="M3384" t="s">
        <v>34</v>
      </c>
      <c r="N3384" t="s">
        <v>35</v>
      </c>
      <c r="O3384">
        <v>0.65362560589825403</v>
      </c>
      <c r="P3384" t="s">
        <v>36</v>
      </c>
    </row>
    <row r="3385" spans="1:16">
      <c r="A3385">
        <v>3384</v>
      </c>
      <c r="B3385" t="s">
        <v>3450</v>
      </c>
      <c r="C3385">
        <v>69</v>
      </c>
      <c r="D3385">
        <v>79</v>
      </c>
      <c r="E3385">
        <v>61.149405983507002</v>
      </c>
      <c r="F3385">
        <v>0.875</v>
      </c>
      <c r="G3385">
        <v>2936.7999663516098</v>
      </c>
      <c r="H3385">
        <v>482.91151233579802</v>
      </c>
      <c r="I3385">
        <v>0.52456360114313905</v>
      </c>
      <c r="J3385">
        <v>0.15825196555038801</v>
      </c>
      <c r="K3385">
        <v>0.713527372526361</v>
      </c>
      <c r="L3385" t="s">
        <v>111</v>
      </c>
      <c r="M3385" t="s">
        <v>34</v>
      </c>
      <c r="N3385" t="s">
        <v>35</v>
      </c>
      <c r="O3385">
        <v>0.63221432815152701</v>
      </c>
      <c r="P3385" t="s">
        <v>36</v>
      </c>
    </row>
    <row r="3386" spans="1:16">
      <c r="A3386">
        <v>3385</v>
      </c>
      <c r="B3386" t="s">
        <v>3451</v>
      </c>
      <c r="C3386">
        <v>249</v>
      </c>
      <c r="D3386">
        <v>69</v>
      </c>
      <c r="E3386">
        <v>89.959891382944306</v>
      </c>
      <c r="F3386">
        <v>3.62827962058515</v>
      </c>
      <c r="G3386">
        <v>6356.0561648393204</v>
      </c>
      <c r="H3386">
        <v>745.80648710769196</v>
      </c>
      <c r="I3386">
        <v>0.84811558164318301</v>
      </c>
      <c r="J3386">
        <v>0.143596970312445</v>
      </c>
      <c r="K3386">
        <v>0.53330340329479797</v>
      </c>
      <c r="L3386" t="s">
        <v>41</v>
      </c>
      <c r="M3386" t="s">
        <v>34</v>
      </c>
      <c r="N3386" t="s">
        <v>35</v>
      </c>
      <c r="O3386">
        <v>0.81706453054286599</v>
      </c>
      <c r="P3386" t="s">
        <v>36</v>
      </c>
    </row>
    <row r="3387" spans="1:16">
      <c r="A3387">
        <v>3386</v>
      </c>
      <c r="B3387" t="s">
        <v>3452</v>
      </c>
      <c r="C3387">
        <v>115</v>
      </c>
      <c r="D3387">
        <v>50</v>
      </c>
      <c r="E3387">
        <v>55.607809545134302</v>
      </c>
      <c r="F3387">
        <v>2.30303026278734</v>
      </c>
      <c r="G3387">
        <v>2428.6305708884702</v>
      </c>
      <c r="H3387">
        <v>483.043804218665</v>
      </c>
      <c r="I3387">
        <v>0.65425360891031203</v>
      </c>
      <c r="J3387">
        <v>0.13079715255747701</v>
      </c>
      <c r="K3387">
        <v>0.54552131672954296</v>
      </c>
      <c r="L3387" t="s">
        <v>38</v>
      </c>
      <c r="M3387" t="s">
        <v>34</v>
      </c>
      <c r="N3387" t="s">
        <v>35</v>
      </c>
      <c r="O3387">
        <v>0.69329393935587202</v>
      </c>
      <c r="P3387" t="s">
        <v>36</v>
      </c>
    </row>
    <row r="3388" spans="1:16">
      <c r="A3388">
        <v>3387</v>
      </c>
      <c r="B3388" t="s">
        <v>3453</v>
      </c>
      <c r="C3388">
        <v>59</v>
      </c>
      <c r="D3388">
        <v>59</v>
      </c>
      <c r="E3388">
        <v>54.940183503766796</v>
      </c>
      <c r="F3388">
        <v>1</v>
      </c>
      <c r="G3388">
        <v>2370.6644801512298</v>
      </c>
      <c r="H3388">
        <v>266.18897660089601</v>
      </c>
      <c r="I3388">
        <v>0.69018117988324101</v>
      </c>
      <c r="J3388">
        <v>0.420435930338104</v>
      </c>
      <c r="K3388">
        <v>0.868736383442266</v>
      </c>
      <c r="L3388" t="s">
        <v>74</v>
      </c>
      <c r="M3388" t="s">
        <v>34</v>
      </c>
      <c r="N3388" t="s">
        <v>35</v>
      </c>
      <c r="O3388">
        <v>0.72109580166034803</v>
      </c>
      <c r="P3388" t="s">
        <v>36</v>
      </c>
    </row>
    <row r="3389" spans="1:16">
      <c r="A3389">
        <v>3388</v>
      </c>
      <c r="B3389" t="s">
        <v>3454</v>
      </c>
      <c r="C3389">
        <v>105</v>
      </c>
      <c r="D3389">
        <v>109</v>
      </c>
      <c r="E3389">
        <v>81.168351268501596</v>
      </c>
      <c r="F3389">
        <v>0.96998965231645595</v>
      </c>
      <c r="G3389">
        <v>5174.4396998109696</v>
      </c>
      <c r="H3389">
        <v>632.20316216406604</v>
      </c>
      <c r="I3389">
        <v>0.68693858647127304</v>
      </c>
      <c r="J3389">
        <v>0.16268962823973501</v>
      </c>
      <c r="K3389">
        <v>0.565897269180754</v>
      </c>
      <c r="L3389" t="s">
        <v>194</v>
      </c>
      <c r="M3389" t="s">
        <v>34</v>
      </c>
      <c r="N3389" t="s">
        <v>35</v>
      </c>
      <c r="O3389">
        <v>0.74035196662715197</v>
      </c>
      <c r="P3389" t="s">
        <v>36</v>
      </c>
    </row>
    <row r="3390" spans="1:16">
      <c r="A3390">
        <v>3389</v>
      </c>
      <c r="B3390" t="s">
        <v>3455</v>
      </c>
      <c r="C3390">
        <v>56</v>
      </c>
      <c r="D3390">
        <v>68</v>
      </c>
      <c r="E3390">
        <v>54.3740870746864</v>
      </c>
      <c r="F3390">
        <v>0.81937567195487504</v>
      </c>
      <c r="G3390">
        <v>2322.0621425330801</v>
      </c>
      <c r="H3390">
        <v>247.43628949735501</v>
      </c>
      <c r="I3390">
        <v>0.67037010167778899</v>
      </c>
      <c r="J3390">
        <v>0.47660315524140701</v>
      </c>
      <c r="K3390">
        <v>0.80163168967109699</v>
      </c>
      <c r="L3390" t="s">
        <v>41</v>
      </c>
      <c r="M3390" t="s">
        <v>34</v>
      </c>
      <c r="N3390" t="s">
        <v>35</v>
      </c>
      <c r="O3390">
        <v>0.71532612655860695</v>
      </c>
      <c r="P3390" t="s">
        <v>36</v>
      </c>
    </row>
    <row r="3391" spans="1:16">
      <c r="A3391">
        <v>3390</v>
      </c>
      <c r="B3391" t="s">
        <v>3456</v>
      </c>
      <c r="C3391">
        <v>59</v>
      </c>
      <c r="D3391">
        <v>107</v>
      </c>
      <c r="E3391">
        <v>62.394745810680497</v>
      </c>
      <c r="F3391">
        <v>0.54822335772416297</v>
      </c>
      <c r="G3391">
        <v>3057.6369708884699</v>
      </c>
      <c r="H3391">
        <v>548.65698025890003</v>
      </c>
      <c r="I3391">
        <v>0.72472894291285594</v>
      </c>
      <c r="J3391">
        <v>0.127642107800501</v>
      </c>
      <c r="K3391">
        <v>0.57796257796257799</v>
      </c>
      <c r="L3391" t="s">
        <v>41</v>
      </c>
      <c r="M3391" t="s">
        <v>34</v>
      </c>
      <c r="N3391" t="s">
        <v>35</v>
      </c>
      <c r="O3391">
        <v>0.71915523485070598</v>
      </c>
      <c r="P3391" t="s">
        <v>36</v>
      </c>
    </row>
    <row r="3392" spans="1:16">
      <c r="A3392">
        <v>3391</v>
      </c>
      <c r="B3392" t="s">
        <v>3457</v>
      </c>
      <c r="C3392">
        <v>116</v>
      </c>
      <c r="D3392">
        <v>81</v>
      </c>
      <c r="E3392">
        <v>90.033488538841894</v>
      </c>
      <c r="F3392">
        <v>1.44289342181223</v>
      </c>
      <c r="G3392">
        <v>6366.4603349716499</v>
      </c>
      <c r="H3392">
        <v>442.89259235423498</v>
      </c>
      <c r="I3392">
        <v>0.56732803837009005</v>
      </c>
      <c r="J3392">
        <v>0.407859956553703</v>
      </c>
      <c r="K3392">
        <v>0.87589718422182705</v>
      </c>
      <c r="L3392" t="s">
        <v>151</v>
      </c>
      <c r="M3392" t="s">
        <v>34</v>
      </c>
      <c r="N3392" t="s">
        <v>35</v>
      </c>
      <c r="O3392">
        <v>0.81874396560568496</v>
      </c>
      <c r="P3392" t="s">
        <v>36</v>
      </c>
    </row>
    <row r="3393" spans="1:16">
      <c r="A3393">
        <v>3392</v>
      </c>
      <c r="B3393" t="s">
        <v>3458</v>
      </c>
      <c r="C3393">
        <v>87</v>
      </c>
      <c r="D3393">
        <v>243</v>
      </c>
      <c r="E3393">
        <v>88.053788068377102</v>
      </c>
      <c r="F3393">
        <v>0.35940114382510102</v>
      </c>
      <c r="G3393">
        <v>6089.5607784499098</v>
      </c>
      <c r="H3393">
        <v>1459.3101016284099</v>
      </c>
      <c r="I3393">
        <v>0.46461868847826598</v>
      </c>
      <c r="J3393">
        <v>3.5933593947896698E-2</v>
      </c>
      <c r="K3393">
        <v>0.39914464134363398</v>
      </c>
      <c r="L3393" t="s">
        <v>507</v>
      </c>
      <c r="M3393" t="s">
        <v>34</v>
      </c>
      <c r="N3393" t="s">
        <v>35</v>
      </c>
      <c r="O3393">
        <v>0.69518918176423505</v>
      </c>
      <c r="P3393" t="s">
        <v>36</v>
      </c>
    </row>
    <row r="3394" spans="1:16">
      <c r="A3394">
        <v>3393</v>
      </c>
      <c r="B3394" t="s">
        <v>3459</v>
      </c>
      <c r="C3394">
        <v>63</v>
      </c>
      <c r="D3394">
        <v>89</v>
      </c>
      <c r="E3394">
        <v>52.660848881970701</v>
      </c>
      <c r="F3394">
        <v>0.71201498963590604</v>
      </c>
      <c r="G3394">
        <v>2178.03870170132</v>
      </c>
      <c r="H3394">
        <v>430.81252905513901</v>
      </c>
      <c r="I3394">
        <v>0.62313185447160002</v>
      </c>
      <c r="J3394">
        <v>0.147468344986325</v>
      </c>
      <c r="K3394">
        <v>0.57150657150657103</v>
      </c>
      <c r="L3394" t="s">
        <v>38</v>
      </c>
      <c r="M3394" t="s">
        <v>34</v>
      </c>
      <c r="N3394" t="s">
        <v>35</v>
      </c>
      <c r="O3394">
        <v>0.674684944779813</v>
      </c>
      <c r="P3394" t="s">
        <v>36</v>
      </c>
    </row>
    <row r="3395" spans="1:16">
      <c r="A3395">
        <v>3394</v>
      </c>
      <c r="B3395" t="s">
        <v>3460</v>
      </c>
      <c r="C3395">
        <v>73</v>
      </c>
      <c r="D3395">
        <v>83</v>
      </c>
      <c r="E3395">
        <v>61.826504951963301</v>
      </c>
      <c r="F3395">
        <v>0.875</v>
      </c>
      <c r="G3395">
        <v>3002.1976071833701</v>
      </c>
      <c r="H3395">
        <v>435.68073823586798</v>
      </c>
      <c r="I3395">
        <v>0.61306617699139199</v>
      </c>
      <c r="J3395">
        <v>0.198752416990259</v>
      </c>
      <c r="K3395">
        <v>0.65555627677528205</v>
      </c>
      <c r="L3395" t="s">
        <v>111</v>
      </c>
      <c r="M3395" t="s">
        <v>34</v>
      </c>
      <c r="N3395" t="s">
        <v>35</v>
      </c>
      <c r="O3395">
        <v>0.70854245252614101</v>
      </c>
      <c r="P3395" t="s">
        <v>36</v>
      </c>
    </row>
    <row r="3396" spans="1:16">
      <c r="A3396">
        <v>3395</v>
      </c>
      <c r="B3396" t="s">
        <v>3461</v>
      </c>
      <c r="C3396">
        <v>89</v>
      </c>
      <c r="D3396">
        <v>114</v>
      </c>
      <c r="E3396">
        <v>68.898244756462802</v>
      </c>
      <c r="F3396">
        <v>0.77990427408235197</v>
      </c>
      <c r="G3396">
        <v>3728.2600514177698</v>
      </c>
      <c r="H3396">
        <v>661.08363404336205</v>
      </c>
      <c r="I3396">
        <v>0.57523529727725198</v>
      </c>
      <c r="J3396">
        <v>0.10720208936893399</v>
      </c>
      <c r="K3396">
        <v>0.52600234859922801</v>
      </c>
      <c r="L3396" t="s">
        <v>151</v>
      </c>
      <c r="M3396" t="s">
        <v>34</v>
      </c>
      <c r="N3396" t="s">
        <v>35</v>
      </c>
      <c r="O3396">
        <v>0.838849490919789</v>
      </c>
      <c r="P3396" t="s">
        <v>36</v>
      </c>
    </row>
    <row r="3397" spans="1:16">
      <c r="A3397">
        <v>3396</v>
      </c>
      <c r="B3397" t="s">
        <v>3462</v>
      </c>
      <c r="C3397">
        <v>58</v>
      </c>
      <c r="D3397">
        <v>74</v>
      </c>
      <c r="E3397">
        <v>60.706800561546203</v>
      </c>
      <c r="F3397">
        <v>0.78220132761113403</v>
      </c>
      <c r="G3397">
        <v>2894.4401308128499</v>
      </c>
      <c r="H3397">
        <v>307.173825490578</v>
      </c>
      <c r="I3397">
        <v>0.756677976795466</v>
      </c>
      <c r="J3397">
        <v>0.385483703005639</v>
      </c>
      <c r="K3397">
        <v>0.835865739548459</v>
      </c>
      <c r="L3397" t="s">
        <v>74</v>
      </c>
      <c r="M3397" t="s">
        <v>34</v>
      </c>
      <c r="N3397" t="s">
        <v>35</v>
      </c>
      <c r="O3397">
        <v>0.66188247742305195</v>
      </c>
      <c r="P3397" t="s">
        <v>36</v>
      </c>
    </row>
    <row r="3398" spans="1:16">
      <c r="A3398">
        <v>3397</v>
      </c>
      <c r="B3398" t="s">
        <v>3463</v>
      </c>
      <c r="C3398">
        <v>145</v>
      </c>
      <c r="D3398">
        <v>100</v>
      </c>
      <c r="E3398">
        <v>89.917023466461998</v>
      </c>
      <c r="F3398">
        <v>1.45</v>
      </c>
      <c r="G3398">
        <v>6350</v>
      </c>
      <c r="H3398">
        <v>669.41124916076706</v>
      </c>
      <c r="I3398">
        <v>0.64519599091580604</v>
      </c>
      <c r="J3398">
        <v>0.17807279562661901</v>
      </c>
      <c r="K3398">
        <v>0.59694477085781406</v>
      </c>
      <c r="L3398" t="s">
        <v>38</v>
      </c>
      <c r="M3398" t="s">
        <v>34</v>
      </c>
      <c r="N3398" t="s">
        <v>35</v>
      </c>
      <c r="O3398">
        <v>0.69669239192450305</v>
      </c>
      <c r="P3398" t="s">
        <v>36</v>
      </c>
    </row>
    <row r="3399" spans="1:16">
      <c r="A3399">
        <v>3398</v>
      </c>
      <c r="B3399" t="s">
        <v>3464</v>
      </c>
      <c r="C3399">
        <v>109</v>
      </c>
      <c r="D3399">
        <v>197</v>
      </c>
      <c r="E3399">
        <v>127.44839719468099</v>
      </c>
      <c r="F3399">
        <v>0.55645145860308198</v>
      </c>
      <c r="G3399">
        <v>12757.296154253299</v>
      </c>
      <c r="H3399">
        <v>1018.37985057997</v>
      </c>
      <c r="I3399">
        <v>0.62421178888803197</v>
      </c>
      <c r="J3399">
        <v>0.15457843492007101</v>
      </c>
      <c r="K3399">
        <v>0.668593283843679</v>
      </c>
      <c r="L3399" t="s">
        <v>38</v>
      </c>
      <c r="M3399" t="s">
        <v>34</v>
      </c>
      <c r="N3399" t="s">
        <v>35</v>
      </c>
      <c r="O3399">
        <v>0.682639670149778</v>
      </c>
      <c r="P3399" t="s">
        <v>36</v>
      </c>
    </row>
    <row r="3400" spans="1:16">
      <c r="A3400">
        <v>3399</v>
      </c>
      <c r="B3400" t="s">
        <v>3465</v>
      </c>
      <c r="C3400">
        <v>103</v>
      </c>
      <c r="D3400">
        <v>244</v>
      </c>
      <c r="E3400">
        <v>89.562319821627696</v>
      </c>
      <c r="F3400">
        <v>0.42028984600748298</v>
      </c>
      <c r="G3400">
        <v>6300</v>
      </c>
      <c r="H3400">
        <v>969.11687374115002</v>
      </c>
      <c r="I3400">
        <v>0.484553761317982</v>
      </c>
      <c r="J3400">
        <v>8.4294279479435796E-2</v>
      </c>
      <c r="K3400">
        <v>0.36734693877551</v>
      </c>
      <c r="L3400" t="s">
        <v>3133</v>
      </c>
      <c r="M3400" t="s">
        <v>34</v>
      </c>
      <c r="N3400" t="s">
        <v>35</v>
      </c>
      <c r="O3400">
        <v>0.66324237268598096</v>
      </c>
      <c r="P3400" t="s">
        <v>36</v>
      </c>
    </row>
    <row r="3401" spans="1:16">
      <c r="A3401">
        <v>3400</v>
      </c>
      <c r="B3401" t="s">
        <v>3466</v>
      </c>
      <c r="C3401">
        <v>70</v>
      </c>
      <c r="D3401">
        <v>78</v>
      </c>
      <c r="E3401">
        <v>52.877815689952499</v>
      </c>
      <c r="F3401">
        <v>0.90432777312301404</v>
      </c>
      <c r="G3401">
        <v>2196.0230529300602</v>
      </c>
      <c r="H3401">
        <v>381.46346859921601</v>
      </c>
      <c r="I3401">
        <v>0.81576900481147696</v>
      </c>
      <c r="J3401">
        <v>0.18964476200667901</v>
      </c>
      <c r="K3401">
        <v>0.55091539580148396</v>
      </c>
      <c r="L3401" t="s">
        <v>151</v>
      </c>
      <c r="M3401" t="s">
        <v>34</v>
      </c>
      <c r="N3401" t="s">
        <v>35</v>
      </c>
      <c r="O3401">
        <v>0.791791399095638</v>
      </c>
      <c r="P3401" t="s">
        <v>36</v>
      </c>
    </row>
    <row r="3402" spans="1:16">
      <c r="A3402">
        <v>3401</v>
      </c>
      <c r="B3402" t="s">
        <v>3467</v>
      </c>
      <c r="C3402">
        <v>74</v>
      </c>
      <c r="D3402">
        <v>124</v>
      </c>
      <c r="E3402">
        <v>77.549655961095795</v>
      </c>
      <c r="F3402">
        <v>0.59911894273127797</v>
      </c>
      <c r="G3402">
        <v>4723.3446090737198</v>
      </c>
      <c r="H3402">
        <v>463.38777141622899</v>
      </c>
      <c r="I3402">
        <v>0.79609126482019898</v>
      </c>
      <c r="J3402">
        <v>0.27642057036314799</v>
      </c>
      <c r="K3402">
        <v>0.71966574573123798</v>
      </c>
      <c r="L3402" t="s">
        <v>44</v>
      </c>
      <c r="M3402" t="s">
        <v>34</v>
      </c>
      <c r="N3402" t="s">
        <v>35</v>
      </c>
      <c r="O3402">
        <v>0.690151188057747</v>
      </c>
      <c r="P3402" t="s">
        <v>36</v>
      </c>
    </row>
    <row r="3403" spans="1:16">
      <c r="A3403">
        <v>3402</v>
      </c>
      <c r="B3403" t="s">
        <v>3468</v>
      </c>
      <c r="C3403">
        <v>81</v>
      </c>
      <c r="D3403">
        <v>50</v>
      </c>
      <c r="E3403">
        <v>54.558235760870197</v>
      </c>
      <c r="F3403">
        <v>1.6050605069599899</v>
      </c>
      <c r="G3403">
        <v>2337.8170287334601</v>
      </c>
      <c r="H3403">
        <v>345.09715659732399</v>
      </c>
      <c r="I3403">
        <v>0.53466850186003201</v>
      </c>
      <c r="J3403">
        <v>0.24668209028572699</v>
      </c>
      <c r="K3403">
        <v>0.69612746182783802</v>
      </c>
      <c r="L3403" t="s">
        <v>151</v>
      </c>
      <c r="M3403" t="s">
        <v>34</v>
      </c>
      <c r="N3403" t="s">
        <v>35</v>
      </c>
      <c r="O3403">
        <v>0.64440747386875596</v>
      </c>
      <c r="P3403" t="s">
        <v>36</v>
      </c>
    </row>
    <row r="3404" spans="1:16">
      <c r="A3404">
        <v>3403</v>
      </c>
      <c r="B3404" t="s">
        <v>3469</v>
      </c>
      <c r="C3404">
        <v>116</v>
      </c>
      <c r="D3404">
        <v>42</v>
      </c>
      <c r="E3404">
        <v>56.642948405646301</v>
      </c>
      <c r="F3404">
        <v>2.7506545351880001</v>
      </c>
      <c r="G3404">
        <v>2519.8900060491501</v>
      </c>
      <c r="H3404">
        <v>380.575034373118</v>
      </c>
      <c r="I3404">
        <v>0.92072021012813998</v>
      </c>
      <c r="J3404">
        <v>0.218630555166519</v>
      </c>
      <c r="K3404">
        <v>0.71041273831971496</v>
      </c>
      <c r="L3404" t="s">
        <v>38</v>
      </c>
      <c r="M3404" t="s">
        <v>34</v>
      </c>
      <c r="N3404" t="s">
        <v>35</v>
      </c>
      <c r="O3404">
        <v>0.73929126717299498</v>
      </c>
      <c r="P3404" t="s">
        <v>36</v>
      </c>
    </row>
    <row r="3405" spans="1:16">
      <c r="A3405">
        <v>3404</v>
      </c>
      <c r="B3405" t="s">
        <v>3470</v>
      </c>
      <c r="C3405">
        <v>135</v>
      </c>
      <c r="D3405">
        <v>138</v>
      </c>
      <c r="E3405">
        <v>88.848664465809605</v>
      </c>
      <c r="F3405">
        <v>0.97727274458182101</v>
      </c>
      <c r="G3405">
        <v>6200</v>
      </c>
      <c r="H3405">
        <v>939.11687374115002</v>
      </c>
      <c r="I3405">
        <v>0.65948205260367299</v>
      </c>
      <c r="J3405">
        <v>8.8340990785850101E-2</v>
      </c>
      <c r="K3405">
        <v>0.41541038525963098</v>
      </c>
      <c r="L3405" t="s">
        <v>44</v>
      </c>
      <c r="M3405" t="s">
        <v>34</v>
      </c>
      <c r="N3405" t="s">
        <v>35</v>
      </c>
      <c r="O3405">
        <v>0.73075509094760605</v>
      </c>
      <c r="P3405" t="s">
        <v>36</v>
      </c>
    </row>
    <row r="3406" spans="1:16">
      <c r="A3406">
        <v>3405</v>
      </c>
      <c r="B3406" t="s">
        <v>3471</v>
      </c>
      <c r="C3406">
        <v>77</v>
      </c>
      <c r="D3406">
        <v>53</v>
      </c>
      <c r="E3406">
        <v>59.586699116186097</v>
      </c>
      <c r="F3406">
        <v>1.4712198084385499</v>
      </c>
      <c r="G3406">
        <v>2788.6148574669201</v>
      </c>
      <c r="H3406">
        <v>254.30378839389101</v>
      </c>
      <c r="I3406">
        <v>0.73716197021719099</v>
      </c>
      <c r="J3406">
        <v>0.541867047380026</v>
      </c>
      <c r="K3406">
        <v>0.89615972487581197</v>
      </c>
      <c r="L3406" t="s">
        <v>41</v>
      </c>
      <c r="M3406" t="s">
        <v>34</v>
      </c>
      <c r="N3406" t="s">
        <v>35</v>
      </c>
      <c r="O3406">
        <v>0.75186043384517998</v>
      </c>
      <c r="P3406" t="s">
        <v>36</v>
      </c>
    </row>
    <row r="3407" spans="1:16">
      <c r="A3407">
        <v>3406</v>
      </c>
      <c r="B3407" t="s">
        <v>3472</v>
      </c>
      <c r="C3407">
        <v>104</v>
      </c>
      <c r="D3407">
        <v>148</v>
      </c>
      <c r="E3407">
        <v>93.166531977411097</v>
      </c>
      <c r="F3407">
        <v>0.69992416737531404</v>
      </c>
      <c r="G3407">
        <v>6817.2581637051098</v>
      </c>
      <c r="H3407">
        <v>745.08310502809002</v>
      </c>
      <c r="I3407">
        <v>0.85039524097313401</v>
      </c>
      <c r="J3407">
        <v>0.154315721307515</v>
      </c>
      <c r="K3407">
        <v>0.59015697375192999</v>
      </c>
      <c r="L3407" t="s">
        <v>33</v>
      </c>
      <c r="M3407" t="s">
        <v>34</v>
      </c>
      <c r="N3407" t="s">
        <v>35</v>
      </c>
      <c r="O3407">
        <v>0.64876087587283304</v>
      </c>
      <c r="P3407" t="s">
        <v>36</v>
      </c>
    </row>
    <row r="3408" spans="1:16">
      <c r="A3408">
        <v>3407</v>
      </c>
      <c r="B3408" t="s">
        <v>3473</v>
      </c>
      <c r="C3408">
        <v>118</v>
      </c>
      <c r="D3408">
        <v>86</v>
      </c>
      <c r="E3408">
        <v>81.845157708804294</v>
      </c>
      <c r="F3408">
        <v>1.3740716572909499</v>
      </c>
      <c r="G3408">
        <v>5261.0915739130396</v>
      </c>
      <c r="H3408">
        <v>525.08537194117298</v>
      </c>
      <c r="I3408">
        <v>0.62937701744306795</v>
      </c>
      <c r="J3408">
        <v>0.23978713889532899</v>
      </c>
      <c r="K3408">
        <v>0.59890360895385997</v>
      </c>
      <c r="L3408" t="s">
        <v>151</v>
      </c>
      <c r="M3408" t="s">
        <v>34</v>
      </c>
      <c r="N3408" t="s">
        <v>35</v>
      </c>
      <c r="O3408">
        <v>0.69508535969083596</v>
      </c>
      <c r="P3408" t="s">
        <v>36</v>
      </c>
    </row>
    <row r="3409" spans="1:16">
      <c r="A3409">
        <v>3408</v>
      </c>
      <c r="B3409" t="s">
        <v>3474</v>
      </c>
      <c r="C3409">
        <v>85</v>
      </c>
      <c r="D3409">
        <v>175</v>
      </c>
      <c r="E3409">
        <v>88.669353153948506</v>
      </c>
      <c r="F3409">
        <v>0.48571428571428599</v>
      </c>
      <c r="G3409">
        <v>6175</v>
      </c>
      <c r="H3409">
        <v>817.69551992416405</v>
      </c>
      <c r="I3409">
        <v>0.80789857558511402</v>
      </c>
      <c r="J3409">
        <v>0.11605492876797199</v>
      </c>
      <c r="K3409">
        <v>0.49203187250996</v>
      </c>
      <c r="L3409" t="s">
        <v>41</v>
      </c>
      <c r="M3409" t="s">
        <v>34</v>
      </c>
      <c r="N3409" t="s">
        <v>35</v>
      </c>
      <c r="O3409">
        <v>0.66397118946899902</v>
      </c>
      <c r="P3409" t="s">
        <v>36</v>
      </c>
    </row>
    <row r="3410" spans="1:16">
      <c r="A3410">
        <v>3409</v>
      </c>
      <c r="B3410" t="s">
        <v>3475</v>
      </c>
      <c r="C3410">
        <v>64</v>
      </c>
      <c r="D3410">
        <v>60</v>
      </c>
      <c r="E3410">
        <v>56.4857041593866</v>
      </c>
      <c r="F3410">
        <v>1.0637168112345301</v>
      </c>
      <c r="G3410">
        <v>2505.9186918714599</v>
      </c>
      <c r="H3410">
        <v>299.16660384489097</v>
      </c>
      <c r="I3410">
        <v>0.70689269228516305</v>
      </c>
      <c r="J3410">
        <v>0.35184437877525399</v>
      </c>
      <c r="K3410">
        <v>0.81912257688383605</v>
      </c>
      <c r="L3410" t="s">
        <v>44</v>
      </c>
      <c r="M3410" t="s">
        <v>34</v>
      </c>
      <c r="N3410" t="s">
        <v>35</v>
      </c>
      <c r="O3410">
        <v>0.77441320319372198</v>
      </c>
      <c r="P3410" t="s">
        <v>36</v>
      </c>
    </row>
    <row r="3411" spans="1:16">
      <c r="A3411">
        <v>3410</v>
      </c>
      <c r="B3411" t="s">
        <v>3476</v>
      </c>
      <c r="C3411">
        <v>39</v>
      </c>
      <c r="D3411">
        <v>112</v>
      </c>
      <c r="E3411">
        <v>62.048021165918797</v>
      </c>
      <c r="F3411">
        <v>0.34634146341463401</v>
      </c>
      <c r="G3411">
        <v>3023.7491024574701</v>
      </c>
      <c r="H3411">
        <v>371.32238858077801</v>
      </c>
      <c r="I3411">
        <v>0.89768870055348904</v>
      </c>
      <c r="J3411">
        <v>0.27558358507313602</v>
      </c>
      <c r="K3411">
        <v>0.79971697000668296</v>
      </c>
      <c r="L3411" t="s">
        <v>257</v>
      </c>
      <c r="M3411" t="s">
        <v>34</v>
      </c>
      <c r="N3411" t="s">
        <v>35</v>
      </c>
      <c r="O3411">
        <v>0.643206345099128</v>
      </c>
      <c r="P3411" t="s">
        <v>36</v>
      </c>
    </row>
    <row r="3412" spans="1:16">
      <c r="A3412">
        <v>3411</v>
      </c>
      <c r="B3412" t="s">
        <v>3477</v>
      </c>
      <c r="C3412">
        <v>80</v>
      </c>
      <c r="D3412">
        <v>54</v>
      </c>
      <c r="E3412">
        <v>57.693958314664698</v>
      </c>
      <c r="F3412">
        <v>1.4802849398400599</v>
      </c>
      <c r="G3412">
        <v>2614.2706922495299</v>
      </c>
      <c r="H3412">
        <v>309.22240317292801</v>
      </c>
      <c r="I3412">
        <v>0.67810256395126001</v>
      </c>
      <c r="J3412">
        <v>0.34357259580622002</v>
      </c>
      <c r="K3412">
        <v>0.78497790868924899</v>
      </c>
      <c r="L3412" t="s">
        <v>74</v>
      </c>
      <c r="M3412" t="s">
        <v>34</v>
      </c>
      <c r="N3412" t="s">
        <v>35</v>
      </c>
      <c r="O3412">
        <v>0.72974710080111005</v>
      </c>
      <c r="P3412" t="s">
        <v>36</v>
      </c>
    </row>
    <row r="3413" spans="1:16">
      <c r="A3413">
        <v>3412</v>
      </c>
      <c r="B3413" t="s">
        <v>3478</v>
      </c>
      <c r="C3413">
        <v>80</v>
      </c>
      <c r="D3413">
        <v>45</v>
      </c>
      <c r="E3413">
        <v>55.454455404247703</v>
      </c>
      <c r="F3413">
        <v>1.7791715857135</v>
      </c>
      <c r="G3413">
        <v>2415.2537807183398</v>
      </c>
      <c r="H3413">
        <v>275.81580056066099</v>
      </c>
      <c r="I3413">
        <v>0.61749010501477697</v>
      </c>
      <c r="J3413">
        <v>0.39896458933552698</v>
      </c>
      <c r="K3413">
        <v>0.83376090302719297</v>
      </c>
      <c r="L3413" t="s">
        <v>41</v>
      </c>
      <c r="M3413" t="s">
        <v>34</v>
      </c>
      <c r="N3413" t="s">
        <v>35</v>
      </c>
      <c r="O3413">
        <v>0.70143810977799204</v>
      </c>
      <c r="P3413" t="s">
        <v>36</v>
      </c>
    </row>
    <row r="3414" spans="1:16">
      <c r="A3414">
        <v>3413</v>
      </c>
      <c r="B3414" t="s">
        <v>3479</v>
      </c>
      <c r="C3414">
        <v>88</v>
      </c>
      <c r="D3414">
        <v>153</v>
      </c>
      <c r="E3414">
        <v>87.780418684458496</v>
      </c>
      <c r="F3414">
        <v>0.57673732056516003</v>
      </c>
      <c r="G3414">
        <v>6051.8085039697598</v>
      </c>
      <c r="H3414">
        <v>729.17825613840796</v>
      </c>
      <c r="I3414">
        <v>0.81635308296254505</v>
      </c>
      <c r="J3414">
        <v>0.143030159189031</v>
      </c>
      <c r="K3414">
        <v>0.61401233543950695</v>
      </c>
      <c r="L3414" t="s">
        <v>93</v>
      </c>
      <c r="M3414" t="s">
        <v>34</v>
      </c>
      <c r="N3414" t="s">
        <v>35</v>
      </c>
      <c r="O3414">
        <v>0.65148660651281998</v>
      </c>
      <c r="P3414" t="s">
        <v>36</v>
      </c>
    </row>
    <row r="3415" spans="1:16">
      <c r="A3415">
        <v>3414</v>
      </c>
      <c r="B3415" t="s">
        <v>3480</v>
      </c>
      <c r="C3415">
        <v>167</v>
      </c>
      <c r="D3415">
        <v>84</v>
      </c>
      <c r="E3415">
        <v>88.129230241075504</v>
      </c>
      <c r="F3415">
        <v>1.9780219432920201</v>
      </c>
      <c r="G3415">
        <v>6100</v>
      </c>
      <c r="H3415">
        <v>616.984843015671</v>
      </c>
      <c r="I3415">
        <v>0.68897740843044597</v>
      </c>
      <c r="J3415">
        <v>0.201368116845863</v>
      </c>
      <c r="K3415">
        <v>0.58583433373349303</v>
      </c>
      <c r="L3415" t="s">
        <v>41</v>
      </c>
      <c r="M3415" t="s">
        <v>34</v>
      </c>
      <c r="N3415" t="s">
        <v>35</v>
      </c>
      <c r="O3415">
        <v>0.74097524403100201</v>
      </c>
      <c r="P3415" t="s">
        <v>36</v>
      </c>
    </row>
    <row r="3416" spans="1:16">
      <c r="A3416">
        <v>3415</v>
      </c>
      <c r="B3416" t="s">
        <v>3481</v>
      </c>
      <c r="C3416">
        <v>119</v>
      </c>
      <c r="D3416">
        <v>93</v>
      </c>
      <c r="E3416">
        <v>88.038887592786494</v>
      </c>
      <c r="F3416">
        <v>1.28102194769968</v>
      </c>
      <c r="G3416">
        <v>6087.5</v>
      </c>
      <c r="H3416">
        <v>439.20309841632798</v>
      </c>
      <c r="I3416">
        <v>0.58304595240519597</v>
      </c>
      <c r="J3416">
        <v>0.396568347646159</v>
      </c>
      <c r="K3416">
        <v>0.75738724727838302</v>
      </c>
      <c r="L3416" t="s">
        <v>507</v>
      </c>
      <c r="M3416" t="s">
        <v>34</v>
      </c>
      <c r="N3416" t="s">
        <v>35</v>
      </c>
      <c r="O3416">
        <v>0.66756018470975198</v>
      </c>
      <c r="P3416" t="s">
        <v>36</v>
      </c>
    </row>
    <row r="3417" spans="1:16">
      <c r="A3417">
        <v>3416</v>
      </c>
      <c r="B3417" t="s">
        <v>3482</v>
      </c>
      <c r="C3417">
        <v>232</v>
      </c>
      <c r="D3417">
        <v>130</v>
      </c>
      <c r="E3417">
        <v>125.583882224696</v>
      </c>
      <c r="F3417">
        <v>1.78437853035214</v>
      </c>
      <c r="G3417">
        <v>12386.759066540601</v>
      </c>
      <c r="H3417">
        <v>1308.2467974400499</v>
      </c>
      <c r="I3417">
        <v>0.66694340124628204</v>
      </c>
      <c r="J3417">
        <v>9.0946961437563895E-2</v>
      </c>
      <c r="K3417">
        <v>0.508025236977659</v>
      </c>
      <c r="L3417" t="s">
        <v>74</v>
      </c>
      <c r="M3417" t="s">
        <v>34</v>
      </c>
      <c r="N3417" t="s">
        <v>35</v>
      </c>
      <c r="O3417">
        <v>0.69866272378723904</v>
      </c>
      <c r="P3417" t="s">
        <v>36</v>
      </c>
    </row>
    <row r="3418" spans="1:16">
      <c r="A3418">
        <v>3417</v>
      </c>
      <c r="B3418" t="s">
        <v>3483</v>
      </c>
      <c r="C3418">
        <v>74</v>
      </c>
      <c r="D3418">
        <v>111</v>
      </c>
      <c r="E3418">
        <v>66.364518339514305</v>
      </c>
      <c r="F3418">
        <v>0.665024630541872</v>
      </c>
      <c r="G3418">
        <v>3459.0893069943299</v>
      </c>
      <c r="H3418">
        <v>747.40339194059402</v>
      </c>
      <c r="I3418">
        <v>0.47739732370020899</v>
      </c>
      <c r="J3418">
        <v>7.7814675349310997E-2</v>
      </c>
      <c r="K3418">
        <v>0.53117724928105203</v>
      </c>
      <c r="L3418" t="s">
        <v>93</v>
      </c>
      <c r="M3418" t="s">
        <v>34</v>
      </c>
      <c r="N3418" t="s">
        <v>35</v>
      </c>
      <c r="O3418">
        <v>0.721358397325503</v>
      </c>
      <c r="P3418" t="s">
        <v>36</v>
      </c>
    </row>
    <row r="3419" spans="1:16">
      <c r="A3419">
        <v>3418</v>
      </c>
      <c r="B3419" t="s">
        <v>3484</v>
      </c>
      <c r="C3419">
        <v>93</v>
      </c>
      <c r="D3419">
        <v>112</v>
      </c>
      <c r="E3419">
        <v>73.126163268907405</v>
      </c>
      <c r="F3419">
        <v>0.82926829268292701</v>
      </c>
      <c r="G3419">
        <v>4199.86622041588</v>
      </c>
      <c r="H3419">
        <v>805.91269203403704</v>
      </c>
      <c r="I3419">
        <v>0.70971118162197799</v>
      </c>
      <c r="J3419">
        <v>8.1258598981786598E-2</v>
      </c>
      <c r="K3419">
        <v>0.53829009029603403</v>
      </c>
      <c r="L3419" t="s">
        <v>41</v>
      </c>
      <c r="M3419" t="s">
        <v>34</v>
      </c>
      <c r="N3419" t="s">
        <v>35</v>
      </c>
      <c r="O3419">
        <v>0.64585901369988197</v>
      </c>
      <c r="P3419" t="s">
        <v>36</v>
      </c>
    </row>
    <row r="3420" spans="1:16">
      <c r="A3420">
        <v>3419</v>
      </c>
      <c r="B3420" t="s">
        <v>3485</v>
      </c>
      <c r="C3420">
        <v>101</v>
      </c>
      <c r="D3420">
        <v>64</v>
      </c>
      <c r="E3420">
        <v>62.648999248206202</v>
      </c>
      <c r="F3420">
        <v>1.5802110829058</v>
      </c>
      <c r="G3420">
        <v>3082.6069792060498</v>
      </c>
      <c r="H3420">
        <v>394.94556163912199</v>
      </c>
      <c r="I3420">
        <v>0.71197511128732205</v>
      </c>
      <c r="J3420">
        <v>0.24834392807483599</v>
      </c>
      <c r="K3420">
        <v>0.60302968627336995</v>
      </c>
      <c r="L3420" t="s">
        <v>41</v>
      </c>
      <c r="M3420" t="s">
        <v>34</v>
      </c>
      <c r="N3420" t="s">
        <v>35</v>
      </c>
      <c r="O3420">
        <v>0.67431801860110496</v>
      </c>
      <c r="P3420" t="s">
        <v>36</v>
      </c>
    </row>
    <row r="3421" spans="1:16">
      <c r="A3421">
        <v>3420</v>
      </c>
      <c r="B3421" t="s">
        <v>3486</v>
      </c>
      <c r="C3421">
        <v>106</v>
      </c>
      <c r="D3421">
        <v>60</v>
      </c>
      <c r="E3421">
        <v>64.014569351301901</v>
      </c>
      <c r="F3421">
        <v>1.7680400364184901</v>
      </c>
      <c r="G3421">
        <v>3218.4557149338402</v>
      </c>
      <c r="H3421">
        <v>445.06567591107398</v>
      </c>
      <c r="I3421">
        <v>0.68063273514055</v>
      </c>
      <c r="J3421">
        <v>0.20417811846664399</v>
      </c>
      <c r="K3421">
        <v>0.683199242782773</v>
      </c>
      <c r="L3421" t="s">
        <v>93</v>
      </c>
      <c r="M3421" t="s">
        <v>34</v>
      </c>
      <c r="N3421" t="s">
        <v>35</v>
      </c>
      <c r="O3421">
        <v>0.67570299041772797</v>
      </c>
      <c r="P3421" t="s">
        <v>36</v>
      </c>
    </row>
    <row r="3422" spans="1:16">
      <c r="A3422">
        <v>3421</v>
      </c>
      <c r="B3422" t="s">
        <v>3487</v>
      </c>
      <c r="C3422">
        <v>128</v>
      </c>
      <c r="D3422">
        <v>64</v>
      </c>
      <c r="E3422">
        <v>68.983339933716195</v>
      </c>
      <c r="F3422">
        <v>1.99985386058976</v>
      </c>
      <c r="G3422">
        <v>3737.4751735349701</v>
      </c>
      <c r="H3422">
        <v>580.96374585006504</v>
      </c>
      <c r="I3422">
        <v>0.56786750466262903</v>
      </c>
      <c r="J3422">
        <v>0.13915221284395701</v>
      </c>
      <c r="K3422">
        <v>0.62854000549903799</v>
      </c>
      <c r="L3422" t="s">
        <v>38</v>
      </c>
      <c r="M3422" t="s">
        <v>34</v>
      </c>
      <c r="N3422" t="s">
        <v>35</v>
      </c>
      <c r="O3422">
        <v>0.78215297746411305</v>
      </c>
      <c r="P3422" t="s">
        <v>36</v>
      </c>
    </row>
    <row r="3423" spans="1:16">
      <c r="A3423">
        <v>3422</v>
      </c>
      <c r="B3423" t="s">
        <v>3488</v>
      </c>
      <c r="C3423">
        <v>233</v>
      </c>
      <c r="D3423">
        <v>111</v>
      </c>
      <c r="E3423">
        <v>115.001034398274</v>
      </c>
      <c r="F3423">
        <v>2.0941444473578401</v>
      </c>
      <c r="G3423">
        <v>10387.077567107801</v>
      </c>
      <c r="H3423">
        <v>863.76670249140795</v>
      </c>
      <c r="I3423">
        <v>0.72127575785061404</v>
      </c>
      <c r="J3423">
        <v>0.17494853985469999</v>
      </c>
      <c r="K3423">
        <v>0.60878617349338804</v>
      </c>
      <c r="L3423" t="s">
        <v>151</v>
      </c>
      <c r="M3423" t="s">
        <v>34</v>
      </c>
      <c r="N3423" t="s">
        <v>35</v>
      </c>
      <c r="O3423">
        <v>0.82242287709717199</v>
      </c>
      <c r="P3423" t="s">
        <v>36</v>
      </c>
    </row>
    <row r="3424" spans="1:16">
      <c r="A3424">
        <v>3423</v>
      </c>
      <c r="B3424" t="s">
        <v>3489</v>
      </c>
      <c r="C3424">
        <v>201</v>
      </c>
      <c r="D3424">
        <v>132</v>
      </c>
      <c r="E3424">
        <v>138.45412841984501</v>
      </c>
      <c r="F3424">
        <v>1.5215310992737801</v>
      </c>
      <c r="G3424">
        <v>15055.7259674858</v>
      </c>
      <c r="H3424">
        <v>953.18624766950995</v>
      </c>
      <c r="I3424">
        <v>0.68288265261424197</v>
      </c>
      <c r="J3424">
        <v>0.20823610404887399</v>
      </c>
      <c r="K3424">
        <v>0.72735628222250903</v>
      </c>
      <c r="L3424" t="s">
        <v>33</v>
      </c>
      <c r="M3424" t="s">
        <v>34</v>
      </c>
      <c r="N3424" t="s">
        <v>35</v>
      </c>
      <c r="O3424">
        <v>0.66782202040942995</v>
      </c>
      <c r="P3424" t="s">
        <v>36</v>
      </c>
    </row>
    <row r="3425" spans="1:16">
      <c r="A3425">
        <v>3424</v>
      </c>
      <c r="B3425" t="s">
        <v>3490</v>
      </c>
      <c r="C3425">
        <v>79</v>
      </c>
      <c r="D3425">
        <v>55</v>
      </c>
      <c r="E3425">
        <v>55.770922512087402</v>
      </c>
      <c r="F3425">
        <v>1.44951453408297</v>
      </c>
      <c r="G3425">
        <v>2442.8991470699402</v>
      </c>
      <c r="H3425">
        <v>420.81152692794802</v>
      </c>
      <c r="I3425">
        <v>0.66326289247252102</v>
      </c>
      <c r="J3425">
        <v>0.17335650663045801</v>
      </c>
      <c r="K3425">
        <v>0.68560463855170395</v>
      </c>
      <c r="L3425" t="s">
        <v>38</v>
      </c>
      <c r="M3425" t="s">
        <v>34</v>
      </c>
      <c r="N3425" t="s">
        <v>35</v>
      </c>
      <c r="O3425">
        <v>0.71696337659082998</v>
      </c>
      <c r="P3425" t="s">
        <v>36</v>
      </c>
    </row>
    <row r="3426" spans="1:16">
      <c r="A3426">
        <v>3425</v>
      </c>
      <c r="B3426" t="s">
        <v>3491</v>
      </c>
      <c r="C3426">
        <v>81</v>
      </c>
      <c r="D3426">
        <v>137</v>
      </c>
      <c r="E3426">
        <v>87.130309224077706</v>
      </c>
      <c r="F3426">
        <v>0.59569893432857202</v>
      </c>
      <c r="G3426">
        <v>5962.5</v>
      </c>
      <c r="H3426">
        <v>555.77163994312298</v>
      </c>
      <c r="I3426">
        <v>0.64669946185028604</v>
      </c>
      <c r="J3426">
        <v>0.24257469424065001</v>
      </c>
      <c r="K3426">
        <v>0.625163826998689</v>
      </c>
      <c r="L3426" t="s">
        <v>507</v>
      </c>
      <c r="M3426" t="s">
        <v>34</v>
      </c>
      <c r="N3426" t="s">
        <v>35</v>
      </c>
      <c r="O3426">
        <v>0.67616891824994596</v>
      </c>
      <c r="P3426" t="s">
        <v>36</v>
      </c>
    </row>
    <row r="3427" spans="1:16">
      <c r="A3427">
        <v>3426</v>
      </c>
      <c r="B3427" t="s">
        <v>3492</v>
      </c>
      <c r="C3427">
        <v>100</v>
      </c>
      <c r="D3427">
        <v>135</v>
      </c>
      <c r="E3427">
        <v>86.855882371638103</v>
      </c>
      <c r="F3427">
        <v>0.74074074074074103</v>
      </c>
      <c r="G3427">
        <v>5925</v>
      </c>
      <c r="H3427">
        <v>675.26911377906799</v>
      </c>
      <c r="I3427">
        <v>0.63130101269151795</v>
      </c>
      <c r="J3427">
        <v>0.16328430680470801</v>
      </c>
      <c r="K3427">
        <v>0.58159509202453996</v>
      </c>
      <c r="L3427" t="s">
        <v>151</v>
      </c>
      <c r="M3427" t="s">
        <v>34</v>
      </c>
      <c r="N3427" t="s">
        <v>35</v>
      </c>
      <c r="O3427">
        <v>0.88594967369682198</v>
      </c>
      <c r="P3427" t="s">
        <v>36</v>
      </c>
    </row>
    <row r="3428" spans="1:16">
      <c r="A3428">
        <v>3427</v>
      </c>
      <c r="B3428" t="s">
        <v>3493</v>
      </c>
      <c r="C3428">
        <v>93</v>
      </c>
      <c r="D3428">
        <v>66</v>
      </c>
      <c r="E3428">
        <v>67.903626615820301</v>
      </c>
      <c r="F3428">
        <v>1.39599086447369</v>
      </c>
      <c r="G3428">
        <v>3621.3943610586002</v>
      </c>
      <c r="H3428">
        <v>405.23384501322499</v>
      </c>
      <c r="I3428">
        <v>0.64521302789664903</v>
      </c>
      <c r="J3428">
        <v>0.27712407998500399</v>
      </c>
      <c r="K3428">
        <v>0.69281733393994505</v>
      </c>
      <c r="L3428" t="s">
        <v>38</v>
      </c>
      <c r="M3428" t="s">
        <v>34</v>
      </c>
      <c r="N3428" t="s">
        <v>35</v>
      </c>
      <c r="O3428">
        <v>0.69544111045378298</v>
      </c>
      <c r="P3428" t="s">
        <v>36</v>
      </c>
    </row>
    <row r="3429" spans="1:16">
      <c r="A3429">
        <v>3428</v>
      </c>
      <c r="B3429" t="s">
        <v>3494</v>
      </c>
      <c r="C3429">
        <v>125</v>
      </c>
      <c r="D3429">
        <v>85</v>
      </c>
      <c r="E3429">
        <v>86.6724484131922</v>
      </c>
      <c r="F3429">
        <v>1.47058823529412</v>
      </c>
      <c r="G3429">
        <v>5900</v>
      </c>
      <c r="H3429">
        <v>457.98989534378097</v>
      </c>
      <c r="I3429">
        <v>0.77508858807730896</v>
      </c>
      <c r="J3429">
        <v>0.353467984213719</v>
      </c>
      <c r="K3429">
        <v>0.76623376623376604</v>
      </c>
      <c r="L3429" t="s">
        <v>41</v>
      </c>
      <c r="M3429" t="s">
        <v>34</v>
      </c>
      <c r="N3429" t="s">
        <v>35</v>
      </c>
      <c r="O3429">
        <v>0.71083033818610597</v>
      </c>
      <c r="P3429" t="s">
        <v>36</v>
      </c>
    </row>
    <row r="3430" spans="1:16">
      <c r="A3430">
        <v>3429</v>
      </c>
      <c r="B3430" t="s">
        <v>3495</v>
      </c>
      <c r="C3430">
        <v>112</v>
      </c>
      <c r="D3430">
        <v>77</v>
      </c>
      <c r="E3430">
        <v>51.957189385671903</v>
      </c>
      <c r="F3430">
        <v>1.4507042253521101</v>
      </c>
      <c r="G3430">
        <v>2120.22124196597</v>
      </c>
      <c r="H3430">
        <v>533.81986867064995</v>
      </c>
      <c r="I3430">
        <v>0.55042074433982702</v>
      </c>
      <c r="J3430">
        <v>9.3497839834835395E-2</v>
      </c>
      <c r="K3430">
        <v>0.36667180752621797</v>
      </c>
      <c r="L3430" t="s">
        <v>3133</v>
      </c>
      <c r="M3430" t="s">
        <v>34</v>
      </c>
      <c r="N3430" t="s">
        <v>35</v>
      </c>
      <c r="O3430">
        <v>0.66115907926305595</v>
      </c>
      <c r="P3430" t="s">
        <v>36</v>
      </c>
    </row>
    <row r="3431" spans="1:16">
      <c r="A3431">
        <v>3430</v>
      </c>
      <c r="B3431" t="s">
        <v>3496</v>
      </c>
      <c r="C3431">
        <v>65</v>
      </c>
      <c r="D3431">
        <v>98</v>
      </c>
      <c r="E3431">
        <v>63.949498848612599</v>
      </c>
      <c r="F3431">
        <v>0.66516946619510797</v>
      </c>
      <c r="G3431">
        <v>3211.91595085066</v>
      </c>
      <c r="H3431">
        <v>490.38016421152201</v>
      </c>
      <c r="I3431">
        <v>0.59551046658552498</v>
      </c>
      <c r="J3431">
        <v>0.167844937514531</v>
      </c>
      <c r="K3431">
        <v>0.65910269314057401</v>
      </c>
      <c r="L3431" t="s">
        <v>111</v>
      </c>
      <c r="M3431" t="s">
        <v>34</v>
      </c>
      <c r="N3431" t="s">
        <v>35</v>
      </c>
      <c r="O3431">
        <v>0.71427464746745195</v>
      </c>
      <c r="P3431" t="s">
        <v>36</v>
      </c>
    </row>
    <row r="3432" spans="1:16">
      <c r="A3432">
        <v>3431</v>
      </c>
      <c r="B3432" t="s">
        <v>3497</v>
      </c>
      <c r="C3432">
        <v>43</v>
      </c>
      <c r="D3432">
        <v>98</v>
      </c>
      <c r="E3432">
        <v>58.367372143910799</v>
      </c>
      <c r="F3432">
        <v>0.43576511877931801</v>
      </c>
      <c r="G3432">
        <v>2675.6552960302502</v>
      </c>
      <c r="H3432">
        <v>321.42697234651303</v>
      </c>
      <c r="I3432">
        <v>0.81042943723184202</v>
      </c>
      <c r="J3432">
        <v>0.32544334244280398</v>
      </c>
      <c r="K3432">
        <v>0.769151890621662</v>
      </c>
      <c r="L3432" t="s">
        <v>151</v>
      </c>
      <c r="M3432" t="s">
        <v>34</v>
      </c>
      <c r="N3432" t="s">
        <v>35</v>
      </c>
      <c r="O3432">
        <v>0.76946554147715696</v>
      </c>
      <c r="P3432" t="s">
        <v>36</v>
      </c>
    </row>
    <row r="3433" spans="1:16">
      <c r="A3433">
        <v>3432</v>
      </c>
      <c r="B3433" t="s">
        <v>3498</v>
      </c>
      <c r="C3433">
        <v>80</v>
      </c>
      <c r="D3433">
        <v>53</v>
      </c>
      <c r="E3433">
        <v>61.462721665895899</v>
      </c>
      <c r="F3433">
        <v>1.5179153212215299</v>
      </c>
      <c r="G3433">
        <v>2966.9720597353498</v>
      </c>
      <c r="H3433">
        <v>291.45606568460897</v>
      </c>
      <c r="I3433">
        <v>0.62923143183569397</v>
      </c>
      <c r="J3433">
        <v>0.43891166601099302</v>
      </c>
      <c r="K3433">
        <v>0.87250316884479195</v>
      </c>
      <c r="L3433" t="s">
        <v>58</v>
      </c>
      <c r="M3433" t="s">
        <v>34</v>
      </c>
      <c r="N3433" t="s">
        <v>35</v>
      </c>
      <c r="O3433">
        <v>0.72350656098281496</v>
      </c>
      <c r="P3433" t="s">
        <v>36</v>
      </c>
    </row>
    <row r="3434" spans="1:16">
      <c r="A3434">
        <v>3433</v>
      </c>
      <c r="B3434" t="s">
        <v>3499</v>
      </c>
      <c r="C3434">
        <v>49</v>
      </c>
      <c r="D3434">
        <v>120</v>
      </c>
      <c r="E3434">
        <v>64.1445123274043</v>
      </c>
      <c r="F3434">
        <v>0.406882597804198</v>
      </c>
      <c r="G3434">
        <v>3231.5352431001902</v>
      </c>
      <c r="H3434">
        <v>504.13624325565701</v>
      </c>
      <c r="I3434">
        <v>0.67122970405209703</v>
      </c>
      <c r="J3434">
        <v>0.159780184822745</v>
      </c>
      <c r="K3434">
        <v>0.67822940387434905</v>
      </c>
      <c r="L3434" t="s">
        <v>38</v>
      </c>
      <c r="M3434" t="s">
        <v>34</v>
      </c>
      <c r="N3434" t="s">
        <v>35</v>
      </c>
      <c r="O3434">
        <v>0.72766472450429498</v>
      </c>
      <c r="P3434" t="s">
        <v>36</v>
      </c>
    </row>
    <row r="3435" spans="1:16">
      <c r="A3435">
        <v>3434</v>
      </c>
      <c r="B3435" t="s">
        <v>3500</v>
      </c>
      <c r="C3435">
        <v>65</v>
      </c>
      <c r="D3435">
        <v>61</v>
      </c>
      <c r="E3435">
        <v>51.158859259810498</v>
      </c>
      <c r="F3435">
        <v>1.0597610493259999</v>
      </c>
      <c r="G3435">
        <v>2055.5667561436699</v>
      </c>
      <c r="H3435">
        <v>303.52834297532598</v>
      </c>
      <c r="I3435">
        <v>0.673490873397662</v>
      </c>
      <c r="J3435">
        <v>0.28037736338768299</v>
      </c>
      <c r="K3435">
        <v>0.72850821744627103</v>
      </c>
      <c r="L3435" t="s">
        <v>77</v>
      </c>
      <c r="M3435" t="s">
        <v>34</v>
      </c>
      <c r="N3435" t="s">
        <v>35</v>
      </c>
      <c r="O3435">
        <v>0.77762449724129801</v>
      </c>
      <c r="P3435" t="s">
        <v>36</v>
      </c>
    </row>
    <row r="3436" spans="1:16">
      <c r="A3436">
        <v>3435</v>
      </c>
      <c r="B3436" t="s">
        <v>3501</v>
      </c>
      <c r="C3436">
        <v>68</v>
      </c>
      <c r="D3436">
        <v>103</v>
      </c>
      <c r="E3436">
        <v>59.534273295975801</v>
      </c>
      <c r="F3436">
        <v>0.66137568743277897</v>
      </c>
      <c r="G3436">
        <v>2783.7100344045398</v>
      </c>
      <c r="H3436">
        <v>602.03348740588103</v>
      </c>
      <c r="I3436">
        <v>0.54318967576403698</v>
      </c>
      <c r="J3436">
        <v>9.6514499052663294E-2</v>
      </c>
      <c r="K3436">
        <v>0.47715981758426501</v>
      </c>
      <c r="L3436" t="s">
        <v>151</v>
      </c>
      <c r="M3436" t="s">
        <v>34</v>
      </c>
      <c r="N3436" t="s">
        <v>35</v>
      </c>
      <c r="O3436">
        <v>0.74936842650050595</v>
      </c>
      <c r="P3436" t="s">
        <v>36</v>
      </c>
    </row>
    <row r="3437" spans="1:16">
      <c r="A3437">
        <v>3436</v>
      </c>
      <c r="B3437" t="s">
        <v>3502</v>
      </c>
      <c r="C3437">
        <v>122</v>
      </c>
      <c r="D3437">
        <v>86</v>
      </c>
      <c r="E3437">
        <v>85.934797139831204</v>
      </c>
      <c r="F3437">
        <v>1.4201683207714</v>
      </c>
      <c r="G3437">
        <v>5800</v>
      </c>
      <c r="H3437">
        <v>448.70057225227401</v>
      </c>
      <c r="I3437">
        <v>0.49429123945159098</v>
      </c>
      <c r="J3437">
        <v>0.36201337034975301</v>
      </c>
      <c r="K3437">
        <v>0.71937984496123997</v>
      </c>
      <c r="L3437" t="s">
        <v>151</v>
      </c>
      <c r="M3437" t="s">
        <v>34</v>
      </c>
      <c r="N3437" t="s">
        <v>35</v>
      </c>
      <c r="O3437">
        <v>0.88334364701632495</v>
      </c>
      <c r="P3437" t="s">
        <v>36</v>
      </c>
    </row>
    <row r="3438" spans="1:16">
      <c r="A3438">
        <v>3437</v>
      </c>
      <c r="B3438" t="s">
        <v>3503</v>
      </c>
      <c r="C3438">
        <v>80</v>
      </c>
      <c r="D3438">
        <v>60</v>
      </c>
      <c r="E3438">
        <v>61.189624665742599</v>
      </c>
      <c r="F3438">
        <v>1.32793510131337</v>
      </c>
      <c r="G3438">
        <v>2940.6643724007599</v>
      </c>
      <c r="H3438">
        <v>343.74213804898102</v>
      </c>
      <c r="I3438">
        <v>0.599773100441094</v>
      </c>
      <c r="J3438">
        <v>0.31274456859211203</v>
      </c>
      <c r="K3438">
        <v>0.82020562142442599</v>
      </c>
      <c r="L3438" t="s">
        <v>41</v>
      </c>
      <c r="M3438" t="s">
        <v>34</v>
      </c>
      <c r="N3438" t="s">
        <v>35</v>
      </c>
      <c r="O3438">
        <v>0.74677464771162505</v>
      </c>
      <c r="P3438" t="s">
        <v>36</v>
      </c>
    </row>
    <row r="3439" spans="1:16">
      <c r="A3439">
        <v>3438</v>
      </c>
      <c r="B3439" t="s">
        <v>3504</v>
      </c>
      <c r="C3439">
        <v>137</v>
      </c>
      <c r="D3439">
        <v>76</v>
      </c>
      <c r="E3439">
        <v>78.736314058261101</v>
      </c>
      <c r="F3439">
        <v>1.7989880152348701</v>
      </c>
      <c r="G3439">
        <v>4869.0029909262803</v>
      </c>
      <c r="H3439">
        <v>482.62261485877201</v>
      </c>
      <c r="I3439">
        <v>0.675217886900909</v>
      </c>
      <c r="J3439">
        <v>0.26268457329369699</v>
      </c>
      <c r="K3439">
        <v>0.66244034619428904</v>
      </c>
      <c r="L3439" t="s">
        <v>41</v>
      </c>
      <c r="M3439" t="s">
        <v>34</v>
      </c>
      <c r="N3439" t="s">
        <v>35</v>
      </c>
      <c r="O3439">
        <v>0.75069286973377802</v>
      </c>
      <c r="P3439" t="s">
        <v>36</v>
      </c>
    </row>
    <row r="3440" spans="1:16">
      <c r="A3440">
        <v>3439</v>
      </c>
      <c r="B3440" t="s">
        <v>3505</v>
      </c>
      <c r="C3440">
        <v>64</v>
      </c>
      <c r="D3440">
        <v>54</v>
      </c>
      <c r="E3440">
        <v>50.615906224865903</v>
      </c>
      <c r="F3440">
        <v>1.1853035754505299</v>
      </c>
      <c r="G3440">
        <v>2012.1665035916801</v>
      </c>
      <c r="H3440">
        <v>314.05851263398699</v>
      </c>
      <c r="I3440">
        <v>0.710759962068097</v>
      </c>
      <c r="J3440">
        <v>0.25636140315006101</v>
      </c>
      <c r="K3440">
        <v>0.73412504744861995</v>
      </c>
      <c r="L3440" t="s">
        <v>38</v>
      </c>
      <c r="M3440" t="s">
        <v>34</v>
      </c>
      <c r="N3440" t="s">
        <v>35</v>
      </c>
      <c r="O3440">
        <v>0.647157901091994</v>
      </c>
      <c r="P3440" t="s">
        <v>36</v>
      </c>
    </row>
    <row r="3441" spans="1:16">
      <c r="A3441">
        <v>3440</v>
      </c>
      <c r="B3441" t="s">
        <v>3506</v>
      </c>
      <c r="C3441">
        <v>83</v>
      </c>
      <c r="D3441">
        <v>121</v>
      </c>
      <c r="E3441">
        <v>77.617953724369798</v>
      </c>
      <c r="F3441">
        <v>0.68315176367895603</v>
      </c>
      <c r="G3441">
        <v>4731.6679451795799</v>
      </c>
      <c r="H3441">
        <v>449.67708733444601</v>
      </c>
      <c r="I3441">
        <v>0.84382439735944204</v>
      </c>
      <c r="J3441">
        <v>0.29405096229033201</v>
      </c>
      <c r="K3441">
        <v>0.67777304662550597</v>
      </c>
      <c r="L3441" t="s">
        <v>507</v>
      </c>
      <c r="M3441" t="s">
        <v>34</v>
      </c>
      <c r="N3441" t="s">
        <v>35</v>
      </c>
      <c r="O3441">
        <v>0.64663463047391001</v>
      </c>
      <c r="P3441" t="s">
        <v>36</v>
      </c>
    </row>
    <row r="3442" spans="1:16">
      <c r="A3442">
        <v>3441</v>
      </c>
      <c r="B3442" t="s">
        <v>3507</v>
      </c>
      <c r="C3442">
        <v>114</v>
      </c>
      <c r="D3442">
        <v>74</v>
      </c>
      <c r="E3442">
        <v>73.883087114095204</v>
      </c>
      <c r="F3442">
        <v>1.55019493761521</v>
      </c>
      <c r="G3442">
        <v>4287.2612495274097</v>
      </c>
      <c r="H3442">
        <v>476.732063338964</v>
      </c>
      <c r="I3442">
        <v>0.48490203535330501</v>
      </c>
      <c r="J3442">
        <v>0.23705061616554399</v>
      </c>
      <c r="K3442">
        <v>0.68685112867892195</v>
      </c>
      <c r="L3442" t="s">
        <v>41</v>
      </c>
      <c r="M3442" t="s">
        <v>34</v>
      </c>
      <c r="N3442" t="s">
        <v>35</v>
      </c>
      <c r="O3442">
        <v>0.75141552810423196</v>
      </c>
      <c r="P3442" t="s">
        <v>36</v>
      </c>
    </row>
    <row r="3443" spans="1:16">
      <c r="A3443">
        <v>3442</v>
      </c>
      <c r="B3443" t="s">
        <v>3508</v>
      </c>
      <c r="C3443">
        <v>88</v>
      </c>
      <c r="D3443">
        <v>116</v>
      </c>
      <c r="E3443">
        <v>81.466234859339394</v>
      </c>
      <c r="F3443">
        <v>0.75961285255462996</v>
      </c>
      <c r="G3443">
        <v>5212.4892362949004</v>
      </c>
      <c r="H3443">
        <v>785.06213928160503</v>
      </c>
      <c r="I3443">
        <v>0.57694182240232605</v>
      </c>
      <c r="J3443">
        <v>0.10627887984076299</v>
      </c>
      <c r="K3443">
        <v>0.59955892158035995</v>
      </c>
      <c r="L3443" t="s">
        <v>55</v>
      </c>
      <c r="M3443" t="s">
        <v>34</v>
      </c>
      <c r="N3443" t="s">
        <v>35</v>
      </c>
      <c r="O3443">
        <v>0.66792247449412601</v>
      </c>
      <c r="P3443" t="s">
        <v>36</v>
      </c>
    </row>
    <row r="3444" spans="1:16">
      <c r="A3444">
        <v>3443</v>
      </c>
      <c r="B3444" t="s">
        <v>3509</v>
      </c>
      <c r="C3444">
        <v>100</v>
      </c>
      <c r="D3444">
        <v>121</v>
      </c>
      <c r="E3444">
        <v>79.561201167501295</v>
      </c>
      <c r="F3444">
        <v>0.82058854974348805</v>
      </c>
      <c r="G3444">
        <v>4971.5583822306198</v>
      </c>
      <c r="H3444">
        <v>717.37056261342502</v>
      </c>
      <c r="I3444">
        <v>0.69159783673099196</v>
      </c>
      <c r="J3444">
        <v>0.121399054712734</v>
      </c>
      <c r="K3444">
        <v>0.50331793490527699</v>
      </c>
      <c r="L3444" t="s">
        <v>151</v>
      </c>
      <c r="M3444" t="s">
        <v>34</v>
      </c>
      <c r="N3444" t="s">
        <v>35</v>
      </c>
      <c r="O3444">
        <v>0.87824426613028805</v>
      </c>
      <c r="P3444" t="s">
        <v>36</v>
      </c>
    </row>
    <row r="3445" spans="1:16">
      <c r="A3445">
        <v>3444</v>
      </c>
      <c r="B3445" t="s">
        <v>3510</v>
      </c>
      <c r="C3445">
        <v>49</v>
      </c>
      <c r="D3445">
        <v>63</v>
      </c>
      <c r="E3445">
        <v>57.944343856832702</v>
      </c>
      <c r="F3445">
        <v>0.77586203948212196</v>
      </c>
      <c r="G3445">
        <v>2637.01123553875</v>
      </c>
      <c r="H3445">
        <v>239.863552454244</v>
      </c>
      <c r="I3445">
        <v>0.62084637012937105</v>
      </c>
      <c r="J3445">
        <v>0.57596132397867295</v>
      </c>
      <c r="K3445">
        <v>0.925798371947401</v>
      </c>
      <c r="L3445" t="s">
        <v>151</v>
      </c>
      <c r="M3445" t="s">
        <v>34</v>
      </c>
      <c r="N3445" t="s">
        <v>35</v>
      </c>
      <c r="O3445">
        <v>0.90602299356410199</v>
      </c>
      <c r="P3445" t="s">
        <v>36</v>
      </c>
    </row>
    <row r="3446" spans="1:16">
      <c r="A3446">
        <v>3445</v>
      </c>
      <c r="B3446" t="s">
        <v>3511</v>
      </c>
      <c r="C3446">
        <v>68</v>
      </c>
      <c r="D3446">
        <v>84</v>
      </c>
      <c r="E3446">
        <v>68.309307018746907</v>
      </c>
      <c r="F3446">
        <v>0.81168837345437805</v>
      </c>
      <c r="G3446">
        <v>3664.7946136105902</v>
      </c>
      <c r="H3446">
        <v>324.03130804569798</v>
      </c>
      <c r="I3446">
        <v>0.57748151817529303</v>
      </c>
      <c r="J3446">
        <v>0.438617097393808</v>
      </c>
      <c r="K3446">
        <v>0.833964689169993</v>
      </c>
      <c r="L3446" t="s">
        <v>151</v>
      </c>
      <c r="M3446" t="s">
        <v>34</v>
      </c>
      <c r="N3446" t="s">
        <v>35</v>
      </c>
      <c r="O3446">
        <v>0.86614641394607805</v>
      </c>
      <c r="P3446" t="s">
        <v>36</v>
      </c>
    </row>
    <row r="3447" spans="1:16">
      <c r="A3447">
        <v>3446</v>
      </c>
      <c r="B3447" t="s">
        <v>3512</v>
      </c>
      <c r="C3447">
        <v>111</v>
      </c>
      <c r="D3447">
        <v>50</v>
      </c>
      <c r="E3447">
        <v>60.670940724767</v>
      </c>
      <c r="F3447">
        <v>2.2130384861080001</v>
      </c>
      <c r="G3447">
        <v>2891.0216177693801</v>
      </c>
      <c r="H3447">
        <v>479.45311890425899</v>
      </c>
      <c r="I3447">
        <v>0.521541557189941</v>
      </c>
      <c r="J3447">
        <v>0.15804068629130799</v>
      </c>
      <c r="K3447">
        <v>0.63354178880854695</v>
      </c>
      <c r="L3447" t="s">
        <v>93</v>
      </c>
      <c r="M3447" t="s">
        <v>34</v>
      </c>
      <c r="N3447" t="s">
        <v>35</v>
      </c>
      <c r="O3447">
        <v>0.751647979769833</v>
      </c>
      <c r="P3447" t="s">
        <v>36</v>
      </c>
    </row>
    <row r="3448" spans="1:16">
      <c r="A3448">
        <v>3447</v>
      </c>
      <c r="B3448" t="s">
        <v>3513</v>
      </c>
      <c r="C3448">
        <v>147</v>
      </c>
      <c r="D3448">
        <v>101</v>
      </c>
      <c r="E3448">
        <v>96.498106825426106</v>
      </c>
      <c r="F3448">
        <v>1.45499611807967</v>
      </c>
      <c r="G3448">
        <v>7313.53707901701</v>
      </c>
      <c r="H3448">
        <v>580.01728196289196</v>
      </c>
      <c r="I3448">
        <v>0.54013220922161598</v>
      </c>
      <c r="J3448">
        <v>0.27318412845406898</v>
      </c>
      <c r="K3448">
        <v>0.68532987924622901</v>
      </c>
      <c r="L3448" t="s">
        <v>106</v>
      </c>
      <c r="M3448" t="s">
        <v>34</v>
      </c>
      <c r="N3448" t="s">
        <v>35</v>
      </c>
      <c r="O3448">
        <v>0.62176855748922799</v>
      </c>
      <c r="P3448" t="s">
        <v>36</v>
      </c>
    </row>
    <row r="3449" spans="1:16">
      <c r="A3449">
        <v>3448</v>
      </c>
      <c r="B3449" t="s">
        <v>3514</v>
      </c>
      <c r="C3449">
        <v>78</v>
      </c>
      <c r="D3449">
        <v>108</v>
      </c>
      <c r="E3449">
        <v>67.390283977673903</v>
      </c>
      <c r="F3449">
        <v>0.72222222222222199</v>
      </c>
      <c r="G3449">
        <v>3566.8467833648401</v>
      </c>
      <c r="H3449">
        <v>707.82835880009998</v>
      </c>
      <c r="I3449">
        <v>0.57343400170477599</v>
      </c>
      <c r="J3449">
        <v>8.9461958480102799E-2</v>
      </c>
      <c r="K3449">
        <v>0.52635272958568202</v>
      </c>
      <c r="L3449" t="s">
        <v>41</v>
      </c>
      <c r="M3449" t="s">
        <v>34</v>
      </c>
      <c r="N3449" t="s">
        <v>35</v>
      </c>
      <c r="O3449">
        <v>0.792938171584743</v>
      </c>
      <c r="P3449" t="s">
        <v>36</v>
      </c>
    </row>
    <row r="3450" spans="1:16">
      <c r="A3450">
        <v>3449</v>
      </c>
      <c r="B3450" t="s">
        <v>3515</v>
      </c>
      <c r="C3450">
        <v>89</v>
      </c>
      <c r="D3450">
        <v>128</v>
      </c>
      <c r="E3450">
        <v>84.722416947608806</v>
      </c>
      <c r="F3450">
        <v>0.70039681858440195</v>
      </c>
      <c r="G3450">
        <v>5637.5</v>
      </c>
      <c r="H3450">
        <v>529.91377532482102</v>
      </c>
      <c r="I3450">
        <v>0.77143440894897597</v>
      </c>
      <c r="J3450">
        <v>0.25228184606000398</v>
      </c>
      <c r="K3450">
        <v>0.64705882352941202</v>
      </c>
      <c r="L3450" t="s">
        <v>151</v>
      </c>
      <c r="M3450" t="s">
        <v>34</v>
      </c>
      <c r="N3450" t="s">
        <v>35</v>
      </c>
      <c r="O3450">
        <v>0.89623870201409495</v>
      </c>
      <c r="P3450" t="s">
        <v>36</v>
      </c>
    </row>
    <row r="3451" spans="1:16">
      <c r="A3451">
        <v>3450</v>
      </c>
      <c r="B3451" t="s">
        <v>3516</v>
      </c>
      <c r="C3451">
        <v>68</v>
      </c>
      <c r="D3451">
        <v>63</v>
      </c>
      <c r="E3451">
        <v>56.317941079763401</v>
      </c>
      <c r="F3451">
        <v>1.07758620689655</v>
      </c>
      <c r="G3451">
        <v>2491.0555916824201</v>
      </c>
      <c r="H3451">
        <v>310.81930800583098</v>
      </c>
      <c r="I3451">
        <v>0.76427440364884203</v>
      </c>
      <c r="J3451">
        <v>0.32402409415691003</v>
      </c>
      <c r="K3451">
        <v>0.74129771330001304</v>
      </c>
      <c r="L3451" t="s">
        <v>74</v>
      </c>
      <c r="M3451" t="s">
        <v>34</v>
      </c>
      <c r="N3451" t="s">
        <v>35</v>
      </c>
      <c r="O3451">
        <v>0.70634883091103795</v>
      </c>
      <c r="P3451" t="s">
        <v>36</v>
      </c>
    </row>
    <row r="3452" spans="1:16">
      <c r="A3452">
        <v>3451</v>
      </c>
      <c r="B3452" t="s">
        <v>3517</v>
      </c>
      <c r="C3452">
        <v>93</v>
      </c>
      <c r="D3452">
        <v>117</v>
      </c>
      <c r="E3452">
        <v>84.440164912895</v>
      </c>
      <c r="F3452">
        <v>0.79729723892019599</v>
      </c>
      <c r="G3452">
        <v>5600</v>
      </c>
      <c r="H3452">
        <v>556.984843015671</v>
      </c>
      <c r="I3452">
        <v>0.720831596024747</v>
      </c>
      <c r="J3452">
        <v>0.226835559436528</v>
      </c>
      <c r="K3452">
        <v>0.66076696165191695</v>
      </c>
      <c r="L3452" t="s">
        <v>41</v>
      </c>
      <c r="M3452" t="s">
        <v>34</v>
      </c>
      <c r="N3452" t="s">
        <v>35</v>
      </c>
      <c r="O3452">
        <v>0.64269299206752395</v>
      </c>
      <c r="P3452" t="s">
        <v>36</v>
      </c>
    </row>
    <row r="3453" spans="1:16">
      <c r="A3453">
        <v>3452</v>
      </c>
      <c r="B3453" t="s">
        <v>3518</v>
      </c>
      <c r="C3453">
        <v>63</v>
      </c>
      <c r="D3453">
        <v>63</v>
      </c>
      <c r="E3453">
        <v>65.969828425894306</v>
      </c>
      <c r="F3453">
        <v>1</v>
      </c>
      <c r="G3453">
        <v>3418.0671504725901</v>
      </c>
      <c r="H3453">
        <v>258.268651875724</v>
      </c>
      <c r="I3453">
        <v>0.68045058889086596</v>
      </c>
      <c r="J3453">
        <v>0.64394246146780898</v>
      </c>
      <c r="K3453">
        <v>0.95119328287215099</v>
      </c>
      <c r="L3453" t="s">
        <v>41</v>
      </c>
      <c r="M3453" t="s">
        <v>34</v>
      </c>
      <c r="N3453" t="s">
        <v>35</v>
      </c>
      <c r="O3453">
        <v>0.72097717985670895</v>
      </c>
      <c r="P3453" t="s">
        <v>36</v>
      </c>
    </row>
    <row r="3454" spans="1:16">
      <c r="A3454">
        <v>3453</v>
      </c>
      <c r="B3454" t="s">
        <v>3519</v>
      </c>
      <c r="C3454">
        <v>53</v>
      </c>
      <c r="D3454">
        <v>98</v>
      </c>
      <c r="E3454">
        <v>58.1920260956284</v>
      </c>
      <c r="F3454">
        <v>0.54748604161541303</v>
      </c>
      <c r="G3454">
        <v>2659.6031478260902</v>
      </c>
      <c r="H3454">
        <v>528.76457040620903</v>
      </c>
      <c r="I3454">
        <v>0.736072075999608</v>
      </c>
      <c r="J3454">
        <v>0.11953690491575999</v>
      </c>
      <c r="K3454">
        <v>0.63781857066476599</v>
      </c>
      <c r="L3454" t="s">
        <v>38</v>
      </c>
      <c r="M3454" t="s">
        <v>34</v>
      </c>
      <c r="N3454" t="s">
        <v>35</v>
      </c>
      <c r="O3454">
        <v>0.68934288429176904</v>
      </c>
      <c r="P3454" t="s">
        <v>36</v>
      </c>
    </row>
    <row r="3455" spans="1:16">
      <c r="A3455">
        <v>3454</v>
      </c>
      <c r="B3455" t="s">
        <v>3520</v>
      </c>
      <c r="C3455">
        <v>42</v>
      </c>
      <c r="D3455">
        <v>98</v>
      </c>
      <c r="E3455">
        <v>50.021687459575098</v>
      </c>
      <c r="F3455">
        <v>0.43016759776536301</v>
      </c>
      <c r="G3455">
        <v>1965.1991069943299</v>
      </c>
      <c r="H3455">
        <v>329.770763205653</v>
      </c>
      <c r="I3455">
        <v>0.77981725785115696</v>
      </c>
      <c r="J3455">
        <v>0.22708692179675299</v>
      </c>
      <c r="K3455">
        <v>0.65136213606581606</v>
      </c>
      <c r="L3455" t="s">
        <v>151</v>
      </c>
      <c r="M3455" t="s">
        <v>34</v>
      </c>
      <c r="N3455" t="s">
        <v>35</v>
      </c>
      <c r="O3455">
        <v>0.72612987630947501</v>
      </c>
      <c r="P3455" t="s">
        <v>36</v>
      </c>
    </row>
    <row r="3456" spans="1:16">
      <c r="A3456">
        <v>3455</v>
      </c>
      <c r="B3456" t="s">
        <v>3521</v>
      </c>
      <c r="C3456">
        <v>69</v>
      </c>
      <c r="D3456">
        <v>58</v>
      </c>
      <c r="E3456">
        <v>51.637506008249503</v>
      </c>
      <c r="F3456">
        <v>1.1775700934579401</v>
      </c>
      <c r="G3456">
        <v>2094.21081663516</v>
      </c>
      <c r="H3456">
        <v>382.039647323152</v>
      </c>
      <c r="I3456">
        <v>0.44270795870961399</v>
      </c>
      <c r="J3456">
        <v>0.18030733377525099</v>
      </c>
      <c r="K3456">
        <v>0.66390237007020703</v>
      </c>
      <c r="L3456" t="s">
        <v>111</v>
      </c>
      <c r="M3456" t="s">
        <v>34</v>
      </c>
      <c r="N3456" t="s">
        <v>35</v>
      </c>
      <c r="O3456">
        <v>0.64881632436404901</v>
      </c>
      <c r="P3456" t="s">
        <v>36</v>
      </c>
    </row>
    <row r="3457" spans="1:16">
      <c r="A3457">
        <v>3456</v>
      </c>
      <c r="B3457" t="s">
        <v>3522</v>
      </c>
      <c r="C3457">
        <v>184</v>
      </c>
      <c r="D3457">
        <v>132</v>
      </c>
      <c r="E3457">
        <v>125.594430110554</v>
      </c>
      <c r="F3457">
        <v>1.3986676935887099</v>
      </c>
      <c r="G3457">
        <v>12388.8399005671</v>
      </c>
      <c r="H3457">
        <v>1278.94675243098</v>
      </c>
      <c r="I3457">
        <v>0.59679877420193195</v>
      </c>
      <c r="J3457">
        <v>9.5177781526148003E-2</v>
      </c>
      <c r="K3457">
        <v>0.588551375473084</v>
      </c>
      <c r="L3457" t="s">
        <v>151</v>
      </c>
      <c r="M3457" t="s">
        <v>34</v>
      </c>
      <c r="N3457" t="s">
        <v>35</v>
      </c>
      <c r="O3457">
        <v>0.75752420903016404</v>
      </c>
      <c r="P3457" t="s">
        <v>36</v>
      </c>
    </row>
    <row r="3458" spans="1:16">
      <c r="A3458">
        <v>3457</v>
      </c>
      <c r="B3458" t="s">
        <v>3523</v>
      </c>
      <c r="C3458">
        <v>87</v>
      </c>
      <c r="D3458">
        <v>54</v>
      </c>
      <c r="E3458">
        <v>56.821409618972098</v>
      </c>
      <c r="F3458">
        <v>1.6272726426784601</v>
      </c>
      <c r="G3458">
        <v>2535.7935232514201</v>
      </c>
      <c r="H3458">
        <v>340.81291214891098</v>
      </c>
      <c r="I3458">
        <v>0.74956797849781098</v>
      </c>
      <c r="J3458">
        <v>0.27434160293783799</v>
      </c>
      <c r="K3458">
        <v>0.71969121741331299</v>
      </c>
      <c r="L3458" t="s">
        <v>38</v>
      </c>
      <c r="M3458" t="s">
        <v>34</v>
      </c>
      <c r="N3458" t="s">
        <v>35</v>
      </c>
      <c r="O3458">
        <v>0.68770771583975598</v>
      </c>
      <c r="P3458" t="s">
        <v>36</v>
      </c>
    </row>
    <row r="3459" spans="1:16">
      <c r="A3459">
        <v>3458</v>
      </c>
      <c r="B3459" t="s">
        <v>3524</v>
      </c>
      <c r="C3459">
        <v>152</v>
      </c>
      <c r="D3459">
        <v>64</v>
      </c>
      <c r="E3459">
        <v>75.737313180013601</v>
      </c>
      <c r="F3459">
        <v>2.3760683760683801</v>
      </c>
      <c r="G3459">
        <v>4505.1542982986803</v>
      </c>
      <c r="H3459">
        <v>610.040709051568</v>
      </c>
      <c r="I3459">
        <v>0.88260819229044996</v>
      </c>
      <c r="J3459">
        <v>0.152125458257929</v>
      </c>
      <c r="K3459">
        <v>0.68378902725139901</v>
      </c>
      <c r="L3459" t="s">
        <v>41</v>
      </c>
      <c r="M3459" t="s">
        <v>34</v>
      </c>
      <c r="N3459" t="s">
        <v>35</v>
      </c>
      <c r="O3459">
        <v>0.77647279160883098</v>
      </c>
      <c r="P3459" t="s">
        <v>36</v>
      </c>
    </row>
    <row r="3460" spans="1:16">
      <c r="A3460">
        <v>3459</v>
      </c>
      <c r="B3460" t="s">
        <v>3525</v>
      </c>
      <c r="C3460">
        <v>73</v>
      </c>
      <c r="D3460">
        <v>74</v>
      </c>
      <c r="E3460">
        <v>54.897110048690699</v>
      </c>
      <c r="F3460">
        <v>0.98518518518518505</v>
      </c>
      <c r="G3460">
        <v>2366.94870510397</v>
      </c>
      <c r="H3460">
        <v>367.809197948394</v>
      </c>
      <c r="I3460">
        <v>0.55198023449887201</v>
      </c>
      <c r="J3460">
        <v>0.21986370345960499</v>
      </c>
      <c r="K3460">
        <v>0.64854408470779901</v>
      </c>
      <c r="L3460" t="s">
        <v>106</v>
      </c>
      <c r="M3460" t="s">
        <v>34</v>
      </c>
      <c r="N3460" t="s">
        <v>35</v>
      </c>
      <c r="O3460">
        <v>0.69545996106622099</v>
      </c>
      <c r="P3460" t="s">
        <v>36</v>
      </c>
    </row>
    <row r="3461" spans="1:16">
      <c r="A3461">
        <v>3460</v>
      </c>
      <c r="B3461" t="s">
        <v>3526</v>
      </c>
      <c r="C3461">
        <v>74</v>
      </c>
      <c r="D3461">
        <v>163</v>
      </c>
      <c r="E3461">
        <v>82.012621323855996</v>
      </c>
      <c r="F3461">
        <v>0.449908306703315</v>
      </c>
      <c r="G3461">
        <v>5282.6430691871501</v>
      </c>
      <c r="H3461">
        <v>678.23390707969702</v>
      </c>
      <c r="I3461">
        <v>0.83088420447257105</v>
      </c>
      <c r="J3461">
        <v>0.14431189725149701</v>
      </c>
      <c r="K3461">
        <v>0.59101717744483395</v>
      </c>
      <c r="L3461" t="s">
        <v>3133</v>
      </c>
      <c r="M3461" t="s">
        <v>34</v>
      </c>
      <c r="N3461" t="s">
        <v>35</v>
      </c>
      <c r="O3461">
        <v>0.66265880804537902</v>
      </c>
      <c r="P3461" t="s">
        <v>36</v>
      </c>
    </row>
    <row r="3462" spans="1:16">
      <c r="A3462">
        <v>3461</v>
      </c>
      <c r="B3462" t="s">
        <v>3527</v>
      </c>
      <c r="C3462">
        <v>138</v>
      </c>
      <c r="D3462">
        <v>166</v>
      </c>
      <c r="E3462">
        <v>128.21155698929101</v>
      </c>
      <c r="F3462">
        <v>0.83552631578947401</v>
      </c>
      <c r="G3462">
        <v>12910.534717202299</v>
      </c>
      <c r="H3462">
        <v>845.28021538371604</v>
      </c>
      <c r="I3462">
        <v>0.51948194226607003</v>
      </c>
      <c r="J3462">
        <v>0.22706630136329201</v>
      </c>
      <c r="K3462">
        <v>0.73532324831328499</v>
      </c>
      <c r="L3462" t="s">
        <v>151</v>
      </c>
      <c r="M3462" t="s">
        <v>34</v>
      </c>
      <c r="N3462" t="s">
        <v>35</v>
      </c>
      <c r="O3462">
        <v>0.87015197222435203</v>
      </c>
      <c r="P3462" t="s">
        <v>36</v>
      </c>
    </row>
    <row r="3463" spans="1:16">
      <c r="A3463">
        <v>3462</v>
      </c>
      <c r="B3463" t="s">
        <v>3528</v>
      </c>
      <c r="C3463">
        <v>85</v>
      </c>
      <c r="D3463">
        <v>63</v>
      </c>
      <c r="E3463">
        <v>57.821741324611999</v>
      </c>
      <c r="F3463">
        <v>1.34713972285109</v>
      </c>
      <c r="G3463">
        <v>2625.8639103969799</v>
      </c>
      <c r="H3463">
        <v>360.32563459987199</v>
      </c>
      <c r="I3463">
        <v>0.63839897553357505</v>
      </c>
      <c r="J3463">
        <v>0.25415096204912002</v>
      </c>
      <c r="K3463">
        <v>0.62894268422926303</v>
      </c>
      <c r="L3463" t="s">
        <v>74</v>
      </c>
      <c r="M3463" t="s">
        <v>34</v>
      </c>
      <c r="N3463" t="s">
        <v>35</v>
      </c>
      <c r="O3463">
        <v>0.65480818443259003</v>
      </c>
      <c r="P3463" t="s">
        <v>36</v>
      </c>
    </row>
    <row r="3464" spans="1:16">
      <c r="A3464">
        <v>3463</v>
      </c>
      <c r="B3464" t="s">
        <v>3529</v>
      </c>
      <c r="C3464">
        <v>108</v>
      </c>
      <c r="D3464">
        <v>197</v>
      </c>
      <c r="E3464">
        <v>94.753624957181898</v>
      </c>
      <c r="F3464">
        <v>0.55154835260332502</v>
      </c>
      <c r="G3464">
        <v>7051.5006226843097</v>
      </c>
      <c r="H3464">
        <v>906.86822150696901</v>
      </c>
      <c r="I3464">
        <v>0.86307623040457904</v>
      </c>
      <c r="J3464">
        <v>0.107746468692469</v>
      </c>
      <c r="K3464">
        <v>0.47313361389792002</v>
      </c>
      <c r="L3464" t="s">
        <v>2046</v>
      </c>
      <c r="M3464" t="s">
        <v>34</v>
      </c>
      <c r="N3464" t="s">
        <v>35</v>
      </c>
      <c r="O3464">
        <v>0.60398245817114204</v>
      </c>
      <c r="P3464" t="s">
        <v>36</v>
      </c>
    </row>
    <row r="3465" spans="1:16">
      <c r="A3465">
        <v>3464</v>
      </c>
      <c r="B3465" t="s">
        <v>3530</v>
      </c>
      <c r="C3465">
        <v>49</v>
      </c>
      <c r="D3465">
        <v>92</v>
      </c>
      <c r="E3465">
        <v>50.8546266353368</v>
      </c>
      <c r="F3465">
        <v>0.52975753431529604</v>
      </c>
      <c r="G3465">
        <v>2031.19127183365</v>
      </c>
      <c r="H3465">
        <v>318.52984616611297</v>
      </c>
      <c r="I3465">
        <v>0.769042456854937</v>
      </c>
      <c r="J3465">
        <v>0.25157091072304699</v>
      </c>
      <c r="K3465">
        <v>0.63934502923976599</v>
      </c>
      <c r="L3465" t="s">
        <v>58</v>
      </c>
      <c r="M3465" t="s">
        <v>34</v>
      </c>
      <c r="N3465" t="s">
        <v>35</v>
      </c>
      <c r="O3465">
        <v>0.68149991343340199</v>
      </c>
      <c r="P3465" t="s">
        <v>36</v>
      </c>
    </row>
    <row r="3466" spans="1:16">
      <c r="A3466">
        <v>3465</v>
      </c>
      <c r="B3466" t="s">
        <v>3531</v>
      </c>
      <c r="C3466">
        <v>183</v>
      </c>
      <c r="D3466">
        <v>77</v>
      </c>
      <c r="E3466">
        <v>95.656060799836993</v>
      </c>
      <c r="F3466">
        <v>2.3745987926360801</v>
      </c>
      <c r="G3466">
        <v>7186.45757240076</v>
      </c>
      <c r="H3466">
        <v>781.82910443171204</v>
      </c>
      <c r="I3466">
        <v>0.662080656534904</v>
      </c>
      <c r="J3466">
        <v>0.147741009772695</v>
      </c>
      <c r="K3466">
        <v>0.63967348882744401</v>
      </c>
      <c r="L3466" t="s">
        <v>74</v>
      </c>
      <c r="M3466" t="s">
        <v>34</v>
      </c>
      <c r="N3466" t="s">
        <v>35</v>
      </c>
      <c r="O3466">
        <v>0.67607964158009703</v>
      </c>
      <c r="P3466" t="s">
        <v>36</v>
      </c>
    </row>
    <row r="3467" spans="1:16">
      <c r="A3467">
        <v>3466</v>
      </c>
      <c r="B3467" t="s">
        <v>3532</v>
      </c>
      <c r="C3467">
        <v>73</v>
      </c>
      <c r="D3467">
        <v>82</v>
      </c>
      <c r="E3467">
        <v>61.316295403483501</v>
      </c>
      <c r="F3467">
        <v>0.89390283924605596</v>
      </c>
      <c r="G3467">
        <v>2952.8521145557702</v>
      </c>
      <c r="H3467">
        <v>454.295624222237</v>
      </c>
      <c r="I3467">
        <v>0.65209465735369199</v>
      </c>
      <c r="J3467">
        <v>0.17979369327679101</v>
      </c>
      <c r="K3467">
        <v>0.64478125405686104</v>
      </c>
      <c r="L3467" t="s">
        <v>151</v>
      </c>
      <c r="M3467" t="s">
        <v>34</v>
      </c>
      <c r="N3467" t="s">
        <v>35</v>
      </c>
      <c r="O3467">
        <v>0.82323127435348398</v>
      </c>
      <c r="P3467" t="s">
        <v>36</v>
      </c>
    </row>
    <row r="3468" spans="1:16">
      <c r="A3468">
        <v>3467</v>
      </c>
      <c r="B3468" t="s">
        <v>3533</v>
      </c>
      <c r="C3468">
        <v>87</v>
      </c>
      <c r="D3468">
        <v>71</v>
      </c>
      <c r="E3468">
        <v>59.7563695229655</v>
      </c>
      <c r="F3468">
        <v>1.2266786853603799</v>
      </c>
      <c r="G3468">
        <v>2804.5183746691901</v>
      </c>
      <c r="H3468">
        <v>361.83564251225903</v>
      </c>
      <c r="I3468">
        <v>0.72413414800629095</v>
      </c>
      <c r="J3468">
        <v>0.26918165839455699</v>
      </c>
      <c r="K3468">
        <v>0.63325166963117097</v>
      </c>
      <c r="L3468" t="s">
        <v>41</v>
      </c>
      <c r="M3468" t="s">
        <v>34</v>
      </c>
      <c r="N3468" t="s">
        <v>35</v>
      </c>
      <c r="O3468">
        <v>0.74418944358251404</v>
      </c>
      <c r="P3468" t="s">
        <v>36</v>
      </c>
    </row>
    <row r="3469" spans="1:16">
      <c r="A3469">
        <v>3468</v>
      </c>
      <c r="B3469" t="s">
        <v>3534</v>
      </c>
      <c r="C3469">
        <v>165</v>
      </c>
      <c r="D3469">
        <v>61</v>
      </c>
      <c r="E3469">
        <v>66.303181304225305</v>
      </c>
      <c r="F3469">
        <v>2.7007456411458102</v>
      </c>
      <c r="G3469">
        <v>3452.6981739130401</v>
      </c>
      <c r="H3469">
        <v>659.54152641130497</v>
      </c>
      <c r="I3469">
        <v>0.34828407518390597</v>
      </c>
      <c r="J3469">
        <v>9.9743404805221897E-2</v>
      </c>
      <c r="K3469">
        <v>0.419617052023121</v>
      </c>
      <c r="L3469" t="s">
        <v>41</v>
      </c>
      <c r="M3469" t="s">
        <v>34</v>
      </c>
      <c r="N3469" t="s">
        <v>35</v>
      </c>
      <c r="O3469">
        <v>0.73089147266656396</v>
      </c>
      <c r="P3469" t="s">
        <v>36</v>
      </c>
    </row>
    <row r="3470" spans="1:16">
      <c r="A3470">
        <v>3469</v>
      </c>
      <c r="B3470" t="s">
        <v>3535</v>
      </c>
      <c r="C3470">
        <v>85</v>
      </c>
      <c r="D3470">
        <v>51</v>
      </c>
      <c r="E3470">
        <v>54.222478877185999</v>
      </c>
      <c r="F3470">
        <v>1.68011505702765</v>
      </c>
      <c r="G3470">
        <v>2309.1312453686201</v>
      </c>
      <c r="H3470">
        <v>336.24138645358698</v>
      </c>
      <c r="I3470">
        <v>0.65796536018327301</v>
      </c>
      <c r="J3470">
        <v>0.25665879228188598</v>
      </c>
      <c r="K3470">
        <v>0.68362228284783899</v>
      </c>
      <c r="L3470" t="s">
        <v>77</v>
      </c>
      <c r="M3470" t="s">
        <v>34</v>
      </c>
      <c r="N3470" t="s">
        <v>35</v>
      </c>
      <c r="O3470">
        <v>0.77746182230570504</v>
      </c>
      <c r="P3470" t="s">
        <v>36</v>
      </c>
    </row>
    <row r="3471" spans="1:16">
      <c r="A3471">
        <v>3470</v>
      </c>
      <c r="B3471" t="s">
        <v>3536</v>
      </c>
      <c r="C3471">
        <v>93</v>
      </c>
      <c r="D3471">
        <v>75</v>
      </c>
      <c r="E3471">
        <v>68.4476859528462</v>
      </c>
      <c r="F3471">
        <v>1.2338758493091799</v>
      </c>
      <c r="G3471">
        <v>3679.6577137996201</v>
      </c>
      <c r="H3471">
        <v>405.87260694638502</v>
      </c>
      <c r="I3471">
        <v>0.67555976102627702</v>
      </c>
      <c r="J3471">
        <v>0.28069702126303703</v>
      </c>
      <c r="K3471">
        <v>0.68874669634163299</v>
      </c>
      <c r="L3471" t="s">
        <v>151</v>
      </c>
      <c r="M3471" t="s">
        <v>34</v>
      </c>
      <c r="N3471" t="s">
        <v>35</v>
      </c>
      <c r="O3471">
        <v>0.72304179803689705</v>
      </c>
      <c r="P3471" t="s">
        <v>36</v>
      </c>
    </row>
    <row r="3472" spans="1:16">
      <c r="A3472">
        <v>3471</v>
      </c>
      <c r="B3472" t="s">
        <v>3537</v>
      </c>
      <c r="C3472">
        <v>71</v>
      </c>
      <c r="D3472">
        <v>106</v>
      </c>
      <c r="E3472">
        <v>78.389445751052193</v>
      </c>
      <c r="F3472">
        <v>0.67142385464453203</v>
      </c>
      <c r="G3472">
        <v>4826.1972623818501</v>
      </c>
      <c r="H3472">
        <v>388.45775014431598</v>
      </c>
      <c r="I3472">
        <v>0.70766366320347596</v>
      </c>
      <c r="J3472">
        <v>0.40190864876260801</v>
      </c>
      <c r="K3472">
        <v>0.80920577167493202</v>
      </c>
      <c r="L3472" t="s">
        <v>257</v>
      </c>
      <c r="M3472" t="s">
        <v>34</v>
      </c>
      <c r="N3472" t="s">
        <v>35</v>
      </c>
      <c r="O3472">
        <v>0.71577855304613902</v>
      </c>
      <c r="P3472" t="s">
        <v>36</v>
      </c>
    </row>
    <row r="3473" spans="1:16">
      <c r="A3473">
        <v>3472</v>
      </c>
      <c r="B3473" t="s">
        <v>3538</v>
      </c>
      <c r="C3473">
        <v>52</v>
      </c>
      <c r="D3473">
        <v>109</v>
      </c>
      <c r="E3473">
        <v>57.131961349351101</v>
      </c>
      <c r="F3473">
        <v>0.48264698792421301</v>
      </c>
      <c r="G3473">
        <v>2563.58752060492</v>
      </c>
      <c r="H3473">
        <v>439.42641291431801</v>
      </c>
      <c r="I3473">
        <v>0.54049269943087896</v>
      </c>
      <c r="J3473">
        <v>0.166834435877597</v>
      </c>
      <c r="K3473">
        <v>0.58238789843327898</v>
      </c>
      <c r="L3473" t="s">
        <v>38</v>
      </c>
      <c r="M3473" t="s">
        <v>34</v>
      </c>
      <c r="N3473" t="s">
        <v>35</v>
      </c>
      <c r="O3473">
        <v>0.68926902431870096</v>
      </c>
      <c r="P3473" t="s">
        <v>36</v>
      </c>
    </row>
    <row r="3474" spans="1:16">
      <c r="A3474">
        <v>3473</v>
      </c>
      <c r="B3474" t="s">
        <v>3539</v>
      </c>
      <c r="C3474">
        <v>95</v>
      </c>
      <c r="D3474">
        <v>80</v>
      </c>
      <c r="E3474">
        <v>81.856112197983094</v>
      </c>
      <c r="F3474">
        <v>1.1875</v>
      </c>
      <c r="G3474">
        <v>5262.5</v>
      </c>
      <c r="H3474">
        <v>328.49242150783499</v>
      </c>
      <c r="I3474">
        <v>0.68875050252931302</v>
      </c>
      <c r="J3474">
        <v>0.61284586990777901</v>
      </c>
      <c r="K3474">
        <v>0.89765458422174804</v>
      </c>
      <c r="L3474" t="s">
        <v>44</v>
      </c>
      <c r="M3474" t="s">
        <v>34</v>
      </c>
      <c r="N3474" t="s">
        <v>35</v>
      </c>
      <c r="O3474">
        <v>0.62911186059190505</v>
      </c>
      <c r="P3474" t="s">
        <v>36</v>
      </c>
    </row>
    <row r="3475" spans="1:16">
      <c r="A3475">
        <v>3474</v>
      </c>
      <c r="B3475" t="s">
        <v>3540</v>
      </c>
      <c r="C3475">
        <v>70</v>
      </c>
      <c r="D3475">
        <v>55</v>
      </c>
      <c r="E3475">
        <v>54.093190359485497</v>
      </c>
      <c r="F3475">
        <v>1.2788460804719699</v>
      </c>
      <c r="G3475">
        <v>2298.1325512287299</v>
      </c>
      <c r="H3475">
        <v>293.34025176442202</v>
      </c>
      <c r="I3475">
        <v>0.60117299584159101</v>
      </c>
      <c r="J3475">
        <v>0.33561519666679701</v>
      </c>
      <c r="K3475">
        <v>0.79357421474029999</v>
      </c>
      <c r="L3475" t="s">
        <v>151</v>
      </c>
      <c r="M3475" t="s">
        <v>34</v>
      </c>
      <c r="N3475" t="s">
        <v>35</v>
      </c>
      <c r="O3475">
        <v>0.72125497829321505</v>
      </c>
      <c r="P3475" t="s">
        <v>36</v>
      </c>
    </row>
    <row r="3476" spans="1:16">
      <c r="A3476">
        <v>3475</v>
      </c>
      <c r="B3476" t="s">
        <v>3541</v>
      </c>
      <c r="C3476">
        <v>136</v>
      </c>
      <c r="D3476">
        <v>117</v>
      </c>
      <c r="E3476">
        <v>115.199155570454</v>
      </c>
      <c r="F3476">
        <v>1.1628990360386799</v>
      </c>
      <c r="G3476">
        <v>10422.8976385633</v>
      </c>
      <c r="H3476">
        <v>739.46653951251005</v>
      </c>
      <c r="I3476">
        <v>0.53657840511486798</v>
      </c>
      <c r="J3476">
        <v>0.23953075442239899</v>
      </c>
      <c r="K3476">
        <v>0.78108710180441099</v>
      </c>
      <c r="L3476" t="s">
        <v>194</v>
      </c>
      <c r="M3476" t="s">
        <v>34</v>
      </c>
      <c r="N3476" t="s">
        <v>35</v>
      </c>
      <c r="O3476">
        <v>0.64573855114251599</v>
      </c>
      <c r="P3476" t="s">
        <v>36</v>
      </c>
    </row>
    <row r="3477" spans="1:16">
      <c r="A3477">
        <v>3476</v>
      </c>
      <c r="B3477" t="s">
        <v>3542</v>
      </c>
      <c r="C3477">
        <v>121</v>
      </c>
      <c r="D3477">
        <v>64</v>
      </c>
      <c r="E3477">
        <v>63.8310188971966</v>
      </c>
      <c r="F3477">
        <v>1.89206489288318</v>
      </c>
      <c r="G3477">
        <v>3200.0254706994301</v>
      </c>
      <c r="H3477">
        <v>501.898960259479</v>
      </c>
      <c r="I3477">
        <v>0.73471297228875898</v>
      </c>
      <c r="J3477">
        <v>0.159635952222827</v>
      </c>
      <c r="K3477">
        <v>0.57711896209725</v>
      </c>
      <c r="L3477" t="s">
        <v>194</v>
      </c>
      <c r="M3477" t="s">
        <v>34</v>
      </c>
      <c r="N3477" t="s">
        <v>35</v>
      </c>
      <c r="O3477">
        <v>0.72790262750778101</v>
      </c>
      <c r="P3477" t="s">
        <v>36</v>
      </c>
    </row>
    <row r="3478" spans="1:16">
      <c r="A3478">
        <v>3477</v>
      </c>
      <c r="B3478" t="s">
        <v>3543</v>
      </c>
      <c r="C3478">
        <v>67</v>
      </c>
      <c r="D3478">
        <v>169</v>
      </c>
      <c r="E3478">
        <v>76.208099387648204</v>
      </c>
      <c r="F3478">
        <v>0.393332826836986</v>
      </c>
      <c r="G3478">
        <v>4561.3368170132298</v>
      </c>
      <c r="H3478">
        <v>671.21692805342104</v>
      </c>
      <c r="I3478">
        <v>0.84407404038863898</v>
      </c>
      <c r="J3478">
        <v>0.12722609716983599</v>
      </c>
      <c r="K3478">
        <v>0.54575686441883597</v>
      </c>
      <c r="L3478" t="s">
        <v>41</v>
      </c>
      <c r="M3478" t="s">
        <v>34</v>
      </c>
      <c r="N3478" t="s">
        <v>35</v>
      </c>
      <c r="O3478">
        <v>0.828339165645266</v>
      </c>
      <c r="P3478" t="s">
        <v>36</v>
      </c>
    </row>
    <row r="3479" spans="1:16">
      <c r="A3479">
        <v>3478</v>
      </c>
      <c r="B3479" t="s">
        <v>3544</v>
      </c>
      <c r="C3479">
        <v>88</v>
      </c>
      <c r="D3479">
        <v>54</v>
      </c>
      <c r="E3479">
        <v>53.369414687013197</v>
      </c>
      <c r="F3479">
        <v>1.63636363636364</v>
      </c>
      <c r="G3479">
        <v>2237.0452094518</v>
      </c>
      <c r="H3479">
        <v>355.81441533969797</v>
      </c>
      <c r="I3479">
        <v>0.71204066228727403</v>
      </c>
      <c r="J3479">
        <v>0.22204323556243899</v>
      </c>
      <c r="K3479">
        <v>0.63072539077232503</v>
      </c>
      <c r="L3479" t="s">
        <v>41</v>
      </c>
      <c r="M3479" t="s">
        <v>34</v>
      </c>
      <c r="N3479" t="s">
        <v>35</v>
      </c>
      <c r="O3479">
        <v>0.66509228418036903</v>
      </c>
      <c r="P3479" t="s">
        <v>36</v>
      </c>
    </row>
    <row r="3480" spans="1:16">
      <c r="A3480">
        <v>3479</v>
      </c>
      <c r="B3480" t="s">
        <v>3545</v>
      </c>
      <c r="C3480">
        <v>119</v>
      </c>
      <c r="D3480">
        <v>85</v>
      </c>
      <c r="E3480">
        <v>74.459709497006003</v>
      </c>
      <c r="F3480">
        <v>1.39800619417992</v>
      </c>
      <c r="G3480">
        <v>4354.4424623818504</v>
      </c>
      <c r="H3480">
        <v>459.394701218916</v>
      </c>
      <c r="I3480">
        <v>0.78006344605533495</v>
      </c>
      <c r="J3480">
        <v>0.25928085917359101</v>
      </c>
      <c r="K3480">
        <v>0.64107221006564596</v>
      </c>
      <c r="L3480" t="s">
        <v>3133</v>
      </c>
      <c r="M3480" t="s">
        <v>34</v>
      </c>
      <c r="N3480" t="s">
        <v>35</v>
      </c>
      <c r="O3480">
        <v>0.66613385836809302</v>
      </c>
      <c r="P3480" t="s">
        <v>36</v>
      </c>
    </row>
    <row r="3481" spans="1:16">
      <c r="A3481">
        <v>3480</v>
      </c>
      <c r="B3481" t="s">
        <v>3546</v>
      </c>
      <c r="C3481">
        <v>106</v>
      </c>
      <c r="D3481">
        <v>100</v>
      </c>
      <c r="E3481">
        <v>65.449993023435894</v>
      </c>
      <c r="F3481">
        <v>1.0624060887639599</v>
      </c>
      <c r="G3481">
        <v>3364.4113587901702</v>
      </c>
      <c r="H3481">
        <v>676.28324478647005</v>
      </c>
      <c r="I3481">
        <v>0.34312812044353502</v>
      </c>
      <c r="J3481">
        <v>9.2440375112958995E-2</v>
      </c>
      <c r="K3481">
        <v>0.48292193800268801</v>
      </c>
      <c r="L3481" t="s">
        <v>41</v>
      </c>
      <c r="M3481" t="s">
        <v>34</v>
      </c>
      <c r="N3481" t="s">
        <v>35</v>
      </c>
      <c r="O3481">
        <v>0.67063398408995401</v>
      </c>
      <c r="P3481" t="s">
        <v>36</v>
      </c>
    </row>
    <row r="3482" spans="1:16">
      <c r="A3482">
        <v>3481</v>
      </c>
      <c r="B3482" t="s">
        <v>3547</v>
      </c>
      <c r="C3482">
        <v>113</v>
      </c>
      <c r="D3482">
        <v>81</v>
      </c>
      <c r="E3482">
        <v>80.878106809425901</v>
      </c>
      <c r="F3482">
        <v>1.3913043376279799</v>
      </c>
      <c r="G3482">
        <v>5137.5</v>
      </c>
      <c r="H3482">
        <v>399.20309841632798</v>
      </c>
      <c r="I3482">
        <v>0.63996189685733795</v>
      </c>
      <c r="J3482">
        <v>0.40511086598301099</v>
      </c>
      <c r="K3482">
        <v>0.774011299435028</v>
      </c>
      <c r="L3482" t="s">
        <v>2046</v>
      </c>
      <c r="M3482" t="s">
        <v>34</v>
      </c>
      <c r="N3482" t="s">
        <v>35</v>
      </c>
      <c r="O3482">
        <v>0.62173821426950404</v>
      </c>
      <c r="P3482" t="s">
        <v>36</v>
      </c>
    </row>
    <row r="3483" spans="1:16">
      <c r="A3483">
        <v>3482</v>
      </c>
      <c r="B3483" t="s">
        <v>3548</v>
      </c>
      <c r="C3483">
        <v>91</v>
      </c>
      <c r="D3483">
        <v>103</v>
      </c>
      <c r="E3483">
        <v>80.878106809425901</v>
      </c>
      <c r="F3483">
        <v>0.88235306613741804</v>
      </c>
      <c r="G3483">
        <v>5137.5</v>
      </c>
      <c r="H3483">
        <v>453.34523379802698</v>
      </c>
      <c r="I3483">
        <v>0.568847404309613</v>
      </c>
      <c r="J3483">
        <v>0.314125787640265</v>
      </c>
      <c r="K3483">
        <v>0.70618556701030899</v>
      </c>
      <c r="L3483" t="s">
        <v>38</v>
      </c>
      <c r="M3483" t="s">
        <v>34</v>
      </c>
      <c r="N3483" t="s">
        <v>35</v>
      </c>
      <c r="O3483">
        <v>0.78004013075341405</v>
      </c>
      <c r="P3483" t="s">
        <v>36</v>
      </c>
    </row>
    <row r="3484" spans="1:16">
      <c r="A3484">
        <v>3483</v>
      </c>
      <c r="B3484" t="s">
        <v>3549</v>
      </c>
      <c r="C3484">
        <v>58</v>
      </c>
      <c r="D3484">
        <v>98</v>
      </c>
      <c r="E3484">
        <v>62.379578998961101</v>
      </c>
      <c r="F3484">
        <v>0.59776536312849204</v>
      </c>
      <c r="G3484">
        <v>3056.1506608695699</v>
      </c>
      <c r="H3484">
        <v>654.42915417194399</v>
      </c>
      <c r="I3484">
        <v>0.67198837619368401</v>
      </c>
      <c r="J3484">
        <v>8.96725143369108E-2</v>
      </c>
      <c r="K3484">
        <v>0.57514475119577102</v>
      </c>
      <c r="L3484" t="s">
        <v>93</v>
      </c>
      <c r="M3484" t="s">
        <v>34</v>
      </c>
      <c r="N3484" t="s">
        <v>35</v>
      </c>
      <c r="O3484">
        <v>0.77013351182053202</v>
      </c>
      <c r="P3484" t="s">
        <v>36</v>
      </c>
    </row>
    <row r="3485" spans="1:16">
      <c r="A3485">
        <v>3484</v>
      </c>
      <c r="B3485" t="s">
        <v>3550</v>
      </c>
      <c r="C3485">
        <v>61</v>
      </c>
      <c r="D3485">
        <v>80</v>
      </c>
      <c r="E3485">
        <v>57.764437757057998</v>
      </c>
      <c r="F3485">
        <v>0.76394844808080198</v>
      </c>
      <c r="G3485">
        <v>2620.6618253308102</v>
      </c>
      <c r="H3485">
        <v>428.63165948992201</v>
      </c>
      <c r="I3485">
        <v>0.73152659060310099</v>
      </c>
      <c r="J3485">
        <v>0.179247189624996</v>
      </c>
      <c r="K3485">
        <v>0.64797324611370399</v>
      </c>
      <c r="L3485" t="s">
        <v>151</v>
      </c>
      <c r="M3485" t="s">
        <v>34</v>
      </c>
      <c r="N3485" t="s">
        <v>35</v>
      </c>
      <c r="O3485">
        <v>0.65232528160519199</v>
      </c>
      <c r="P3485" t="s">
        <v>36</v>
      </c>
    </row>
    <row r="3486" spans="1:16">
      <c r="A3486">
        <v>3485</v>
      </c>
      <c r="B3486" t="s">
        <v>3551</v>
      </c>
      <c r="C3486">
        <v>53</v>
      </c>
      <c r="D3486">
        <v>116</v>
      </c>
      <c r="E3486">
        <v>64.874967518854007</v>
      </c>
      <c r="F3486">
        <v>0.457380116225445</v>
      </c>
      <c r="G3486">
        <v>3305.5534820415901</v>
      </c>
      <c r="H3486">
        <v>376.96943758591402</v>
      </c>
      <c r="I3486">
        <v>0.72757274450999498</v>
      </c>
      <c r="J3486">
        <v>0.29230871847123002</v>
      </c>
      <c r="K3486">
        <v>0.70812239309708003</v>
      </c>
      <c r="L3486" t="s">
        <v>44</v>
      </c>
      <c r="M3486" t="s">
        <v>34</v>
      </c>
      <c r="N3486" t="s">
        <v>35</v>
      </c>
      <c r="O3486">
        <v>0.70192882386244004</v>
      </c>
      <c r="P3486" t="s">
        <v>36</v>
      </c>
    </row>
    <row r="3487" spans="1:16">
      <c r="A3487">
        <v>3486</v>
      </c>
      <c r="B3487" t="s">
        <v>3552</v>
      </c>
      <c r="C3487">
        <v>141</v>
      </c>
      <c r="D3487">
        <v>129</v>
      </c>
      <c r="E3487">
        <v>96.727283908314007</v>
      </c>
      <c r="F3487">
        <v>1.0928270042194099</v>
      </c>
      <c r="G3487">
        <v>7348.31673345936</v>
      </c>
      <c r="H3487">
        <v>866.56363650860999</v>
      </c>
      <c r="I3487">
        <v>0.63889663618742898</v>
      </c>
      <c r="J3487">
        <v>0.12296933082908899</v>
      </c>
      <c r="K3487">
        <v>0.52373436159281395</v>
      </c>
      <c r="L3487" t="s">
        <v>41</v>
      </c>
      <c r="M3487" t="s">
        <v>34</v>
      </c>
      <c r="N3487" t="s">
        <v>35</v>
      </c>
      <c r="O3487">
        <v>0.794559716645034</v>
      </c>
      <c r="P3487" t="s">
        <v>36</v>
      </c>
    </row>
    <row r="3488" spans="1:16">
      <c r="A3488">
        <v>3487</v>
      </c>
      <c r="B3488" t="s">
        <v>3553</v>
      </c>
      <c r="C3488">
        <v>58</v>
      </c>
      <c r="D3488">
        <v>72</v>
      </c>
      <c r="E3488">
        <v>59.615275586112503</v>
      </c>
      <c r="F3488">
        <v>0.80382783404546199</v>
      </c>
      <c r="G3488">
        <v>2791.2902155009501</v>
      </c>
      <c r="H3488">
        <v>324.847756824079</v>
      </c>
      <c r="I3488">
        <v>0.72943821137253695</v>
      </c>
      <c r="J3488">
        <v>0.33239548259898899</v>
      </c>
      <c r="K3488">
        <v>0.797113752122241</v>
      </c>
      <c r="L3488" t="s">
        <v>3133</v>
      </c>
      <c r="M3488" t="s">
        <v>34</v>
      </c>
      <c r="N3488" t="s">
        <v>35</v>
      </c>
      <c r="O3488">
        <v>0.65479044996442404</v>
      </c>
      <c r="P3488" t="s">
        <v>36</v>
      </c>
    </row>
    <row r="3489" spans="1:16">
      <c r="A3489">
        <v>3488</v>
      </c>
      <c r="B3489" t="s">
        <v>3554</v>
      </c>
      <c r="C3489">
        <v>85</v>
      </c>
      <c r="D3489">
        <v>86</v>
      </c>
      <c r="E3489">
        <v>80.384642124792407</v>
      </c>
      <c r="F3489">
        <v>0.98863640131304498</v>
      </c>
      <c r="G3489">
        <v>5075</v>
      </c>
      <c r="H3489">
        <v>351.42135381698603</v>
      </c>
      <c r="I3489">
        <v>0.54472083819624295</v>
      </c>
      <c r="J3489">
        <v>0.51640402143255104</v>
      </c>
      <c r="K3489">
        <v>0.83196721311475397</v>
      </c>
      <c r="L3489" t="s">
        <v>38</v>
      </c>
      <c r="M3489" t="s">
        <v>34</v>
      </c>
      <c r="N3489" t="s">
        <v>35</v>
      </c>
      <c r="O3489">
        <v>0.65627730398589901</v>
      </c>
      <c r="P3489" t="s">
        <v>36</v>
      </c>
    </row>
    <row r="3490" spans="1:16">
      <c r="A3490">
        <v>3489</v>
      </c>
      <c r="B3490" t="s">
        <v>3555</v>
      </c>
      <c r="C3490">
        <v>46</v>
      </c>
      <c r="D3490">
        <v>78</v>
      </c>
      <c r="E3490">
        <v>51.545803740876799</v>
      </c>
      <c r="F3490">
        <v>0.58347387218631397</v>
      </c>
      <c r="G3490">
        <v>2086.77926654064</v>
      </c>
      <c r="H3490">
        <v>300.44412771121301</v>
      </c>
      <c r="I3490">
        <v>0.82903158374122499</v>
      </c>
      <c r="J3490">
        <v>0.29050856232599498</v>
      </c>
      <c r="K3490">
        <v>0.77534791252485102</v>
      </c>
      <c r="L3490" t="s">
        <v>55</v>
      </c>
      <c r="M3490" t="s">
        <v>34</v>
      </c>
      <c r="N3490" t="s">
        <v>35</v>
      </c>
      <c r="O3490">
        <v>0.71634846725683399</v>
      </c>
      <c r="P3490" t="s">
        <v>36</v>
      </c>
    </row>
    <row r="3491" spans="1:16">
      <c r="A3491">
        <v>3490</v>
      </c>
      <c r="B3491" t="s">
        <v>3556</v>
      </c>
      <c r="C3491">
        <v>151</v>
      </c>
      <c r="D3491">
        <v>151</v>
      </c>
      <c r="E3491">
        <v>110.680031657867</v>
      </c>
      <c r="F3491">
        <v>0.994491188847339</v>
      </c>
      <c r="G3491">
        <v>9621.1820143667301</v>
      </c>
      <c r="H3491">
        <v>948.40493540929697</v>
      </c>
      <c r="I3491">
        <v>0.69993780085756596</v>
      </c>
      <c r="J3491">
        <v>0.13441591232547201</v>
      </c>
      <c r="K3491">
        <v>0.55180761919375299</v>
      </c>
      <c r="L3491" t="s">
        <v>41</v>
      </c>
      <c r="M3491" t="s">
        <v>34</v>
      </c>
      <c r="N3491" t="s">
        <v>35</v>
      </c>
      <c r="O3491">
        <v>0.68448249163548502</v>
      </c>
      <c r="P3491" t="s">
        <v>36</v>
      </c>
    </row>
    <row r="3492" spans="1:16">
      <c r="A3492">
        <v>3491</v>
      </c>
      <c r="B3492" t="s">
        <v>3557</v>
      </c>
      <c r="C3492">
        <v>93</v>
      </c>
      <c r="D3492">
        <v>63</v>
      </c>
      <c r="E3492">
        <v>64.310985888399401</v>
      </c>
      <c r="F3492">
        <v>1.47413793103448</v>
      </c>
      <c r="G3492">
        <v>3248.3305463137999</v>
      </c>
      <c r="H3492">
        <v>511.07572759991098</v>
      </c>
      <c r="I3492">
        <v>0.61028661981950405</v>
      </c>
      <c r="J3492">
        <v>0.15627862048844501</v>
      </c>
      <c r="K3492">
        <v>0.66783804430863303</v>
      </c>
      <c r="L3492" t="s">
        <v>55</v>
      </c>
      <c r="M3492" t="s">
        <v>34</v>
      </c>
      <c r="N3492" t="s">
        <v>35</v>
      </c>
      <c r="O3492">
        <v>0.66873714593440003</v>
      </c>
      <c r="P3492" t="s">
        <v>36</v>
      </c>
    </row>
    <row r="3493" spans="1:16">
      <c r="A3493">
        <v>3492</v>
      </c>
      <c r="B3493" t="s">
        <v>3558</v>
      </c>
      <c r="C3493">
        <v>80</v>
      </c>
      <c r="D3493">
        <v>55</v>
      </c>
      <c r="E3493">
        <v>55.2407572860306</v>
      </c>
      <c r="F3493">
        <v>1.4335260540216099</v>
      </c>
      <c r="G3493">
        <v>2396.6749054820398</v>
      </c>
      <c r="H3493">
        <v>344.72297842989798</v>
      </c>
      <c r="I3493">
        <v>0.62522821989826705</v>
      </c>
      <c r="J3493">
        <v>0.25344196420696402</v>
      </c>
      <c r="K3493">
        <v>0.73102729168555602</v>
      </c>
      <c r="L3493" t="s">
        <v>38</v>
      </c>
      <c r="M3493" t="s">
        <v>34</v>
      </c>
      <c r="N3493" t="s">
        <v>35</v>
      </c>
      <c r="O3493">
        <v>0.71605308709485604</v>
      </c>
      <c r="P3493" t="s">
        <v>36</v>
      </c>
    </row>
    <row r="3494" spans="1:16">
      <c r="A3494">
        <v>3493</v>
      </c>
      <c r="B3494" t="s">
        <v>3559</v>
      </c>
      <c r="C3494">
        <v>87</v>
      </c>
      <c r="D3494">
        <v>74</v>
      </c>
      <c r="E3494">
        <v>75.220825212338198</v>
      </c>
      <c r="F3494">
        <v>1.18518518518519</v>
      </c>
      <c r="G3494">
        <v>4443.9183255198504</v>
      </c>
      <c r="H3494">
        <v>365.847517186559</v>
      </c>
      <c r="I3494">
        <v>0.62590315923852402</v>
      </c>
      <c r="J3494">
        <v>0.41723017343510899</v>
      </c>
      <c r="K3494">
        <v>0.89762526644450402</v>
      </c>
      <c r="L3494" t="s">
        <v>44</v>
      </c>
      <c r="M3494" t="s">
        <v>34</v>
      </c>
      <c r="N3494" t="s">
        <v>35</v>
      </c>
      <c r="O3494">
        <v>0.84658367726717598</v>
      </c>
      <c r="P3494" t="s">
        <v>36</v>
      </c>
    </row>
    <row r="3495" spans="1:16">
      <c r="A3495">
        <v>3494</v>
      </c>
      <c r="B3495" t="s">
        <v>3560</v>
      </c>
      <c r="C3495">
        <v>60</v>
      </c>
      <c r="D3495">
        <v>73</v>
      </c>
      <c r="E3495">
        <v>59.292198312800899</v>
      </c>
      <c r="F3495">
        <v>0.82267225897749197</v>
      </c>
      <c r="G3495">
        <v>2761.1181221172001</v>
      </c>
      <c r="H3495">
        <v>357.54361205546797</v>
      </c>
      <c r="I3495">
        <v>0.60522405716927796</v>
      </c>
      <c r="J3495">
        <v>0.27141684876870997</v>
      </c>
      <c r="K3495">
        <v>0.78031671357163901</v>
      </c>
      <c r="L3495" t="s">
        <v>151</v>
      </c>
      <c r="M3495" t="s">
        <v>34</v>
      </c>
      <c r="N3495" t="s">
        <v>35</v>
      </c>
      <c r="O3495">
        <v>0.72513134368661303</v>
      </c>
      <c r="P3495" t="s">
        <v>36</v>
      </c>
    </row>
    <row r="3496" spans="1:16">
      <c r="A3496">
        <v>3495</v>
      </c>
      <c r="B3496" t="s">
        <v>3561</v>
      </c>
      <c r="C3496">
        <v>46</v>
      </c>
      <c r="D3496">
        <v>81</v>
      </c>
      <c r="E3496">
        <v>53.161574547226103</v>
      </c>
      <c r="F3496">
        <v>0.56317993815629896</v>
      </c>
      <c r="G3496">
        <v>2219.65538223062</v>
      </c>
      <c r="H3496">
        <v>282.28091457429099</v>
      </c>
      <c r="I3496">
        <v>0.81307801454342199</v>
      </c>
      <c r="J3496">
        <v>0.35005185595317201</v>
      </c>
      <c r="K3496">
        <v>0.78106694560669498</v>
      </c>
      <c r="L3496" t="s">
        <v>111</v>
      </c>
      <c r="M3496" t="s">
        <v>34</v>
      </c>
      <c r="N3496" t="s">
        <v>35</v>
      </c>
      <c r="O3496">
        <v>0.82103684866679005</v>
      </c>
      <c r="P3496" t="s">
        <v>36</v>
      </c>
    </row>
    <row r="3497" spans="1:16">
      <c r="A3497">
        <v>3496</v>
      </c>
      <c r="B3497" t="s">
        <v>3562</v>
      </c>
      <c r="C3497">
        <v>137</v>
      </c>
      <c r="D3497">
        <v>100</v>
      </c>
      <c r="E3497">
        <v>91.389522311960405</v>
      </c>
      <c r="F3497">
        <v>1.37209864879302</v>
      </c>
      <c r="G3497">
        <v>6559.68063742911</v>
      </c>
      <c r="H3497">
        <v>876.22028341397004</v>
      </c>
      <c r="I3497">
        <v>0.63128025222139605</v>
      </c>
      <c r="J3497">
        <v>0.107365797740921</v>
      </c>
      <c r="K3497">
        <v>0.62709937764642398</v>
      </c>
      <c r="L3497" t="s">
        <v>33</v>
      </c>
      <c r="M3497" t="s">
        <v>34</v>
      </c>
      <c r="N3497" t="s">
        <v>35</v>
      </c>
      <c r="O3497">
        <v>0.62412548152403702</v>
      </c>
      <c r="P3497" t="s">
        <v>36</v>
      </c>
    </row>
    <row r="3498" spans="1:16">
      <c r="A3498">
        <v>3497</v>
      </c>
      <c r="B3498" t="s">
        <v>3563</v>
      </c>
      <c r="C3498">
        <v>112</v>
      </c>
      <c r="D3498">
        <v>94</v>
      </c>
      <c r="E3498">
        <v>73.290310401968</v>
      </c>
      <c r="F3498">
        <v>1.1854825987730699</v>
      </c>
      <c r="G3498">
        <v>4218.7423576559504</v>
      </c>
      <c r="H3498">
        <v>675.30468117962698</v>
      </c>
      <c r="I3498">
        <v>0.45102365039593301</v>
      </c>
      <c r="J3498">
        <v>0.11625010316854401</v>
      </c>
      <c r="K3498">
        <v>0.484947889970955</v>
      </c>
      <c r="L3498" t="s">
        <v>3133</v>
      </c>
      <c r="M3498" t="s">
        <v>34</v>
      </c>
      <c r="N3498" t="s">
        <v>35</v>
      </c>
      <c r="O3498">
        <v>0.62027529336828302</v>
      </c>
      <c r="P3498" t="s">
        <v>36</v>
      </c>
    </row>
    <row r="3499" spans="1:16">
      <c r="A3499">
        <v>3498</v>
      </c>
      <c r="B3499" t="s">
        <v>3564</v>
      </c>
      <c r="C3499">
        <v>73</v>
      </c>
      <c r="D3499">
        <v>58</v>
      </c>
      <c r="E3499">
        <v>51.747334220255503</v>
      </c>
      <c r="F3499">
        <v>1.2523364485981301</v>
      </c>
      <c r="G3499">
        <v>2103.1286767485799</v>
      </c>
      <c r="H3499">
        <v>549.40533659375205</v>
      </c>
      <c r="I3499">
        <v>0.72190950842267299</v>
      </c>
      <c r="J3499">
        <v>8.7556816388791994E-2</v>
      </c>
      <c r="K3499">
        <v>0.54379155297644199</v>
      </c>
      <c r="L3499" t="s">
        <v>77</v>
      </c>
      <c r="M3499" t="s">
        <v>34</v>
      </c>
      <c r="N3499" t="s">
        <v>35</v>
      </c>
      <c r="O3499">
        <v>0.67338896258909497</v>
      </c>
      <c r="P3499" t="s">
        <v>36</v>
      </c>
    </row>
    <row r="3500" spans="1:16">
      <c r="A3500">
        <v>3499</v>
      </c>
      <c r="B3500" t="s">
        <v>3565</v>
      </c>
      <c r="C3500">
        <v>64</v>
      </c>
      <c r="D3500">
        <v>64</v>
      </c>
      <c r="E3500">
        <v>55.321204617991</v>
      </c>
      <c r="F3500">
        <v>1</v>
      </c>
      <c r="G3500">
        <v>2403.6605625708899</v>
      </c>
      <c r="H3500">
        <v>355.60462877480899</v>
      </c>
      <c r="I3500">
        <v>0.68617608523804896</v>
      </c>
      <c r="J3500">
        <v>0.238862619770881</v>
      </c>
      <c r="K3500">
        <v>0.74559704933148896</v>
      </c>
      <c r="L3500" t="s">
        <v>41</v>
      </c>
      <c r="M3500" t="s">
        <v>34</v>
      </c>
      <c r="N3500" t="s">
        <v>35</v>
      </c>
      <c r="O3500">
        <v>0.68406932549960198</v>
      </c>
      <c r="P3500" t="s">
        <v>36</v>
      </c>
    </row>
    <row r="3501" spans="1:16">
      <c r="A3501">
        <v>3500</v>
      </c>
      <c r="B3501" t="s">
        <v>3566</v>
      </c>
      <c r="C3501">
        <v>71</v>
      </c>
      <c r="D3501">
        <v>120</v>
      </c>
      <c r="E3501">
        <v>62.528055121419797</v>
      </c>
      <c r="F3501">
        <v>0.59011859124041199</v>
      </c>
      <c r="G3501">
        <v>3070.7164990548199</v>
      </c>
      <c r="H3501">
        <v>559.67092248667802</v>
      </c>
      <c r="I3501">
        <v>0.75983807970593797</v>
      </c>
      <c r="J3501">
        <v>0.12319245180987901</v>
      </c>
      <c r="K3501">
        <v>0.52227109560645102</v>
      </c>
      <c r="L3501" t="s">
        <v>38</v>
      </c>
      <c r="M3501" t="s">
        <v>34</v>
      </c>
      <c r="N3501" t="s">
        <v>35</v>
      </c>
      <c r="O3501">
        <v>0.74929788042767698</v>
      </c>
      <c r="P3501" t="s">
        <v>36</v>
      </c>
    </row>
    <row r="3502" spans="1:16">
      <c r="A3502">
        <v>3501</v>
      </c>
      <c r="B3502" t="s">
        <v>3567</v>
      </c>
      <c r="C3502">
        <v>95</v>
      </c>
      <c r="D3502">
        <v>94</v>
      </c>
      <c r="E3502">
        <v>79.087225665789305</v>
      </c>
      <c r="F3502">
        <v>1.0069929665031001</v>
      </c>
      <c r="G3502">
        <v>4912.5</v>
      </c>
      <c r="H3502">
        <v>423.34523379802698</v>
      </c>
      <c r="I3502">
        <v>0.64450912516690395</v>
      </c>
      <c r="J3502">
        <v>0.344447532590544</v>
      </c>
      <c r="K3502">
        <v>0.70938628158844796</v>
      </c>
      <c r="L3502" t="s">
        <v>74</v>
      </c>
      <c r="M3502" t="s">
        <v>34</v>
      </c>
      <c r="N3502" t="s">
        <v>35</v>
      </c>
      <c r="O3502">
        <v>0.87206294495978298</v>
      </c>
      <c r="P3502" t="s">
        <v>36</v>
      </c>
    </row>
    <row r="3503" spans="1:16">
      <c r="A3503">
        <v>3502</v>
      </c>
      <c r="B3503" t="s">
        <v>3568</v>
      </c>
      <c r="C3503">
        <v>111</v>
      </c>
      <c r="D3503">
        <v>60</v>
      </c>
      <c r="E3503">
        <v>63.089977551681002</v>
      </c>
      <c r="F3503">
        <v>1.8490037401375901</v>
      </c>
      <c r="G3503">
        <v>3126.1558627599202</v>
      </c>
      <c r="H3503">
        <v>367.661994592729</v>
      </c>
      <c r="I3503">
        <v>0.76570066370073198</v>
      </c>
      <c r="J3503">
        <v>0.29061833697328598</v>
      </c>
      <c r="K3503">
        <v>0.65870157527168005</v>
      </c>
      <c r="L3503" t="s">
        <v>151</v>
      </c>
      <c r="M3503" t="s">
        <v>34</v>
      </c>
      <c r="N3503" t="s">
        <v>35</v>
      </c>
      <c r="O3503">
        <v>0.68159923331852701</v>
      </c>
      <c r="P3503" t="s">
        <v>36</v>
      </c>
    </row>
    <row r="3504" spans="1:16">
      <c r="A3504">
        <v>3503</v>
      </c>
      <c r="B3504" t="s">
        <v>3569</v>
      </c>
      <c r="C3504">
        <v>58</v>
      </c>
      <c r="D3504">
        <v>98</v>
      </c>
      <c r="E3504">
        <v>67.745981898289401</v>
      </c>
      <c r="F3504">
        <v>0.59217877094972105</v>
      </c>
      <c r="G3504">
        <v>3604.5990578449901</v>
      </c>
      <c r="H3504">
        <v>422.38573427967401</v>
      </c>
      <c r="I3504">
        <v>0.76435298142489105</v>
      </c>
      <c r="J3504">
        <v>0.25389160742458</v>
      </c>
      <c r="K3504">
        <v>0.82822211597568496</v>
      </c>
      <c r="L3504" t="s">
        <v>151</v>
      </c>
      <c r="M3504" t="s">
        <v>34</v>
      </c>
      <c r="N3504" t="s">
        <v>35</v>
      </c>
      <c r="O3504">
        <v>0.76160565050648799</v>
      </c>
      <c r="P3504" t="s">
        <v>36</v>
      </c>
    </row>
    <row r="3505" spans="1:16">
      <c r="A3505">
        <v>3504</v>
      </c>
      <c r="B3505" t="s">
        <v>3570</v>
      </c>
      <c r="C3505">
        <v>118</v>
      </c>
      <c r="D3505">
        <v>186</v>
      </c>
      <c r="E3505">
        <v>111.741018724792</v>
      </c>
      <c r="F3505">
        <v>0.63670567348569396</v>
      </c>
      <c r="G3505">
        <v>9806.5248737240108</v>
      </c>
      <c r="H3505">
        <v>867.11550152125596</v>
      </c>
      <c r="I3505">
        <v>0.80768579970119303</v>
      </c>
      <c r="J3505">
        <v>0.16389703531218999</v>
      </c>
      <c r="K3505">
        <v>0.63803924223230102</v>
      </c>
      <c r="L3505" t="s">
        <v>106</v>
      </c>
      <c r="M3505" t="s">
        <v>34</v>
      </c>
      <c r="N3505" t="s">
        <v>35</v>
      </c>
      <c r="O3505">
        <v>0.69378516189636696</v>
      </c>
      <c r="P3505" t="s">
        <v>36</v>
      </c>
    </row>
    <row r="3506" spans="1:16">
      <c r="A3506">
        <v>3505</v>
      </c>
      <c r="B3506" t="s">
        <v>3571</v>
      </c>
      <c r="C3506">
        <v>98</v>
      </c>
      <c r="D3506">
        <v>112</v>
      </c>
      <c r="E3506">
        <v>75.905786308204597</v>
      </c>
      <c r="F3506">
        <v>0.87972699858692605</v>
      </c>
      <c r="G3506">
        <v>4525.2194835538803</v>
      </c>
      <c r="H3506">
        <v>512.39703019847002</v>
      </c>
      <c r="I3506">
        <v>0.62528181964636598</v>
      </c>
      <c r="J3506">
        <v>0.216588954269649</v>
      </c>
      <c r="K3506">
        <v>0.56628971058701005</v>
      </c>
      <c r="L3506" t="s">
        <v>41</v>
      </c>
      <c r="M3506" t="s">
        <v>34</v>
      </c>
      <c r="N3506" t="s">
        <v>35</v>
      </c>
      <c r="O3506">
        <v>0.68878623716117904</v>
      </c>
      <c r="P3506" t="s">
        <v>36</v>
      </c>
    </row>
    <row r="3507" spans="1:16">
      <c r="A3507">
        <v>3506</v>
      </c>
      <c r="B3507" t="s">
        <v>3572</v>
      </c>
      <c r="C3507">
        <v>80</v>
      </c>
      <c r="D3507">
        <v>95</v>
      </c>
      <c r="E3507">
        <v>78.885729222040595</v>
      </c>
      <c r="F3507">
        <v>0.84210526315789502</v>
      </c>
      <c r="G3507">
        <v>4887.5</v>
      </c>
      <c r="H3507">
        <v>308.49242150783499</v>
      </c>
      <c r="I3507">
        <v>0.66383781912755302</v>
      </c>
      <c r="J3507">
        <v>0.64536830890764396</v>
      </c>
      <c r="K3507">
        <v>0.86504424778761102</v>
      </c>
      <c r="L3507" t="s">
        <v>38</v>
      </c>
      <c r="M3507" t="s">
        <v>34</v>
      </c>
      <c r="N3507" t="s">
        <v>35</v>
      </c>
      <c r="O3507">
        <v>0.67623790317171095</v>
      </c>
      <c r="P3507" t="s">
        <v>36</v>
      </c>
    </row>
    <row r="3508" spans="1:16">
      <c r="A3508">
        <v>3507</v>
      </c>
      <c r="B3508" t="s">
        <v>3573</v>
      </c>
      <c r="C3508">
        <v>66</v>
      </c>
      <c r="D3508">
        <v>51</v>
      </c>
      <c r="E3508">
        <v>50.871369512154203</v>
      </c>
      <c r="F3508">
        <v>1.31335914052953</v>
      </c>
      <c r="G3508">
        <v>2032.5289508506601</v>
      </c>
      <c r="H3508">
        <v>274.96725206261101</v>
      </c>
      <c r="I3508">
        <v>0.70936115481568596</v>
      </c>
      <c r="J3508">
        <v>0.33781945531532598</v>
      </c>
      <c r="K3508">
        <v>0.74207727371391397</v>
      </c>
      <c r="L3508" t="s">
        <v>41</v>
      </c>
      <c r="M3508" t="s">
        <v>34</v>
      </c>
      <c r="N3508" t="s">
        <v>35</v>
      </c>
      <c r="O3508">
        <v>0.71251433294186495</v>
      </c>
      <c r="P3508" t="s">
        <v>36</v>
      </c>
    </row>
    <row r="3509" spans="1:16">
      <c r="A3509">
        <v>3508</v>
      </c>
      <c r="B3509" t="s">
        <v>3574</v>
      </c>
      <c r="C3509">
        <v>105</v>
      </c>
      <c r="D3509">
        <v>199</v>
      </c>
      <c r="E3509">
        <v>102.99610805645599</v>
      </c>
      <c r="F3509">
        <v>0.52670199194564205</v>
      </c>
      <c r="G3509">
        <v>8331.6594419659705</v>
      </c>
      <c r="H3509">
        <v>730.77516097131002</v>
      </c>
      <c r="I3509">
        <v>0.84562611365157203</v>
      </c>
      <c r="J3509">
        <v>0.19605314761579701</v>
      </c>
      <c r="K3509">
        <v>0.61678623300030799</v>
      </c>
      <c r="L3509" t="s">
        <v>41</v>
      </c>
      <c r="M3509" t="s">
        <v>34</v>
      </c>
      <c r="N3509" t="s">
        <v>35</v>
      </c>
      <c r="O3509">
        <v>0.70438006050135704</v>
      </c>
      <c r="P3509" t="s">
        <v>36</v>
      </c>
    </row>
    <row r="3510" spans="1:16">
      <c r="A3510">
        <v>3509</v>
      </c>
      <c r="B3510" t="s">
        <v>3575</v>
      </c>
      <c r="C3510">
        <v>56</v>
      </c>
      <c r="D3510">
        <v>163</v>
      </c>
      <c r="E3510">
        <v>83.016007895724997</v>
      </c>
      <c r="F3510">
        <v>0.341137123745819</v>
      </c>
      <c r="G3510">
        <v>5412.6951958412101</v>
      </c>
      <c r="H3510">
        <v>496.32000369787198</v>
      </c>
      <c r="I3510">
        <v>0.88492984005464503</v>
      </c>
      <c r="J3510">
        <v>0.27612127921055701</v>
      </c>
      <c r="K3510">
        <v>0.81190083381638201</v>
      </c>
      <c r="L3510" t="s">
        <v>151</v>
      </c>
      <c r="M3510" t="s">
        <v>34</v>
      </c>
      <c r="N3510" t="s">
        <v>35</v>
      </c>
      <c r="O3510">
        <v>0.81144136313356396</v>
      </c>
      <c r="P3510" t="s">
        <v>36</v>
      </c>
    </row>
    <row r="3511" spans="1:16">
      <c r="A3511">
        <v>3510</v>
      </c>
      <c r="B3511" t="s">
        <v>3576</v>
      </c>
      <c r="C3511">
        <v>78</v>
      </c>
      <c r="D3511">
        <v>114</v>
      </c>
      <c r="E3511">
        <v>78.379721888682198</v>
      </c>
      <c r="F3511">
        <v>0.67908308786296001</v>
      </c>
      <c r="G3511">
        <v>4825</v>
      </c>
      <c r="H3511">
        <v>347.27921843528702</v>
      </c>
      <c r="I3511">
        <v>0.76844593083759805</v>
      </c>
      <c r="J3511">
        <v>0.50274711933014105</v>
      </c>
      <c r="K3511">
        <v>0.78615071283095705</v>
      </c>
      <c r="L3511" t="s">
        <v>151</v>
      </c>
      <c r="M3511" t="s">
        <v>34</v>
      </c>
      <c r="N3511" t="s">
        <v>35</v>
      </c>
      <c r="O3511">
        <v>0.64596883031056596</v>
      </c>
      <c r="P3511" t="s">
        <v>36</v>
      </c>
    </row>
    <row r="3512" spans="1:16">
      <c r="A3512">
        <v>3511</v>
      </c>
      <c r="B3512" t="s">
        <v>3577</v>
      </c>
      <c r="C3512">
        <v>68</v>
      </c>
      <c r="D3512">
        <v>49</v>
      </c>
      <c r="E3512">
        <v>52.725494291284299</v>
      </c>
      <c r="F3512">
        <v>1.3888888888888899</v>
      </c>
      <c r="G3512">
        <v>2183.3894177693801</v>
      </c>
      <c r="H3512">
        <v>236.85683187215199</v>
      </c>
      <c r="I3512">
        <v>0.508247652418643</v>
      </c>
      <c r="J3512">
        <v>0.489067983689362</v>
      </c>
      <c r="K3512">
        <v>0.88906372934697098</v>
      </c>
      <c r="L3512" t="s">
        <v>38</v>
      </c>
      <c r="M3512" t="s">
        <v>34</v>
      </c>
      <c r="N3512" t="s">
        <v>35</v>
      </c>
      <c r="O3512">
        <v>0.70595258001761196</v>
      </c>
      <c r="P3512" t="s">
        <v>36</v>
      </c>
    </row>
    <row r="3513" spans="1:16">
      <c r="A3513">
        <v>3512</v>
      </c>
      <c r="B3513" t="s">
        <v>3578</v>
      </c>
      <c r="C3513">
        <v>39</v>
      </c>
      <c r="D3513">
        <v>85</v>
      </c>
      <c r="E3513">
        <v>51.962652525310098</v>
      </c>
      <c r="F3513">
        <v>0.46153846153846201</v>
      </c>
      <c r="G3513">
        <v>2120.6671349716398</v>
      </c>
      <c r="H3513">
        <v>287.09432655417402</v>
      </c>
      <c r="I3513">
        <v>0.89208891662205603</v>
      </c>
      <c r="J3513">
        <v>0.32332043135097599</v>
      </c>
      <c r="K3513">
        <v>0.82354978354978403</v>
      </c>
      <c r="L3513" t="s">
        <v>507</v>
      </c>
      <c r="M3513" t="s">
        <v>34</v>
      </c>
      <c r="N3513" t="s">
        <v>35</v>
      </c>
      <c r="O3513">
        <v>0.67405910725849405</v>
      </c>
      <c r="P3513" t="s">
        <v>36</v>
      </c>
    </row>
    <row r="3514" spans="1:16">
      <c r="A3514">
        <v>3513</v>
      </c>
      <c r="B3514" t="s">
        <v>3579</v>
      </c>
      <c r="C3514">
        <v>92</v>
      </c>
      <c r="D3514">
        <v>85</v>
      </c>
      <c r="E3514">
        <v>78.278127909640105</v>
      </c>
      <c r="F3514">
        <v>1.0833333146013999</v>
      </c>
      <c r="G3514">
        <v>4812.5</v>
      </c>
      <c r="H3514">
        <v>373.34523379802698</v>
      </c>
      <c r="I3514">
        <v>0.72076861610616305</v>
      </c>
      <c r="J3514">
        <v>0.43386976214080297</v>
      </c>
      <c r="K3514">
        <v>0.79218106995884796</v>
      </c>
      <c r="L3514" t="s">
        <v>38</v>
      </c>
      <c r="M3514" t="s">
        <v>34</v>
      </c>
      <c r="N3514" t="s">
        <v>35</v>
      </c>
      <c r="O3514">
        <v>0.72081190147881402</v>
      </c>
      <c r="P3514" t="s">
        <v>36</v>
      </c>
    </row>
    <row r="3515" spans="1:16">
      <c r="A3515">
        <v>3514</v>
      </c>
      <c r="B3515" t="s">
        <v>3580</v>
      </c>
      <c r="C3515">
        <v>97</v>
      </c>
      <c r="D3515">
        <v>102</v>
      </c>
      <c r="E3515">
        <v>86.493636207758399</v>
      </c>
      <c r="F3515">
        <v>0.95187165775401095</v>
      </c>
      <c r="G3515">
        <v>5875.6807667296798</v>
      </c>
      <c r="H3515">
        <v>475.108568020696</v>
      </c>
      <c r="I3515">
        <v>0.748897025161815</v>
      </c>
      <c r="J3515">
        <v>0.32710134587228701</v>
      </c>
      <c r="K3515">
        <v>0.80266390530141496</v>
      </c>
      <c r="L3515" t="s">
        <v>151</v>
      </c>
      <c r="M3515" t="s">
        <v>34</v>
      </c>
      <c r="N3515" t="s">
        <v>35</v>
      </c>
      <c r="O3515">
        <v>0.84725413980021003</v>
      </c>
      <c r="P3515" t="s">
        <v>36</v>
      </c>
    </row>
    <row r="3516" spans="1:16">
      <c r="A3516">
        <v>3515</v>
      </c>
      <c r="B3516" t="s">
        <v>3581</v>
      </c>
      <c r="C3516">
        <v>50</v>
      </c>
      <c r="D3516">
        <v>94</v>
      </c>
      <c r="E3516">
        <v>57.009271485473299</v>
      </c>
      <c r="F3516">
        <v>0.538372172865757</v>
      </c>
      <c r="G3516">
        <v>2552.5888264650298</v>
      </c>
      <c r="H3516">
        <v>410.09426818557398</v>
      </c>
      <c r="I3516">
        <v>0.86054448293729902</v>
      </c>
      <c r="J3516">
        <v>0.19073189747514299</v>
      </c>
      <c r="K3516">
        <v>0.67283055827619997</v>
      </c>
      <c r="L3516" t="s">
        <v>38</v>
      </c>
      <c r="M3516" t="s">
        <v>34</v>
      </c>
      <c r="N3516" t="s">
        <v>35</v>
      </c>
      <c r="O3516">
        <v>0.75707782306784299</v>
      </c>
      <c r="P3516" t="s">
        <v>36</v>
      </c>
    </row>
    <row r="3517" spans="1:16">
      <c r="A3517">
        <v>3516</v>
      </c>
      <c r="B3517" t="s">
        <v>3582</v>
      </c>
      <c r="C3517">
        <v>52</v>
      </c>
      <c r="D3517">
        <v>78</v>
      </c>
      <c r="E3517">
        <v>50.574762677074901</v>
      </c>
      <c r="F3517">
        <v>0.66096915362355402</v>
      </c>
      <c r="G3517">
        <v>2008.89662155009</v>
      </c>
      <c r="H3517">
        <v>364.21851263398702</v>
      </c>
      <c r="I3517">
        <v>0.7809511936754</v>
      </c>
      <c r="J3517">
        <v>0.19030202928638801</v>
      </c>
      <c r="K3517">
        <v>0.649214659685864</v>
      </c>
      <c r="L3517" t="s">
        <v>93</v>
      </c>
      <c r="M3517" t="s">
        <v>34</v>
      </c>
      <c r="N3517" t="s">
        <v>35</v>
      </c>
      <c r="O3517">
        <v>0.63279466067513901</v>
      </c>
      <c r="P3517" t="s">
        <v>36</v>
      </c>
    </row>
    <row r="3518" spans="1:16">
      <c r="A3518">
        <v>3517</v>
      </c>
      <c r="B3518" t="s">
        <v>3583</v>
      </c>
      <c r="C3518">
        <v>98</v>
      </c>
      <c r="D3518">
        <v>157</v>
      </c>
      <c r="E3518">
        <v>77.972551748101694</v>
      </c>
      <c r="F3518">
        <v>0.624719145066709</v>
      </c>
      <c r="G3518">
        <v>4775</v>
      </c>
      <c r="H3518">
        <v>831.83765530586197</v>
      </c>
      <c r="I3518">
        <v>0.79115944344576405</v>
      </c>
      <c r="J3518">
        <v>8.6717368025515995E-2</v>
      </c>
      <c r="K3518">
        <v>0.38900203665987798</v>
      </c>
      <c r="L3518" t="s">
        <v>151</v>
      </c>
      <c r="M3518" t="s">
        <v>34</v>
      </c>
      <c r="N3518" t="s">
        <v>35</v>
      </c>
      <c r="O3518">
        <v>0.80831808723168597</v>
      </c>
      <c r="P3518" t="s">
        <v>36</v>
      </c>
    </row>
    <row r="3519" spans="1:16">
      <c r="A3519">
        <v>3518</v>
      </c>
      <c r="B3519" t="s">
        <v>3584</v>
      </c>
      <c r="C3519">
        <v>79</v>
      </c>
      <c r="D3519">
        <v>48</v>
      </c>
      <c r="E3519">
        <v>53.3481350152394</v>
      </c>
      <c r="F3519">
        <v>1.63612561716612</v>
      </c>
      <c r="G3519">
        <v>2235.2616374291101</v>
      </c>
      <c r="H3519">
        <v>256.16527699252799</v>
      </c>
      <c r="I3519">
        <v>0.62595636188702697</v>
      </c>
      <c r="J3519">
        <v>0.42805315896062401</v>
      </c>
      <c r="K3519">
        <v>0.81296286285745201</v>
      </c>
      <c r="L3519" t="s">
        <v>41</v>
      </c>
      <c r="M3519" t="s">
        <v>34</v>
      </c>
      <c r="N3519" t="s">
        <v>35</v>
      </c>
      <c r="O3519">
        <v>0.71887702946190302</v>
      </c>
      <c r="P3519" t="s">
        <v>36</v>
      </c>
    </row>
    <row r="3520" spans="1:16">
      <c r="A3520">
        <v>3519</v>
      </c>
      <c r="B3520" t="s">
        <v>3585</v>
      </c>
      <c r="C3520">
        <v>98</v>
      </c>
      <c r="D3520">
        <v>49</v>
      </c>
      <c r="E3520">
        <v>59.499297086251097</v>
      </c>
      <c r="F3520">
        <v>2.02247191011236</v>
      </c>
      <c r="G3520">
        <v>2780.4401523629499</v>
      </c>
      <c r="H3520">
        <v>402.89020007558503</v>
      </c>
      <c r="I3520">
        <v>0.75818655185011696</v>
      </c>
      <c r="J3520">
        <v>0.21525339411300801</v>
      </c>
      <c r="K3520">
        <v>0.65777074542897296</v>
      </c>
      <c r="L3520" t="s">
        <v>93</v>
      </c>
      <c r="M3520" t="s">
        <v>34</v>
      </c>
      <c r="N3520" t="s">
        <v>35</v>
      </c>
      <c r="O3520">
        <v>0.64717425229924597</v>
      </c>
      <c r="P3520" t="s">
        <v>36</v>
      </c>
    </row>
    <row r="3521" spans="1:16">
      <c r="A3521">
        <v>3520</v>
      </c>
      <c r="B3521" t="s">
        <v>3586</v>
      </c>
      <c r="C3521">
        <v>83</v>
      </c>
      <c r="D3521">
        <v>84</v>
      </c>
      <c r="E3521">
        <v>55.0193505542357</v>
      </c>
      <c r="F3521">
        <v>0.98834577012637204</v>
      </c>
      <c r="G3521">
        <v>2377.5015062381899</v>
      </c>
      <c r="H3521">
        <v>452.67440567804402</v>
      </c>
      <c r="I3521">
        <v>0.67814324489688604</v>
      </c>
      <c r="J3521">
        <v>0.14580042322084399</v>
      </c>
      <c r="K3521">
        <v>0.43453221775508</v>
      </c>
      <c r="L3521" t="s">
        <v>194</v>
      </c>
      <c r="M3521" t="s">
        <v>34</v>
      </c>
      <c r="N3521" t="s">
        <v>35</v>
      </c>
      <c r="O3521">
        <v>0.63987744692840198</v>
      </c>
      <c r="P3521" t="s">
        <v>36</v>
      </c>
    </row>
    <row r="3522" spans="1:16">
      <c r="A3522">
        <v>3521</v>
      </c>
      <c r="B3522" t="s">
        <v>3587</v>
      </c>
      <c r="C3522">
        <v>62</v>
      </c>
      <c r="D3522">
        <v>93</v>
      </c>
      <c r="E3522">
        <v>52.327383597609597</v>
      </c>
      <c r="F3522">
        <v>0.67349675799110098</v>
      </c>
      <c r="G3522">
        <v>2150.54196635161</v>
      </c>
      <c r="H3522">
        <v>568.33960354670205</v>
      </c>
      <c r="I3522">
        <v>0.69913168033072604</v>
      </c>
      <c r="J3522">
        <v>8.3664639863861703E-2</v>
      </c>
      <c r="K3522">
        <v>0.52856725359830503</v>
      </c>
      <c r="L3522" t="s">
        <v>257</v>
      </c>
      <c r="M3522" t="s">
        <v>34</v>
      </c>
      <c r="N3522" t="s">
        <v>35</v>
      </c>
      <c r="O3522">
        <v>0.69910507123493604</v>
      </c>
      <c r="P3522" t="s">
        <v>36</v>
      </c>
    </row>
    <row r="3523" spans="1:16">
      <c r="A3523">
        <v>3522</v>
      </c>
      <c r="B3523" t="s">
        <v>3588</v>
      </c>
      <c r="C3523">
        <v>130</v>
      </c>
      <c r="D3523">
        <v>90</v>
      </c>
      <c r="E3523">
        <v>77.665773305767303</v>
      </c>
      <c r="F3523">
        <v>1.43971638473901</v>
      </c>
      <c r="G3523">
        <v>4737.5</v>
      </c>
      <c r="H3523">
        <v>712.34018146991696</v>
      </c>
      <c r="I3523">
        <v>0.60165918756843795</v>
      </c>
      <c r="J3523">
        <v>0.117323281566781</v>
      </c>
      <c r="K3523">
        <v>0.50600801068090795</v>
      </c>
      <c r="L3523" t="s">
        <v>74</v>
      </c>
      <c r="M3523" t="s">
        <v>34</v>
      </c>
      <c r="N3523" t="s">
        <v>35</v>
      </c>
      <c r="O3523">
        <v>0.68745435889322903</v>
      </c>
      <c r="P3523" t="s">
        <v>36</v>
      </c>
    </row>
    <row r="3524" spans="1:16">
      <c r="A3524">
        <v>3523</v>
      </c>
      <c r="B3524" t="s">
        <v>3589</v>
      </c>
      <c r="C3524">
        <v>117</v>
      </c>
      <c r="D3524">
        <v>112</v>
      </c>
      <c r="E3524">
        <v>76.717941020207206</v>
      </c>
      <c r="F3524">
        <v>1.0436893203883499</v>
      </c>
      <c r="G3524">
        <v>4622.5727897920597</v>
      </c>
      <c r="H3524">
        <v>864.15740836174598</v>
      </c>
      <c r="I3524">
        <v>0.628292037228113</v>
      </c>
      <c r="J3524">
        <v>7.7787158545542606E-2</v>
      </c>
      <c r="K3524">
        <v>0.50534576888080096</v>
      </c>
      <c r="L3524" t="s">
        <v>111</v>
      </c>
      <c r="M3524" t="s">
        <v>34</v>
      </c>
      <c r="N3524" t="s">
        <v>35</v>
      </c>
      <c r="O3524">
        <v>0.74126381275266695</v>
      </c>
      <c r="P3524" t="s">
        <v>36</v>
      </c>
    </row>
    <row r="3525" spans="1:16">
      <c r="A3525">
        <v>3524</v>
      </c>
      <c r="B3525" t="s">
        <v>3590</v>
      </c>
      <c r="C3525">
        <v>164</v>
      </c>
      <c r="D3525">
        <v>75</v>
      </c>
      <c r="E3525">
        <v>77.665773305767303</v>
      </c>
      <c r="F3525">
        <v>2.17441875755144</v>
      </c>
      <c r="G3525">
        <v>4737.5</v>
      </c>
      <c r="H3525">
        <v>551.62950456142403</v>
      </c>
      <c r="I3525">
        <v>0.679479869244493</v>
      </c>
      <c r="J3525">
        <v>0.195642909694832</v>
      </c>
      <c r="K3525">
        <v>0.49156939040207498</v>
      </c>
      <c r="L3525" t="s">
        <v>2046</v>
      </c>
      <c r="M3525" t="s">
        <v>34</v>
      </c>
      <c r="N3525" t="s">
        <v>35</v>
      </c>
      <c r="O3525">
        <v>0.65258488488876099</v>
      </c>
      <c r="P3525" t="s">
        <v>36</v>
      </c>
    </row>
    <row r="3526" spans="1:16">
      <c r="A3526">
        <v>3525</v>
      </c>
      <c r="B3526" t="s">
        <v>3591</v>
      </c>
      <c r="C3526">
        <v>68</v>
      </c>
      <c r="D3526">
        <v>79</v>
      </c>
      <c r="E3526">
        <v>53.149113899067103</v>
      </c>
      <c r="F3526">
        <v>0.86805555555555602</v>
      </c>
      <c r="G3526">
        <v>2218.6149652173899</v>
      </c>
      <c r="H3526">
        <v>435.22906538642002</v>
      </c>
      <c r="I3526">
        <v>0.75677291962190396</v>
      </c>
      <c r="J3526">
        <v>0.14718244760997201</v>
      </c>
      <c r="K3526">
        <v>0.58297207576645205</v>
      </c>
      <c r="L3526" t="s">
        <v>93</v>
      </c>
      <c r="M3526" t="s">
        <v>34</v>
      </c>
      <c r="N3526" t="s">
        <v>35</v>
      </c>
      <c r="O3526">
        <v>0.67902589543871605</v>
      </c>
      <c r="P3526" t="s">
        <v>36</v>
      </c>
    </row>
    <row r="3527" spans="1:16">
      <c r="A3527">
        <v>3526</v>
      </c>
      <c r="B3527" t="s">
        <v>3592</v>
      </c>
      <c r="C3527">
        <v>88</v>
      </c>
      <c r="D3527">
        <v>85</v>
      </c>
      <c r="E3527">
        <v>67.885509133256093</v>
      </c>
      <c r="F3527">
        <v>1.03130594745857</v>
      </c>
      <c r="G3527">
        <v>3619.4621580340299</v>
      </c>
      <c r="H3527">
        <v>418.825532454822</v>
      </c>
      <c r="I3527">
        <v>0.79257552326963399</v>
      </c>
      <c r="J3527">
        <v>0.25929109742170697</v>
      </c>
      <c r="K3527">
        <v>0.65157596189864597</v>
      </c>
      <c r="L3527" t="s">
        <v>2046</v>
      </c>
      <c r="M3527" t="s">
        <v>34</v>
      </c>
      <c r="N3527" t="s">
        <v>35</v>
      </c>
      <c r="O3527">
        <v>0.62890045144893902</v>
      </c>
      <c r="P3527" t="s">
        <v>36</v>
      </c>
    </row>
    <row r="3528" spans="1:16">
      <c r="A3528">
        <v>3527</v>
      </c>
      <c r="B3528" t="s">
        <v>3593</v>
      </c>
      <c r="C3528">
        <v>90</v>
      </c>
      <c r="D3528">
        <v>49</v>
      </c>
      <c r="E3528">
        <v>52.870657463888897</v>
      </c>
      <c r="F3528">
        <v>1.8211813418631</v>
      </c>
      <c r="G3528">
        <v>2195.4285289224999</v>
      </c>
      <c r="H3528">
        <v>428.68645669076801</v>
      </c>
      <c r="I3528">
        <v>0.70121019827724096</v>
      </c>
      <c r="J3528">
        <v>0.15012383181108699</v>
      </c>
      <c r="K3528">
        <v>0.54823145158297104</v>
      </c>
      <c r="L3528" t="s">
        <v>295</v>
      </c>
      <c r="M3528" t="s">
        <v>34</v>
      </c>
      <c r="N3528" t="s">
        <v>35</v>
      </c>
      <c r="O3528">
        <v>0.59484965731671302</v>
      </c>
      <c r="P3528" t="s">
        <v>36</v>
      </c>
    </row>
    <row r="3529" spans="1:16">
      <c r="A3529">
        <v>3528</v>
      </c>
      <c r="B3529" t="s">
        <v>3594</v>
      </c>
      <c r="C3529">
        <v>86</v>
      </c>
      <c r="D3529">
        <v>91</v>
      </c>
      <c r="E3529">
        <v>77.151765188081598</v>
      </c>
      <c r="F3529">
        <v>0.94267517787389898</v>
      </c>
      <c r="G3529">
        <v>4675</v>
      </c>
      <c r="H3529">
        <v>454.55843687057501</v>
      </c>
      <c r="I3529">
        <v>0.65810099065653604</v>
      </c>
      <c r="J3529">
        <v>0.284323026493708</v>
      </c>
      <c r="K3529">
        <v>0.71923076923076901</v>
      </c>
      <c r="L3529" t="s">
        <v>74</v>
      </c>
      <c r="M3529" t="s">
        <v>34</v>
      </c>
      <c r="N3529" t="s">
        <v>35</v>
      </c>
      <c r="O3529">
        <v>0.73214666569925801</v>
      </c>
      <c r="P3529" t="s">
        <v>36</v>
      </c>
    </row>
    <row r="3530" spans="1:16">
      <c r="A3530">
        <v>3529</v>
      </c>
      <c r="B3530" t="s">
        <v>3595</v>
      </c>
      <c r="C3530">
        <v>136</v>
      </c>
      <c r="D3530">
        <v>99</v>
      </c>
      <c r="E3530">
        <v>77.156996952171497</v>
      </c>
      <c r="F3530">
        <v>1.3764145072249401</v>
      </c>
      <c r="G3530">
        <v>4675.6340574669202</v>
      </c>
      <c r="H3530">
        <v>891.33138100644805</v>
      </c>
      <c r="I3530">
        <v>0.57532629474380304</v>
      </c>
      <c r="J3530">
        <v>7.3955756439704895E-2</v>
      </c>
      <c r="K3530">
        <v>0.46405074494763199</v>
      </c>
      <c r="L3530" t="s">
        <v>111</v>
      </c>
      <c r="M3530" t="s">
        <v>34</v>
      </c>
      <c r="N3530" t="s">
        <v>35</v>
      </c>
      <c r="O3530">
        <v>0.656777170821776</v>
      </c>
      <c r="P3530" t="s">
        <v>36</v>
      </c>
    </row>
    <row r="3531" spans="1:16">
      <c r="A3531">
        <v>3530</v>
      </c>
      <c r="B3531" t="s">
        <v>3596</v>
      </c>
      <c r="C3531">
        <v>117</v>
      </c>
      <c r="D3531">
        <v>141</v>
      </c>
      <c r="E3531">
        <v>90.292702070329796</v>
      </c>
      <c r="F3531">
        <v>0.82625490313906902</v>
      </c>
      <c r="G3531">
        <v>6403.1721924385602</v>
      </c>
      <c r="H3531">
        <v>611.16324355384597</v>
      </c>
      <c r="I3531">
        <v>0.70093283924037897</v>
      </c>
      <c r="J3531">
        <v>0.21542226642201501</v>
      </c>
      <c r="K3531">
        <v>0.681122529644269</v>
      </c>
      <c r="L3531" t="s">
        <v>74</v>
      </c>
      <c r="M3531" t="s">
        <v>34</v>
      </c>
      <c r="N3531" t="s">
        <v>35</v>
      </c>
      <c r="O3531">
        <v>0.69876826130995395</v>
      </c>
      <c r="P3531" t="s">
        <v>36</v>
      </c>
    </row>
    <row r="3532" spans="1:16">
      <c r="A3532">
        <v>3531</v>
      </c>
      <c r="B3532" t="s">
        <v>3597</v>
      </c>
      <c r="C3532">
        <v>83</v>
      </c>
      <c r="D3532">
        <v>129</v>
      </c>
      <c r="E3532">
        <v>74.586678604805599</v>
      </c>
      <c r="F3532">
        <v>0.64181933741928499</v>
      </c>
      <c r="G3532">
        <v>4369.3055625708903</v>
      </c>
      <c r="H3532">
        <v>564.41851879710703</v>
      </c>
      <c r="I3532">
        <v>0.76570677793379005</v>
      </c>
      <c r="J3532">
        <v>0.172353367140195</v>
      </c>
      <c r="K3532">
        <v>0.59490033390670805</v>
      </c>
      <c r="L3532" t="s">
        <v>2046</v>
      </c>
      <c r="M3532" t="s">
        <v>34</v>
      </c>
      <c r="N3532" t="s">
        <v>35</v>
      </c>
      <c r="O3532">
        <v>0.673216385407853</v>
      </c>
      <c r="P3532" t="s">
        <v>36</v>
      </c>
    </row>
    <row r="3533" spans="1:16">
      <c r="A3533">
        <v>3532</v>
      </c>
      <c r="B3533" t="s">
        <v>3598</v>
      </c>
      <c r="C3533">
        <v>120</v>
      </c>
      <c r="D3533">
        <v>112</v>
      </c>
      <c r="E3533">
        <v>100.80750384827</v>
      </c>
      <c r="F3533">
        <v>1.06920801402111</v>
      </c>
      <c r="G3533">
        <v>7981.3361705103998</v>
      </c>
      <c r="H3533">
        <v>606.39750331038999</v>
      </c>
      <c r="I3533">
        <v>0.71012772350336395</v>
      </c>
      <c r="J3533">
        <v>0.27275370489866602</v>
      </c>
      <c r="K3533">
        <v>0.70887897349244899</v>
      </c>
      <c r="L3533" t="s">
        <v>74</v>
      </c>
      <c r="M3533" t="s">
        <v>34</v>
      </c>
      <c r="N3533" t="s">
        <v>35</v>
      </c>
      <c r="O3533">
        <v>0.71457668022522203</v>
      </c>
      <c r="P3533" t="s">
        <v>36</v>
      </c>
    </row>
    <row r="3534" spans="1:16">
      <c r="A3534">
        <v>3533</v>
      </c>
      <c r="B3534" t="s">
        <v>3599</v>
      </c>
      <c r="C3534">
        <v>56</v>
      </c>
      <c r="D3534">
        <v>102</v>
      </c>
      <c r="E3534">
        <v>58.401406072444601</v>
      </c>
      <c r="F3534">
        <v>0.54723644404211902</v>
      </c>
      <c r="G3534">
        <v>2678.7765470699401</v>
      </c>
      <c r="H3534">
        <v>397.78789061867701</v>
      </c>
      <c r="I3534">
        <v>0.76862717653839996</v>
      </c>
      <c r="J3534">
        <v>0.21273710036403401</v>
      </c>
      <c r="K3534">
        <v>0.67479126886068397</v>
      </c>
      <c r="L3534" t="s">
        <v>41</v>
      </c>
      <c r="M3534" t="s">
        <v>34</v>
      </c>
      <c r="N3534" t="s">
        <v>35</v>
      </c>
      <c r="O3534">
        <v>0.667885249274908</v>
      </c>
      <c r="P3534" t="s">
        <v>36</v>
      </c>
    </row>
    <row r="3535" spans="1:16">
      <c r="A3535">
        <v>3534</v>
      </c>
      <c r="B3535" t="s">
        <v>3600</v>
      </c>
      <c r="C3535">
        <v>60</v>
      </c>
      <c r="D3535">
        <v>78</v>
      </c>
      <c r="E3535">
        <v>57.4078789607914</v>
      </c>
      <c r="F3535">
        <v>0.76604841082029296</v>
      </c>
      <c r="G3535">
        <v>2588.4088979206099</v>
      </c>
      <c r="H3535">
        <v>312.19702403535001</v>
      </c>
      <c r="I3535">
        <v>0.63186448083875701</v>
      </c>
      <c r="J3535">
        <v>0.33372230171242701</v>
      </c>
      <c r="K3535">
        <v>0.73351023502653501</v>
      </c>
      <c r="L3535" t="s">
        <v>44</v>
      </c>
      <c r="M3535" t="s">
        <v>34</v>
      </c>
      <c r="N3535" t="s">
        <v>35</v>
      </c>
      <c r="O3535">
        <v>0.76154472389126004</v>
      </c>
      <c r="P3535" t="s">
        <v>36</v>
      </c>
    </row>
    <row r="3536" spans="1:16">
      <c r="A3536">
        <v>3535</v>
      </c>
      <c r="B3536" t="s">
        <v>3601</v>
      </c>
      <c r="C3536">
        <v>79</v>
      </c>
      <c r="D3536">
        <v>41</v>
      </c>
      <c r="E3536">
        <v>52.693181500218799</v>
      </c>
      <c r="F3536">
        <v>1.92126194080697</v>
      </c>
      <c r="G3536">
        <v>2180.71405973535</v>
      </c>
      <c r="H3536">
        <v>244.3027862667</v>
      </c>
      <c r="I3536">
        <v>0.56314219161115298</v>
      </c>
      <c r="J3536">
        <v>0.45914699614759802</v>
      </c>
      <c r="K3536">
        <v>0.85227998838222496</v>
      </c>
      <c r="L3536" t="s">
        <v>38</v>
      </c>
      <c r="M3536" t="s">
        <v>34</v>
      </c>
      <c r="N3536" t="s">
        <v>35</v>
      </c>
      <c r="O3536">
        <v>0.68863072506377898</v>
      </c>
      <c r="P3536" t="s">
        <v>36</v>
      </c>
    </row>
    <row r="3537" spans="1:16">
      <c r="A3537">
        <v>3536</v>
      </c>
      <c r="B3537" t="s">
        <v>3602</v>
      </c>
      <c r="C3537">
        <v>98</v>
      </c>
      <c r="D3537">
        <v>65</v>
      </c>
      <c r="E3537">
        <v>75.903945483266</v>
      </c>
      <c r="F3537">
        <v>1.51219501789683</v>
      </c>
      <c r="G3537">
        <v>4525</v>
      </c>
      <c r="H3537">
        <v>323.84775996208202</v>
      </c>
      <c r="I3537">
        <v>0.65537635776049996</v>
      </c>
      <c r="J3537">
        <v>0.54218394439985096</v>
      </c>
      <c r="K3537">
        <v>0.85781990521327001</v>
      </c>
      <c r="L3537" t="s">
        <v>38</v>
      </c>
      <c r="M3537" t="s">
        <v>34</v>
      </c>
      <c r="N3537" t="s">
        <v>35</v>
      </c>
      <c r="O3537">
        <v>0.84444476824414705</v>
      </c>
      <c r="P3537" t="s">
        <v>36</v>
      </c>
    </row>
    <row r="3538" spans="1:16">
      <c r="A3538">
        <v>3537</v>
      </c>
      <c r="B3538" t="s">
        <v>3603</v>
      </c>
      <c r="C3538">
        <v>145</v>
      </c>
      <c r="D3538">
        <v>57</v>
      </c>
      <c r="E3538">
        <v>75.693975660604806</v>
      </c>
      <c r="F3538">
        <v>2.5287356550641502</v>
      </c>
      <c r="G3538">
        <v>4500</v>
      </c>
      <c r="H3538">
        <v>476.27416610717802</v>
      </c>
      <c r="I3538">
        <v>0.65080420643629699</v>
      </c>
      <c r="J3538">
        <v>0.24929199159266899</v>
      </c>
      <c r="K3538">
        <v>0.71570576540755504</v>
      </c>
      <c r="L3538" t="s">
        <v>151</v>
      </c>
      <c r="M3538" t="s">
        <v>34</v>
      </c>
      <c r="N3538" t="s">
        <v>35</v>
      </c>
      <c r="O3538">
        <v>0.67314875520342399</v>
      </c>
      <c r="P3538" t="s">
        <v>36</v>
      </c>
    </row>
    <row r="3539" spans="1:16">
      <c r="A3539">
        <v>3538</v>
      </c>
      <c r="B3539" t="s">
        <v>3604</v>
      </c>
      <c r="C3539">
        <v>84</v>
      </c>
      <c r="D3539">
        <v>143</v>
      </c>
      <c r="E3539">
        <v>87.313509750398296</v>
      </c>
      <c r="F3539">
        <v>0.58857791064462806</v>
      </c>
      <c r="G3539">
        <v>5987.59991115312</v>
      </c>
      <c r="H3539">
        <v>684.19255104303397</v>
      </c>
      <c r="I3539">
        <v>0.84727270278355404</v>
      </c>
      <c r="J3539">
        <v>0.16073333434849099</v>
      </c>
      <c r="K3539">
        <v>0.67500544561920905</v>
      </c>
      <c r="L3539" t="s">
        <v>41</v>
      </c>
      <c r="M3539" t="s">
        <v>34</v>
      </c>
      <c r="N3539" t="s">
        <v>35</v>
      </c>
      <c r="O3539">
        <v>0.65374903241827897</v>
      </c>
      <c r="P3539" t="s">
        <v>36</v>
      </c>
    </row>
    <row r="3540" spans="1:16">
      <c r="A3540">
        <v>3539</v>
      </c>
      <c r="B3540" t="s">
        <v>3605</v>
      </c>
      <c r="C3540">
        <v>99</v>
      </c>
      <c r="D3540">
        <v>99</v>
      </c>
      <c r="E3540">
        <v>75.693975660604806</v>
      </c>
      <c r="F3540">
        <v>1</v>
      </c>
      <c r="G3540">
        <v>4500</v>
      </c>
      <c r="H3540">
        <v>552.84270763397205</v>
      </c>
      <c r="I3540">
        <v>0.66394114026863305</v>
      </c>
      <c r="J3540">
        <v>0.18502022601260901</v>
      </c>
      <c r="K3540">
        <v>0.59504132231405005</v>
      </c>
      <c r="L3540" t="s">
        <v>41</v>
      </c>
      <c r="M3540" t="s">
        <v>34</v>
      </c>
      <c r="N3540" t="s">
        <v>35</v>
      </c>
      <c r="O3540">
        <v>0.72771643917243301</v>
      </c>
      <c r="P3540" t="s">
        <v>36</v>
      </c>
    </row>
    <row r="3541" spans="1:16">
      <c r="A3541">
        <v>3540</v>
      </c>
      <c r="B3541" t="s">
        <v>3606</v>
      </c>
      <c r="C3541">
        <v>54</v>
      </c>
      <c r="D3541">
        <v>98</v>
      </c>
      <c r="E3541">
        <v>59.336865278691299</v>
      </c>
      <c r="F3541">
        <v>0.54746657976000701</v>
      </c>
      <c r="G3541">
        <v>2765.2797901701301</v>
      </c>
      <c r="H3541">
        <v>366.57155981011999</v>
      </c>
      <c r="I3541">
        <v>0.73566748299834295</v>
      </c>
      <c r="J3541">
        <v>0.25860171972465501</v>
      </c>
      <c r="K3541">
        <v>0.742092457420925</v>
      </c>
      <c r="L3541" t="s">
        <v>41</v>
      </c>
      <c r="M3541" t="s">
        <v>34</v>
      </c>
      <c r="N3541" t="s">
        <v>35</v>
      </c>
      <c r="O3541">
        <v>0.71823918398597597</v>
      </c>
      <c r="P3541" t="s">
        <v>36</v>
      </c>
    </row>
    <row r="3542" spans="1:16">
      <c r="A3542">
        <v>3541</v>
      </c>
      <c r="B3542" t="s">
        <v>3607</v>
      </c>
      <c r="C3542">
        <v>74</v>
      </c>
      <c r="D3542">
        <v>83</v>
      </c>
      <c r="E3542">
        <v>67.245508095827105</v>
      </c>
      <c r="F3542">
        <v>0.88815789473684204</v>
      </c>
      <c r="G3542">
        <v>3551.5377901701299</v>
      </c>
      <c r="H3542">
        <v>444.29462209504601</v>
      </c>
      <c r="I3542">
        <v>0.62573616641138297</v>
      </c>
      <c r="J3542">
        <v>0.22609147717957401</v>
      </c>
      <c r="K3542">
        <v>0.744462099261613</v>
      </c>
      <c r="L3542" t="s">
        <v>507</v>
      </c>
      <c r="M3542" t="s">
        <v>34</v>
      </c>
      <c r="N3542" t="s">
        <v>35</v>
      </c>
      <c r="O3542">
        <v>0.80261902106273497</v>
      </c>
      <c r="P3542" t="s">
        <v>36</v>
      </c>
    </row>
    <row r="3543" spans="1:16">
      <c r="A3543">
        <v>3542</v>
      </c>
      <c r="B3543" t="s">
        <v>3608</v>
      </c>
      <c r="C3543">
        <v>130</v>
      </c>
      <c r="D3543">
        <v>196</v>
      </c>
      <c r="E3543">
        <v>130.212918357159</v>
      </c>
      <c r="F3543">
        <v>0.66388888888888897</v>
      </c>
      <c r="G3543">
        <v>13316.7432453686</v>
      </c>
      <c r="H3543">
        <v>1358.11951619314</v>
      </c>
      <c r="I3543">
        <v>0.81570125768739699</v>
      </c>
      <c r="J3543">
        <v>9.0726030596790394E-2</v>
      </c>
      <c r="K3543">
        <v>0.62937986456489403</v>
      </c>
      <c r="L3543" t="s">
        <v>211</v>
      </c>
      <c r="M3543" t="s">
        <v>34</v>
      </c>
      <c r="N3543" t="s">
        <v>35</v>
      </c>
      <c r="O3543">
        <v>0.61705417951830299</v>
      </c>
      <c r="P3543" t="s">
        <v>36</v>
      </c>
    </row>
    <row r="3544" spans="1:16">
      <c r="A3544">
        <v>3543</v>
      </c>
      <c r="B3544" t="s">
        <v>3609</v>
      </c>
      <c r="C3544">
        <v>155</v>
      </c>
      <c r="D3544">
        <v>82</v>
      </c>
      <c r="E3544">
        <v>84.831235911800405</v>
      </c>
      <c r="F3544">
        <v>1.8930162945395801</v>
      </c>
      <c r="G3544">
        <v>5651.9911088846902</v>
      </c>
      <c r="H3544">
        <v>709.69212417281199</v>
      </c>
      <c r="I3544">
        <v>0.73531646796307204</v>
      </c>
      <c r="J3544">
        <v>0.141016964752016</v>
      </c>
      <c r="K3544">
        <v>0.56476022158525496</v>
      </c>
      <c r="L3544" t="s">
        <v>151</v>
      </c>
      <c r="M3544" t="s">
        <v>34</v>
      </c>
      <c r="N3544" t="s">
        <v>35</v>
      </c>
      <c r="O3544">
        <v>0.64965846246152703</v>
      </c>
      <c r="P3544" t="s">
        <v>36</v>
      </c>
    </row>
    <row r="3545" spans="1:16">
      <c r="A3545">
        <v>3544</v>
      </c>
      <c r="B3545" t="s">
        <v>3610</v>
      </c>
      <c r="C3545">
        <v>114</v>
      </c>
      <c r="D3545">
        <v>62</v>
      </c>
      <c r="E3545">
        <v>64.008656584527102</v>
      </c>
      <c r="F3545">
        <v>1.84754631521165</v>
      </c>
      <c r="G3545">
        <v>3217.86119092628</v>
      </c>
      <c r="H3545">
        <v>381.78284956579603</v>
      </c>
      <c r="I3545">
        <v>0.50636152807351598</v>
      </c>
      <c r="J3545">
        <v>0.27742419832811399</v>
      </c>
      <c r="K3545">
        <v>0.60771929824561399</v>
      </c>
      <c r="L3545" t="s">
        <v>134</v>
      </c>
      <c r="M3545" t="s">
        <v>34</v>
      </c>
      <c r="N3545" t="s">
        <v>35</v>
      </c>
      <c r="O3545">
        <v>0.61065055673369395</v>
      </c>
      <c r="P3545" t="s">
        <v>36</v>
      </c>
    </row>
    <row r="3546" spans="1:16">
      <c r="A3546">
        <v>3545</v>
      </c>
      <c r="B3546" t="s">
        <v>3611</v>
      </c>
      <c r="C3546">
        <v>107</v>
      </c>
      <c r="D3546">
        <v>58</v>
      </c>
      <c r="E3546">
        <v>55.233905294279403</v>
      </c>
      <c r="F3546">
        <v>1.8608624538905201</v>
      </c>
      <c r="G3546">
        <v>2396.08038147448</v>
      </c>
      <c r="H3546">
        <v>496.18381881081501</v>
      </c>
      <c r="I3546">
        <v>0.61438607814167501</v>
      </c>
      <c r="J3546">
        <v>0.122299886151677</v>
      </c>
      <c r="K3546">
        <v>0.536151390182254</v>
      </c>
      <c r="L3546" t="s">
        <v>151</v>
      </c>
      <c r="M3546" t="s">
        <v>34</v>
      </c>
      <c r="N3546" t="s">
        <v>35</v>
      </c>
      <c r="O3546">
        <v>0.71626228050291296</v>
      </c>
      <c r="P3546" t="s">
        <v>36</v>
      </c>
    </row>
    <row r="3547" spans="1:16">
      <c r="A3547">
        <v>3546</v>
      </c>
      <c r="B3547" t="s">
        <v>3612</v>
      </c>
      <c r="C3547">
        <v>129</v>
      </c>
      <c r="D3547">
        <v>74</v>
      </c>
      <c r="E3547">
        <v>70.691841441902895</v>
      </c>
      <c r="F3547">
        <v>1.73433894466157</v>
      </c>
      <c r="G3547">
        <v>3924.8988669187202</v>
      </c>
      <c r="H3547">
        <v>611.43010409365502</v>
      </c>
      <c r="I3547">
        <v>0.64326062653249105</v>
      </c>
      <c r="J3547">
        <v>0.13193034540967299</v>
      </c>
      <c r="K3547">
        <v>0.53613919681650202</v>
      </c>
      <c r="L3547" t="s">
        <v>41</v>
      </c>
      <c r="M3547" t="s">
        <v>34</v>
      </c>
      <c r="N3547" t="s">
        <v>35</v>
      </c>
      <c r="O3547">
        <v>0.71210524237258099</v>
      </c>
      <c r="P3547" t="s">
        <v>36</v>
      </c>
    </row>
    <row r="3548" spans="1:16">
      <c r="A3548">
        <v>3547</v>
      </c>
      <c r="B3548" t="s">
        <v>3613</v>
      </c>
      <c r="C3548">
        <v>62</v>
      </c>
      <c r="D3548">
        <v>81</v>
      </c>
      <c r="E3548">
        <v>52.945770569229097</v>
      </c>
      <c r="F3548">
        <v>0.77239353785165898</v>
      </c>
      <c r="G3548">
        <v>2201.6710310018898</v>
      </c>
      <c r="H3548">
        <v>326.14797817157699</v>
      </c>
      <c r="I3548">
        <v>0.86101236621949395</v>
      </c>
      <c r="J3548">
        <v>0.26009554342628</v>
      </c>
      <c r="K3548">
        <v>0.563167699501958</v>
      </c>
      <c r="L3548" t="s">
        <v>41</v>
      </c>
      <c r="M3548" t="s">
        <v>34</v>
      </c>
      <c r="N3548" t="s">
        <v>35</v>
      </c>
      <c r="O3548">
        <v>0.71848424911146402</v>
      </c>
      <c r="P3548" t="s">
        <v>36</v>
      </c>
    </row>
    <row r="3549" spans="1:16">
      <c r="A3549">
        <v>3548</v>
      </c>
      <c r="B3549" t="s">
        <v>3614</v>
      </c>
      <c r="C3549">
        <v>58</v>
      </c>
      <c r="D3549">
        <v>80</v>
      </c>
      <c r="E3549">
        <v>54.0056580351403</v>
      </c>
      <c r="F3549">
        <v>0.71637020651789995</v>
      </c>
      <c r="G3549">
        <v>2290.70100113422</v>
      </c>
      <c r="H3549">
        <v>361.17418309792203</v>
      </c>
      <c r="I3549">
        <v>0.82437494167175995</v>
      </c>
      <c r="J3549">
        <v>0.22067080093390501</v>
      </c>
      <c r="K3549">
        <v>0.61980213946754603</v>
      </c>
      <c r="L3549" t="s">
        <v>74</v>
      </c>
      <c r="M3549" t="s">
        <v>34</v>
      </c>
      <c r="N3549" t="s">
        <v>35</v>
      </c>
      <c r="O3549">
        <v>0.67457811630741604</v>
      </c>
      <c r="P3549" t="s">
        <v>36</v>
      </c>
    </row>
    <row r="3550" spans="1:16">
      <c r="A3550">
        <v>3549</v>
      </c>
      <c r="B3550" t="s">
        <v>3615</v>
      </c>
      <c r="C3550">
        <v>68</v>
      </c>
      <c r="D3550">
        <v>120</v>
      </c>
      <c r="E3550">
        <v>61.385698750770601</v>
      </c>
      <c r="F3550">
        <v>0.56481990688724704</v>
      </c>
      <c r="G3550">
        <v>2959.5405096408299</v>
      </c>
      <c r="H3550">
        <v>505.886521222488</v>
      </c>
      <c r="I3550">
        <v>0.80375656005192697</v>
      </c>
      <c r="J3550">
        <v>0.14532085231630101</v>
      </c>
      <c r="K3550">
        <v>0.454331804595341</v>
      </c>
      <c r="L3550" t="s">
        <v>151</v>
      </c>
      <c r="M3550" t="s">
        <v>34</v>
      </c>
      <c r="N3550" t="s">
        <v>35</v>
      </c>
      <c r="O3550">
        <v>0.74921585047482198</v>
      </c>
      <c r="P3550" t="s">
        <v>36</v>
      </c>
    </row>
    <row r="3551" spans="1:16">
      <c r="A3551">
        <v>3550</v>
      </c>
      <c r="B3551" t="s">
        <v>3616</v>
      </c>
      <c r="C3551">
        <v>131</v>
      </c>
      <c r="D3551">
        <v>74</v>
      </c>
      <c r="E3551">
        <v>74.314712710800194</v>
      </c>
      <c r="F3551">
        <v>1.7745455549046001</v>
      </c>
      <c r="G3551">
        <v>4337.5</v>
      </c>
      <c r="H3551">
        <v>447.48736917972599</v>
      </c>
      <c r="I3551">
        <v>0.66436745751224702</v>
      </c>
      <c r="J3551">
        <v>0.27219979202551797</v>
      </c>
      <c r="K3551">
        <v>0.636697247706422</v>
      </c>
      <c r="L3551" t="s">
        <v>1045</v>
      </c>
      <c r="M3551" t="s">
        <v>34</v>
      </c>
      <c r="N3551" t="s">
        <v>35</v>
      </c>
      <c r="O3551">
        <v>0.70444088057906795</v>
      </c>
      <c r="P3551" t="s">
        <v>36</v>
      </c>
    </row>
    <row r="3552" spans="1:16">
      <c r="A3552">
        <v>3551</v>
      </c>
      <c r="B3552" t="s">
        <v>3617</v>
      </c>
      <c r="C3552">
        <v>71</v>
      </c>
      <c r="D3552">
        <v>70</v>
      </c>
      <c r="E3552">
        <v>60.786240389972697</v>
      </c>
      <c r="F3552">
        <v>1.0234375</v>
      </c>
      <c r="G3552">
        <v>2902.0203119092598</v>
      </c>
      <c r="H3552">
        <v>294.46667927088902</v>
      </c>
      <c r="I3552">
        <v>0.69421931499969303</v>
      </c>
      <c r="J3552">
        <v>0.42056971317400998</v>
      </c>
      <c r="K3552">
        <v>0.85224792666957705</v>
      </c>
      <c r="L3552" t="s">
        <v>151</v>
      </c>
      <c r="M3552" t="s">
        <v>34</v>
      </c>
      <c r="N3552" t="s">
        <v>35</v>
      </c>
      <c r="O3552">
        <v>0.82678925805898795</v>
      </c>
      <c r="P3552" t="s">
        <v>36</v>
      </c>
    </row>
    <row r="3553" spans="1:16">
      <c r="A3553">
        <v>3552</v>
      </c>
      <c r="B3553" t="s">
        <v>3618</v>
      </c>
      <c r="C3553">
        <v>88</v>
      </c>
      <c r="D3553">
        <v>48</v>
      </c>
      <c r="E3553">
        <v>59.376718104245803</v>
      </c>
      <c r="F3553">
        <v>1.84381326031719</v>
      </c>
      <c r="G3553">
        <v>2768.9955652173899</v>
      </c>
      <c r="H3553">
        <v>306.07788147366603</v>
      </c>
      <c r="I3553">
        <v>0.69083492140262204</v>
      </c>
      <c r="J3553">
        <v>0.37142251875455201</v>
      </c>
      <c r="K3553">
        <v>0.78090287965796201</v>
      </c>
      <c r="L3553" t="s">
        <v>194</v>
      </c>
      <c r="M3553" t="s">
        <v>34</v>
      </c>
      <c r="N3553" t="s">
        <v>35</v>
      </c>
      <c r="O3553">
        <v>0.73648727426622396</v>
      </c>
      <c r="P3553" t="s">
        <v>36</v>
      </c>
    </row>
    <row r="3554" spans="1:16">
      <c r="A3554">
        <v>3553</v>
      </c>
      <c r="B3554" t="s">
        <v>3619</v>
      </c>
      <c r="C3554">
        <v>90</v>
      </c>
      <c r="D3554">
        <v>57</v>
      </c>
      <c r="E3554">
        <v>53.625876590182997</v>
      </c>
      <c r="F3554">
        <v>1.5728999900413401</v>
      </c>
      <c r="G3554">
        <v>2258.5967047259001</v>
      </c>
      <c r="H3554">
        <v>568.85936883967895</v>
      </c>
      <c r="I3554">
        <v>0.70750709292360203</v>
      </c>
      <c r="J3554">
        <v>8.7707902265720505E-2</v>
      </c>
      <c r="K3554">
        <v>0.53986073610913698</v>
      </c>
      <c r="L3554" t="s">
        <v>295</v>
      </c>
      <c r="M3554" t="s">
        <v>34</v>
      </c>
      <c r="N3554" t="s">
        <v>35</v>
      </c>
      <c r="O3554">
        <v>0.64451757692699396</v>
      </c>
      <c r="P3554" t="s">
        <v>36</v>
      </c>
    </row>
    <row r="3555" spans="1:16">
      <c r="A3555">
        <v>3554</v>
      </c>
      <c r="B3555" t="s">
        <v>3620</v>
      </c>
      <c r="C3555">
        <v>78</v>
      </c>
      <c r="D3555">
        <v>107</v>
      </c>
      <c r="E3555">
        <v>67.691488323609207</v>
      </c>
      <c r="F3555">
        <v>0.73070071275007598</v>
      </c>
      <c r="G3555">
        <v>3598.8024487712701</v>
      </c>
      <c r="H3555">
        <v>465.47234182243801</v>
      </c>
      <c r="I3555">
        <v>0.725673454353301</v>
      </c>
      <c r="J3555">
        <v>0.20872771095425399</v>
      </c>
      <c r="K3555">
        <v>0.59067622950819698</v>
      </c>
      <c r="L3555" t="s">
        <v>194</v>
      </c>
      <c r="M3555" t="s">
        <v>34</v>
      </c>
      <c r="N3555" t="s">
        <v>35</v>
      </c>
      <c r="O3555">
        <v>0.73296545403619795</v>
      </c>
      <c r="P3555" t="s">
        <v>36</v>
      </c>
    </row>
    <row r="3556" spans="1:16">
      <c r="A3556">
        <v>3555</v>
      </c>
      <c r="B3556" t="s">
        <v>3621</v>
      </c>
      <c r="C3556">
        <v>77</v>
      </c>
      <c r="D3556">
        <v>74</v>
      </c>
      <c r="E3556">
        <v>71.627951432036298</v>
      </c>
      <c r="F3556">
        <v>1.05185185185185</v>
      </c>
      <c r="G3556">
        <v>4029.53509224953</v>
      </c>
      <c r="H3556">
        <v>330.84400974138902</v>
      </c>
      <c r="I3556">
        <v>0.75374342971333996</v>
      </c>
      <c r="J3556">
        <v>0.46261344957495498</v>
      </c>
      <c r="K3556">
        <v>0.89495923150562795</v>
      </c>
      <c r="L3556" t="s">
        <v>151</v>
      </c>
      <c r="M3556" t="s">
        <v>34</v>
      </c>
      <c r="N3556" t="s">
        <v>35</v>
      </c>
      <c r="O3556">
        <v>0.63565976780315803</v>
      </c>
      <c r="P3556" t="s">
        <v>36</v>
      </c>
    </row>
    <row r="3557" spans="1:16">
      <c r="A3557">
        <v>3556</v>
      </c>
      <c r="B3557" t="s">
        <v>3622</v>
      </c>
      <c r="C3557">
        <v>63</v>
      </c>
      <c r="D3557">
        <v>75</v>
      </c>
      <c r="E3557">
        <v>60.533541742907403</v>
      </c>
      <c r="F3557">
        <v>0.83494203635027098</v>
      </c>
      <c r="G3557">
        <v>2877.9420896030301</v>
      </c>
      <c r="H3557">
        <v>293.31204504894203</v>
      </c>
      <c r="I3557">
        <v>0.71982993859896005</v>
      </c>
      <c r="J3557">
        <v>0.42037039121796699</v>
      </c>
      <c r="K3557">
        <v>0.70636947322340604</v>
      </c>
      <c r="L3557" t="s">
        <v>41</v>
      </c>
      <c r="M3557" t="s">
        <v>34</v>
      </c>
      <c r="N3557" t="s">
        <v>35</v>
      </c>
      <c r="O3557">
        <v>0.86297834427055198</v>
      </c>
      <c r="P3557" t="s">
        <v>36</v>
      </c>
    </row>
    <row r="3558" spans="1:16">
      <c r="A3558">
        <v>3557</v>
      </c>
      <c r="B3558" t="s">
        <v>3623</v>
      </c>
      <c r="C3558">
        <v>103</v>
      </c>
      <c r="D3558">
        <v>83</v>
      </c>
      <c r="E3558">
        <v>81.052860551605505</v>
      </c>
      <c r="F3558">
        <v>1.2368421528147999</v>
      </c>
      <c r="G3558">
        <v>5159.7252306238197</v>
      </c>
      <c r="H3558">
        <v>679.18977320536305</v>
      </c>
      <c r="I3558">
        <v>0.52373009710553498</v>
      </c>
      <c r="J3558">
        <v>0.14055754496112</v>
      </c>
      <c r="K3558">
        <v>0.72979734275142905</v>
      </c>
      <c r="L3558" t="s">
        <v>33</v>
      </c>
      <c r="M3558" t="s">
        <v>34</v>
      </c>
      <c r="N3558" t="s">
        <v>35</v>
      </c>
      <c r="O3558">
        <v>0.93610773339398601</v>
      </c>
      <c r="P3558" t="s">
        <v>36</v>
      </c>
    </row>
    <row r="3559" spans="1:16">
      <c r="A3559">
        <v>3558</v>
      </c>
      <c r="B3559" t="s">
        <v>3624</v>
      </c>
      <c r="C3559">
        <v>139</v>
      </c>
      <c r="D3559">
        <v>62</v>
      </c>
      <c r="E3559">
        <v>69.7730091773753</v>
      </c>
      <c r="F3559">
        <v>2.2223320473296702</v>
      </c>
      <c r="G3559">
        <v>3823.5325236294898</v>
      </c>
      <c r="H3559">
        <v>596.80277907029404</v>
      </c>
      <c r="I3559">
        <v>0.56162228604326603</v>
      </c>
      <c r="J3559">
        <v>0.13490031977214201</v>
      </c>
      <c r="K3559">
        <v>0.55221637866266005</v>
      </c>
      <c r="L3559" t="s">
        <v>194</v>
      </c>
      <c r="M3559" t="s">
        <v>34</v>
      </c>
      <c r="N3559" t="s">
        <v>35</v>
      </c>
      <c r="O3559">
        <v>0.73579692970173705</v>
      </c>
      <c r="P3559" t="s">
        <v>36</v>
      </c>
    </row>
    <row r="3560" spans="1:16">
      <c r="A3560">
        <v>3559</v>
      </c>
      <c r="B3560" t="s">
        <v>3625</v>
      </c>
      <c r="C3560">
        <v>131</v>
      </c>
      <c r="D3560">
        <v>85</v>
      </c>
      <c r="E3560">
        <v>83.772803228054897</v>
      </c>
      <c r="F3560">
        <v>1.53946019708458</v>
      </c>
      <c r="G3560">
        <v>5511.8320741020798</v>
      </c>
      <c r="H3560">
        <v>548.16218922117503</v>
      </c>
      <c r="I3560">
        <v>0.64592560736577598</v>
      </c>
      <c r="J3560">
        <v>0.23050889573164601</v>
      </c>
      <c r="K3560">
        <v>0.58277021717949495</v>
      </c>
      <c r="L3560" t="s">
        <v>77</v>
      </c>
      <c r="M3560" t="s">
        <v>34</v>
      </c>
      <c r="N3560" t="s">
        <v>35</v>
      </c>
      <c r="O3560">
        <v>0.59876579981178002</v>
      </c>
      <c r="P3560" t="s">
        <v>36</v>
      </c>
    </row>
    <row r="3561" spans="1:16">
      <c r="A3561">
        <v>3560</v>
      </c>
      <c r="B3561" t="s">
        <v>3626</v>
      </c>
      <c r="C3561">
        <v>108</v>
      </c>
      <c r="D3561">
        <v>66</v>
      </c>
      <c r="E3561">
        <v>64.016047457663504</v>
      </c>
      <c r="F3561">
        <v>1.6353434122168999</v>
      </c>
      <c r="G3561">
        <v>3218.6043459357302</v>
      </c>
      <c r="H3561">
        <v>376.04339440584198</v>
      </c>
      <c r="I3561">
        <v>0.59881715725506102</v>
      </c>
      <c r="J3561">
        <v>0.28602337630806801</v>
      </c>
      <c r="K3561">
        <v>0.61807854777942695</v>
      </c>
      <c r="L3561" t="s">
        <v>151</v>
      </c>
      <c r="M3561" t="s">
        <v>34</v>
      </c>
      <c r="N3561" t="s">
        <v>35</v>
      </c>
      <c r="O3561">
        <v>0.81381179152822103</v>
      </c>
      <c r="P3561" t="s">
        <v>36</v>
      </c>
    </row>
    <row r="3562" spans="1:16">
      <c r="A3562">
        <v>3561</v>
      </c>
      <c r="B3562" t="s">
        <v>3627</v>
      </c>
      <c r="C3562">
        <v>78</v>
      </c>
      <c r="D3562">
        <v>215</v>
      </c>
      <c r="E3562">
        <v>71.967965697237105</v>
      </c>
      <c r="F3562">
        <v>0.36202531645569602</v>
      </c>
      <c r="G3562">
        <v>4067.8818907372402</v>
      </c>
      <c r="H3562">
        <v>1267.8131530190601</v>
      </c>
      <c r="I3562">
        <v>0.84160648400182403</v>
      </c>
      <c r="J3562">
        <v>3.1802970965309797E-2</v>
      </c>
      <c r="K3562">
        <v>0.32134554420570599</v>
      </c>
      <c r="L3562" t="s">
        <v>41</v>
      </c>
      <c r="M3562" t="s">
        <v>34</v>
      </c>
      <c r="N3562" t="s">
        <v>35</v>
      </c>
      <c r="O3562">
        <v>0.82310160321928305</v>
      </c>
      <c r="P3562" t="s">
        <v>36</v>
      </c>
    </row>
    <row r="3563" spans="1:16">
      <c r="A3563">
        <v>3562</v>
      </c>
      <c r="B3563" t="s">
        <v>3628</v>
      </c>
      <c r="C3563">
        <v>61</v>
      </c>
      <c r="D3563">
        <v>100</v>
      </c>
      <c r="E3563">
        <v>56.824740006667597</v>
      </c>
      <c r="F3563">
        <v>0.60943048327285898</v>
      </c>
      <c r="G3563">
        <v>2536.0907852552</v>
      </c>
      <c r="H3563">
        <v>620.64837339225005</v>
      </c>
      <c r="I3563">
        <v>0.67051011479354194</v>
      </c>
      <c r="J3563">
        <v>8.2733884759214296E-2</v>
      </c>
      <c r="K3563">
        <v>0.48647184604419103</v>
      </c>
      <c r="L3563" t="s">
        <v>151</v>
      </c>
      <c r="M3563" t="s">
        <v>34</v>
      </c>
      <c r="N3563" t="s">
        <v>35</v>
      </c>
      <c r="O3563">
        <v>0.74237011075129899</v>
      </c>
      <c r="P3563" t="s">
        <v>36</v>
      </c>
    </row>
    <row r="3564" spans="1:16">
      <c r="A3564">
        <v>3563</v>
      </c>
      <c r="B3564" t="s">
        <v>3629</v>
      </c>
      <c r="C3564">
        <v>93</v>
      </c>
      <c r="D3564">
        <v>63</v>
      </c>
      <c r="E3564">
        <v>56.132822589407198</v>
      </c>
      <c r="F3564">
        <v>1.48118684431227</v>
      </c>
      <c r="G3564">
        <v>2474.7061814744802</v>
      </c>
      <c r="H3564">
        <v>365.69091159240099</v>
      </c>
      <c r="I3564">
        <v>0.71917410356812606</v>
      </c>
      <c r="J3564">
        <v>0.23254401846275999</v>
      </c>
      <c r="K3564">
        <v>0.54997687784897897</v>
      </c>
      <c r="L3564" t="s">
        <v>151</v>
      </c>
      <c r="M3564" t="s">
        <v>34</v>
      </c>
      <c r="N3564" t="s">
        <v>35</v>
      </c>
      <c r="O3564">
        <v>0.795845540997412</v>
      </c>
      <c r="P3564" t="s">
        <v>36</v>
      </c>
    </row>
    <row r="3565" spans="1:16">
      <c r="A3565">
        <v>3564</v>
      </c>
      <c r="B3565" t="s">
        <v>3630</v>
      </c>
      <c r="C3565">
        <v>88</v>
      </c>
      <c r="D3565">
        <v>82</v>
      </c>
      <c r="E3565">
        <v>72.348244751763104</v>
      </c>
      <c r="F3565">
        <v>1.07408361633426</v>
      </c>
      <c r="G3565">
        <v>4110.9848812854498</v>
      </c>
      <c r="H3565">
        <v>461.18809737402501</v>
      </c>
      <c r="I3565">
        <v>0.67501707232889896</v>
      </c>
      <c r="J3565">
        <v>0.24288436721220899</v>
      </c>
      <c r="K3565">
        <v>0.72779181138827498</v>
      </c>
      <c r="L3565" t="s">
        <v>151</v>
      </c>
      <c r="M3565" t="s">
        <v>34</v>
      </c>
      <c r="N3565" t="s">
        <v>35</v>
      </c>
      <c r="O3565">
        <v>0.88019545792421205</v>
      </c>
      <c r="P3565" t="s">
        <v>36</v>
      </c>
    </row>
    <row r="3566" spans="1:16">
      <c r="A3566">
        <v>3565</v>
      </c>
      <c r="B3566" t="s">
        <v>3631</v>
      </c>
      <c r="C3566">
        <v>82</v>
      </c>
      <c r="D3566">
        <v>112</v>
      </c>
      <c r="E3566">
        <v>72.800134649326793</v>
      </c>
      <c r="F3566">
        <v>0.73076917512719597</v>
      </c>
      <c r="G3566">
        <v>4162.5</v>
      </c>
      <c r="H3566">
        <v>537.48736917972599</v>
      </c>
      <c r="I3566">
        <v>0.75111250865990098</v>
      </c>
      <c r="J3566">
        <v>0.18106211318938201</v>
      </c>
      <c r="K3566">
        <v>0.589380530973451</v>
      </c>
      <c r="L3566" t="s">
        <v>106</v>
      </c>
      <c r="M3566" t="s">
        <v>34</v>
      </c>
      <c r="N3566" t="s">
        <v>35</v>
      </c>
      <c r="O3566">
        <v>0.65981750509273396</v>
      </c>
      <c r="P3566" t="s">
        <v>36</v>
      </c>
    </row>
    <row r="3567" spans="1:16">
      <c r="A3567">
        <v>3566</v>
      </c>
      <c r="B3567" t="s">
        <v>3632</v>
      </c>
      <c r="C3567">
        <v>112</v>
      </c>
      <c r="D3567">
        <v>73</v>
      </c>
      <c r="E3567">
        <v>73.393521705605906</v>
      </c>
      <c r="F3567">
        <v>1.52918820009453</v>
      </c>
      <c r="G3567">
        <v>4230.6328378071803</v>
      </c>
      <c r="H3567">
        <v>535.74783348270103</v>
      </c>
      <c r="I3567">
        <v>0.800128377246623</v>
      </c>
      <c r="J3567">
        <v>0.18522276076306499</v>
      </c>
      <c r="K3567">
        <v>0.66867130238676897</v>
      </c>
      <c r="L3567" t="s">
        <v>41</v>
      </c>
      <c r="M3567" t="s">
        <v>34</v>
      </c>
      <c r="N3567" t="s">
        <v>35</v>
      </c>
      <c r="O3567">
        <v>0.72893365136113597</v>
      </c>
      <c r="P3567" t="s">
        <v>36</v>
      </c>
    </row>
    <row r="3568" spans="1:16">
      <c r="A3568">
        <v>3567</v>
      </c>
      <c r="B3568" t="s">
        <v>3633</v>
      </c>
      <c r="C3568">
        <v>57</v>
      </c>
      <c r="D3568">
        <v>96</v>
      </c>
      <c r="E3568">
        <v>58.138342652945802</v>
      </c>
      <c r="F3568">
        <v>0.59090909090909105</v>
      </c>
      <c r="G3568">
        <v>2654.6983247637099</v>
      </c>
      <c r="H3568">
        <v>346.19537738831099</v>
      </c>
      <c r="I3568">
        <v>0.81295196265795899</v>
      </c>
      <c r="J3568">
        <v>0.27834441434374602</v>
      </c>
      <c r="K3568">
        <v>0.63256126930160095</v>
      </c>
      <c r="L3568" t="s">
        <v>151</v>
      </c>
      <c r="M3568" t="s">
        <v>34</v>
      </c>
      <c r="N3568" t="s">
        <v>35</v>
      </c>
      <c r="O3568">
        <v>0.87394213600913395</v>
      </c>
      <c r="P3568" t="s">
        <v>36</v>
      </c>
    </row>
    <row r="3569" spans="1:16">
      <c r="A3569">
        <v>3568</v>
      </c>
      <c r="B3569" t="s">
        <v>3634</v>
      </c>
      <c r="C3569">
        <v>97</v>
      </c>
      <c r="D3569">
        <v>49</v>
      </c>
      <c r="E3569">
        <v>53.496914963531999</v>
      </c>
      <c r="F3569">
        <v>1.9748688305295601</v>
      </c>
      <c r="G3569">
        <v>2247.7466415878998</v>
      </c>
      <c r="H3569">
        <v>359.73226762906398</v>
      </c>
      <c r="I3569">
        <v>0.61198342635787295</v>
      </c>
      <c r="J3569">
        <v>0.218272202501333</v>
      </c>
      <c r="K3569">
        <v>0.59322166869336701</v>
      </c>
      <c r="L3569" t="s">
        <v>3133</v>
      </c>
      <c r="M3569" t="s">
        <v>34</v>
      </c>
      <c r="N3569" t="s">
        <v>35</v>
      </c>
      <c r="O3569">
        <v>0.68686476794222795</v>
      </c>
      <c r="P3569" t="s">
        <v>36</v>
      </c>
    </row>
    <row r="3570" spans="1:16">
      <c r="A3570">
        <v>3569</v>
      </c>
      <c r="B3570" t="s">
        <v>3635</v>
      </c>
      <c r="C3570">
        <v>62</v>
      </c>
      <c r="D3570">
        <v>117</v>
      </c>
      <c r="E3570">
        <v>63.999786410118901</v>
      </c>
      <c r="F3570">
        <v>0.53391125218211599</v>
      </c>
      <c r="G3570">
        <v>3216.9694049149298</v>
      </c>
      <c r="H3570">
        <v>431.50447195903098</v>
      </c>
      <c r="I3570">
        <v>0.83240084735598496</v>
      </c>
      <c r="J3570">
        <v>0.217113182142812</v>
      </c>
      <c r="K3570">
        <v>0.56146722353368395</v>
      </c>
      <c r="L3570" t="s">
        <v>2046</v>
      </c>
      <c r="M3570" t="s">
        <v>34</v>
      </c>
      <c r="N3570" t="s">
        <v>35</v>
      </c>
      <c r="O3570">
        <v>0.67527317548558896</v>
      </c>
      <c r="P3570" t="s">
        <v>36</v>
      </c>
    </row>
    <row r="3571" spans="1:16">
      <c r="A3571">
        <v>3570</v>
      </c>
      <c r="B3571" t="s">
        <v>3636</v>
      </c>
      <c r="C3571">
        <v>96</v>
      </c>
      <c r="D3571">
        <v>64</v>
      </c>
      <c r="E3571">
        <v>65.2139172193436</v>
      </c>
      <c r="F3571">
        <v>1.49599621960204</v>
      </c>
      <c r="G3571">
        <v>3340.1845054820401</v>
      </c>
      <c r="H3571">
        <v>562.248667700498</v>
      </c>
      <c r="I3571">
        <v>0.77880643518931403</v>
      </c>
      <c r="J3571">
        <v>0.13277718320384399</v>
      </c>
      <c r="K3571">
        <v>0.62930189577441098</v>
      </c>
      <c r="L3571" t="s">
        <v>41</v>
      </c>
      <c r="M3571" t="s">
        <v>34</v>
      </c>
      <c r="N3571" t="s">
        <v>35</v>
      </c>
      <c r="O3571">
        <v>0.72452613032525803</v>
      </c>
      <c r="P3571" t="s">
        <v>36</v>
      </c>
    </row>
    <row r="3572" spans="1:16">
      <c r="A3572">
        <v>3571</v>
      </c>
      <c r="B3572" t="s">
        <v>3637</v>
      </c>
      <c r="C3572">
        <v>72</v>
      </c>
      <c r="D3572">
        <v>106</v>
      </c>
      <c r="E3572">
        <v>72.030904095365798</v>
      </c>
      <c r="F3572">
        <v>0.68229165495349497</v>
      </c>
      <c r="G3572">
        <v>4075</v>
      </c>
      <c r="H3572">
        <v>490.416301488876</v>
      </c>
      <c r="I3572">
        <v>0.75266408589592004</v>
      </c>
      <c r="J3572">
        <v>0.212915697518964</v>
      </c>
      <c r="K3572">
        <v>0.61278195488721798</v>
      </c>
      <c r="L3572" t="s">
        <v>41</v>
      </c>
      <c r="M3572" t="s">
        <v>34</v>
      </c>
      <c r="N3572" t="s">
        <v>35</v>
      </c>
      <c r="O3572">
        <v>0.65418540157765903</v>
      </c>
      <c r="P3572" t="s">
        <v>36</v>
      </c>
    </row>
    <row r="3573" spans="1:16">
      <c r="A3573">
        <v>3572</v>
      </c>
      <c r="B3573" t="s">
        <v>3638</v>
      </c>
      <c r="C3573">
        <v>83</v>
      </c>
      <c r="D3573">
        <v>91</v>
      </c>
      <c r="E3573">
        <v>72.030904095365798</v>
      </c>
      <c r="F3573">
        <v>0.91061453334767595</v>
      </c>
      <c r="G3573">
        <v>4075</v>
      </c>
      <c r="H3573">
        <v>433.84775996208202</v>
      </c>
      <c r="I3573">
        <v>0.75195036756132305</v>
      </c>
      <c r="J3573">
        <v>0.27205878751103801</v>
      </c>
      <c r="K3573">
        <v>0.70107526881720394</v>
      </c>
      <c r="L3573" t="s">
        <v>44</v>
      </c>
      <c r="M3573" t="s">
        <v>34</v>
      </c>
      <c r="N3573" t="s">
        <v>35</v>
      </c>
      <c r="O3573">
        <v>0.66276067430583796</v>
      </c>
      <c r="P3573" t="s">
        <v>36</v>
      </c>
    </row>
    <row r="3574" spans="1:16">
      <c r="A3574">
        <v>3573</v>
      </c>
      <c r="B3574" t="s">
        <v>3639</v>
      </c>
      <c r="C3574">
        <v>91</v>
      </c>
      <c r="D3574">
        <v>124</v>
      </c>
      <c r="E3574">
        <v>71.809610472257901</v>
      </c>
      <c r="F3574">
        <v>0.73015867160117998</v>
      </c>
      <c r="G3574">
        <v>4050</v>
      </c>
      <c r="H3574">
        <v>643.55338454246498</v>
      </c>
      <c r="I3574">
        <v>0.64183510528019305</v>
      </c>
      <c r="J3574">
        <v>0.12288411042174199</v>
      </c>
      <c r="K3574">
        <v>0.499229583975347</v>
      </c>
      <c r="L3574" t="s">
        <v>74</v>
      </c>
      <c r="M3574" t="s">
        <v>34</v>
      </c>
      <c r="N3574" t="s">
        <v>35</v>
      </c>
      <c r="O3574">
        <v>0.84423490906115695</v>
      </c>
      <c r="P3574" t="s">
        <v>36</v>
      </c>
    </row>
    <row r="3575" spans="1:16">
      <c r="A3575">
        <v>3574</v>
      </c>
      <c r="B3575" t="s">
        <v>3640</v>
      </c>
      <c r="C3575">
        <v>53</v>
      </c>
      <c r="D3575">
        <v>78</v>
      </c>
      <c r="E3575">
        <v>50.720484655004199</v>
      </c>
      <c r="F3575">
        <v>0.678321678321678</v>
      </c>
      <c r="G3575">
        <v>2020.48983969754</v>
      </c>
      <c r="H3575">
        <v>346.61656674820398</v>
      </c>
      <c r="I3575">
        <v>0.61541584203223598</v>
      </c>
      <c r="J3575">
        <v>0.211333284309176</v>
      </c>
      <c r="K3575">
        <v>0.685181451612903</v>
      </c>
      <c r="L3575" t="s">
        <v>74</v>
      </c>
      <c r="M3575" t="s">
        <v>34</v>
      </c>
      <c r="N3575" t="s">
        <v>35</v>
      </c>
      <c r="O3575">
        <v>0.61746795571021096</v>
      </c>
      <c r="P3575" t="s">
        <v>36</v>
      </c>
    </row>
    <row r="3576" spans="1:16">
      <c r="A3576">
        <v>3575</v>
      </c>
      <c r="B3576" t="s">
        <v>3641</v>
      </c>
      <c r="C3576">
        <v>87</v>
      </c>
      <c r="D3576">
        <v>179</v>
      </c>
      <c r="E3576">
        <v>91.535392242360203</v>
      </c>
      <c r="F3576">
        <v>0.48867895232119002</v>
      </c>
      <c r="G3576">
        <v>6580.6376086956498</v>
      </c>
      <c r="H3576">
        <v>793.70099739603404</v>
      </c>
      <c r="I3576">
        <v>0.86640160506879904</v>
      </c>
      <c r="J3576">
        <v>0.13126954715921199</v>
      </c>
      <c r="K3576">
        <v>0.54438037156803698</v>
      </c>
      <c r="L3576" t="s">
        <v>151</v>
      </c>
      <c r="M3576" t="s">
        <v>34</v>
      </c>
      <c r="N3576" t="s">
        <v>35</v>
      </c>
      <c r="O3576">
        <v>0.66074416635446298</v>
      </c>
      <c r="P3576" t="s">
        <v>36</v>
      </c>
    </row>
    <row r="3577" spans="1:16">
      <c r="A3577">
        <v>3576</v>
      </c>
      <c r="B3577" t="s">
        <v>3642</v>
      </c>
      <c r="C3577">
        <v>96</v>
      </c>
      <c r="D3577">
        <v>148</v>
      </c>
      <c r="E3577">
        <v>71.364964646110806</v>
      </c>
      <c r="F3577">
        <v>0.64743589990752604</v>
      </c>
      <c r="G3577">
        <v>4000</v>
      </c>
      <c r="H3577">
        <v>646.984843015671</v>
      </c>
      <c r="I3577">
        <v>0.80426056986829397</v>
      </c>
      <c r="J3577">
        <v>0.12008303126516599</v>
      </c>
      <c r="K3577">
        <v>0.36697247706421998</v>
      </c>
      <c r="L3577" t="s">
        <v>257</v>
      </c>
      <c r="M3577" t="s">
        <v>34</v>
      </c>
      <c r="N3577" t="s">
        <v>35</v>
      </c>
      <c r="O3577">
        <v>0.70656651382403202</v>
      </c>
      <c r="P3577" t="s">
        <v>36</v>
      </c>
    </row>
    <row r="3578" spans="1:16">
      <c r="A3578">
        <v>3577</v>
      </c>
      <c r="B3578" t="s">
        <v>3643</v>
      </c>
      <c r="C3578">
        <v>128</v>
      </c>
      <c r="D3578">
        <v>52</v>
      </c>
      <c r="E3578">
        <v>60.345675335011897</v>
      </c>
      <c r="F3578">
        <v>2.4554026004621199</v>
      </c>
      <c r="G3578">
        <v>2860.1063693761798</v>
      </c>
      <c r="H3578">
        <v>501.05041176142902</v>
      </c>
      <c r="I3578">
        <v>0.42682719617541898</v>
      </c>
      <c r="J3578">
        <v>0.14316247649805799</v>
      </c>
      <c r="K3578">
        <v>0.56095499067164201</v>
      </c>
      <c r="L3578" t="s">
        <v>151</v>
      </c>
      <c r="M3578" t="s">
        <v>34</v>
      </c>
      <c r="N3578" t="s">
        <v>35</v>
      </c>
      <c r="O3578">
        <v>0.79894748969353802</v>
      </c>
      <c r="P3578" t="s">
        <v>36</v>
      </c>
    </row>
    <row r="3579" spans="1:16">
      <c r="A3579">
        <v>3578</v>
      </c>
      <c r="B3579" t="s">
        <v>3644</v>
      </c>
      <c r="C3579">
        <v>102</v>
      </c>
      <c r="D3579">
        <v>137</v>
      </c>
      <c r="E3579">
        <v>90.406855491726901</v>
      </c>
      <c r="F3579">
        <v>0.74754763380505396</v>
      </c>
      <c r="G3579">
        <v>6419.3729716446096</v>
      </c>
      <c r="H3579">
        <v>691.67449816144006</v>
      </c>
      <c r="I3579">
        <v>0.85084511264486196</v>
      </c>
      <c r="J3579">
        <v>0.16861606348586899</v>
      </c>
      <c r="K3579">
        <v>0.62699610940131201</v>
      </c>
      <c r="L3579" t="s">
        <v>41</v>
      </c>
      <c r="M3579" t="s">
        <v>34</v>
      </c>
      <c r="N3579" t="s">
        <v>35</v>
      </c>
      <c r="O3579">
        <v>0.66442597523468805</v>
      </c>
      <c r="P3579" t="s">
        <v>36</v>
      </c>
    </row>
    <row r="3580" spans="1:16">
      <c r="A3580">
        <v>3579</v>
      </c>
      <c r="B3580" t="s">
        <v>3645</v>
      </c>
      <c r="C3580">
        <v>150</v>
      </c>
      <c r="D3580">
        <v>118</v>
      </c>
      <c r="E3580">
        <v>104.57245906829399</v>
      </c>
      <c r="F3580">
        <v>1.2676598156176</v>
      </c>
      <c r="G3580">
        <v>8588.6424442344105</v>
      </c>
      <c r="H3580">
        <v>841.62922363415998</v>
      </c>
      <c r="I3580">
        <v>0.74566841989638899</v>
      </c>
      <c r="J3580">
        <v>0.152367651281792</v>
      </c>
      <c r="K3580">
        <v>0.61782976403040801</v>
      </c>
      <c r="L3580" t="s">
        <v>3133</v>
      </c>
      <c r="M3580" t="s">
        <v>34</v>
      </c>
      <c r="N3580" t="s">
        <v>35</v>
      </c>
      <c r="O3580">
        <v>0.65213249088967495</v>
      </c>
      <c r="P3580" t="s">
        <v>36</v>
      </c>
    </row>
    <row r="3581" spans="1:16">
      <c r="A3581">
        <v>3580</v>
      </c>
      <c r="B3581" t="s">
        <v>3646</v>
      </c>
      <c r="C3581">
        <v>81</v>
      </c>
      <c r="D3581">
        <v>131</v>
      </c>
      <c r="E3581">
        <v>72.977207568357599</v>
      </c>
      <c r="F3581">
        <v>0.619915100720002</v>
      </c>
      <c r="G3581">
        <v>4182.7736551984899</v>
      </c>
      <c r="H3581">
        <v>567.57082650474899</v>
      </c>
      <c r="I3581">
        <v>0.62619900830009301</v>
      </c>
      <c r="J3581">
        <v>0.16316766525378501</v>
      </c>
      <c r="K3581">
        <v>0.51852670757098396</v>
      </c>
      <c r="L3581" t="s">
        <v>194</v>
      </c>
      <c r="M3581" t="s">
        <v>34</v>
      </c>
      <c r="N3581" t="s">
        <v>35</v>
      </c>
      <c r="O3581">
        <v>0.73557126922095895</v>
      </c>
      <c r="P3581" t="s">
        <v>36</v>
      </c>
    </row>
    <row r="3582" spans="1:16">
      <c r="A3582">
        <v>3581</v>
      </c>
      <c r="B3582" t="s">
        <v>3647</v>
      </c>
      <c r="C3582">
        <v>94</v>
      </c>
      <c r="D3582">
        <v>54</v>
      </c>
      <c r="E3582">
        <v>55.816712150727099</v>
      </c>
      <c r="F3582">
        <v>1.75618376361138</v>
      </c>
      <c r="G3582">
        <v>2446.9121841209799</v>
      </c>
      <c r="H3582">
        <v>448.39177745974598</v>
      </c>
      <c r="I3582">
        <v>0.52795791595786101</v>
      </c>
      <c r="J3582">
        <v>0.152937141109875</v>
      </c>
      <c r="K3582">
        <v>0.66711240781262704</v>
      </c>
      <c r="L3582" t="s">
        <v>38</v>
      </c>
      <c r="M3582" t="s">
        <v>34</v>
      </c>
      <c r="N3582" t="s">
        <v>35</v>
      </c>
      <c r="O3582">
        <v>0.72699371030138304</v>
      </c>
      <c r="P3582" t="s">
        <v>36</v>
      </c>
    </row>
    <row r="3583" spans="1:16">
      <c r="A3583">
        <v>3582</v>
      </c>
      <c r="B3583" t="s">
        <v>3648</v>
      </c>
      <c r="C3583">
        <v>83</v>
      </c>
      <c r="D3583">
        <v>126</v>
      </c>
      <c r="E3583">
        <v>79.277644568634003</v>
      </c>
      <c r="F3583">
        <v>0.65496653007807404</v>
      </c>
      <c r="G3583">
        <v>4936.1842037807201</v>
      </c>
      <c r="H3583">
        <v>684.79693648244995</v>
      </c>
      <c r="I3583">
        <v>0.64603363043056405</v>
      </c>
      <c r="J3583">
        <v>0.13227494947575699</v>
      </c>
      <c r="K3583">
        <v>0.60857216154804705</v>
      </c>
      <c r="L3583" t="s">
        <v>151</v>
      </c>
      <c r="M3583" t="s">
        <v>34</v>
      </c>
      <c r="N3583" t="s">
        <v>35</v>
      </c>
      <c r="O3583">
        <v>0.85950532011213898</v>
      </c>
      <c r="P3583" t="s">
        <v>36</v>
      </c>
    </row>
    <row r="3584" spans="1:16">
      <c r="A3584">
        <v>3583</v>
      </c>
      <c r="B3584" t="s">
        <v>3649</v>
      </c>
      <c r="C3584">
        <v>100</v>
      </c>
      <c r="D3584">
        <v>70</v>
      </c>
      <c r="E3584">
        <v>70.241036694006397</v>
      </c>
      <c r="F3584">
        <v>1.4188480811369399</v>
      </c>
      <c r="G3584">
        <v>3875</v>
      </c>
      <c r="H3584">
        <v>377.98989534378097</v>
      </c>
      <c r="I3584">
        <v>0.56226371334387604</v>
      </c>
      <c r="J3584">
        <v>0.34081695387507599</v>
      </c>
      <c r="K3584">
        <v>0.717592592592593</v>
      </c>
      <c r="L3584" t="s">
        <v>38</v>
      </c>
      <c r="M3584" t="s">
        <v>34</v>
      </c>
      <c r="N3584" t="s">
        <v>35</v>
      </c>
      <c r="O3584">
        <v>0.80781556460714499</v>
      </c>
      <c r="P3584" t="s">
        <v>36</v>
      </c>
    </row>
    <row r="3585" spans="1:16">
      <c r="A3585">
        <v>3584</v>
      </c>
      <c r="B3585" t="s">
        <v>3650</v>
      </c>
      <c r="C3585">
        <v>53</v>
      </c>
      <c r="D3585">
        <v>83</v>
      </c>
      <c r="E3585">
        <v>59.042720916065299</v>
      </c>
      <c r="F3585">
        <v>0.64473684210526305</v>
      </c>
      <c r="G3585">
        <v>2737.9316858223101</v>
      </c>
      <c r="H3585">
        <v>300.68601399577199</v>
      </c>
      <c r="I3585">
        <v>0.82769604041984801</v>
      </c>
      <c r="J3585">
        <v>0.380544996382845</v>
      </c>
      <c r="K3585">
        <v>0.86499812171299795</v>
      </c>
      <c r="L3585" t="s">
        <v>41</v>
      </c>
      <c r="M3585" t="s">
        <v>34</v>
      </c>
      <c r="N3585" t="s">
        <v>35</v>
      </c>
      <c r="O3585">
        <v>0.64320410586169596</v>
      </c>
      <c r="P3585" t="s">
        <v>36</v>
      </c>
    </row>
    <row r="3586" spans="1:16">
      <c r="A3586">
        <v>3585</v>
      </c>
      <c r="B3586" t="s">
        <v>3651</v>
      </c>
      <c r="C3586">
        <v>70</v>
      </c>
      <c r="D3586">
        <v>84</v>
      </c>
      <c r="E3586">
        <v>70.127653187166899</v>
      </c>
      <c r="F3586">
        <v>0.83522736015655497</v>
      </c>
      <c r="G3586">
        <v>3862.5</v>
      </c>
      <c r="H3586">
        <v>298.49242150783499</v>
      </c>
      <c r="I3586">
        <v>0.72341973914607305</v>
      </c>
      <c r="J3586">
        <v>0.54476818704322605</v>
      </c>
      <c r="K3586">
        <v>0.82180851063829796</v>
      </c>
      <c r="L3586" t="s">
        <v>41</v>
      </c>
      <c r="M3586" t="s">
        <v>34</v>
      </c>
      <c r="N3586" t="s">
        <v>35</v>
      </c>
      <c r="O3586">
        <v>0.70233748080060898</v>
      </c>
      <c r="P3586" t="s">
        <v>36</v>
      </c>
    </row>
    <row r="3587" spans="1:16">
      <c r="A3587">
        <v>3586</v>
      </c>
      <c r="B3587" t="s">
        <v>3652</v>
      </c>
      <c r="C3587">
        <v>100</v>
      </c>
      <c r="D3587">
        <v>49</v>
      </c>
      <c r="E3587">
        <v>62.145542673902597</v>
      </c>
      <c r="F3587">
        <v>2.0333333389847401</v>
      </c>
      <c r="G3587">
        <v>3033.2614865784499</v>
      </c>
      <c r="H3587">
        <v>455.822820381496</v>
      </c>
      <c r="I3587">
        <v>0.77448282899062504</v>
      </c>
      <c r="J3587">
        <v>0.183454169597288</v>
      </c>
      <c r="K3587">
        <v>0.68483221476510103</v>
      </c>
      <c r="L3587" t="s">
        <v>55</v>
      </c>
      <c r="M3587" t="s">
        <v>34</v>
      </c>
      <c r="N3587" t="s">
        <v>35</v>
      </c>
      <c r="O3587">
        <v>0.73355202661171404</v>
      </c>
      <c r="P3587" t="s">
        <v>36</v>
      </c>
    </row>
    <row r="3588" spans="1:16">
      <c r="A3588">
        <v>3587</v>
      </c>
      <c r="B3588" t="s">
        <v>3653</v>
      </c>
      <c r="C3588">
        <v>90</v>
      </c>
      <c r="D3588">
        <v>122</v>
      </c>
      <c r="E3588">
        <v>70.014086062951506</v>
      </c>
      <c r="F3588">
        <v>0.73535353220498001</v>
      </c>
      <c r="G3588">
        <v>3850</v>
      </c>
      <c r="H3588">
        <v>565.26911377906799</v>
      </c>
      <c r="I3588">
        <v>0.82046497532699003</v>
      </c>
      <c r="J3588">
        <v>0.15141192497384601</v>
      </c>
      <c r="K3588">
        <v>0.46737481031866501</v>
      </c>
      <c r="L3588" t="s">
        <v>2046</v>
      </c>
      <c r="M3588" t="s">
        <v>34</v>
      </c>
      <c r="N3588" t="s">
        <v>35</v>
      </c>
      <c r="O3588">
        <v>0.662446877300647</v>
      </c>
      <c r="P3588" t="s">
        <v>36</v>
      </c>
    </row>
    <row r="3589" spans="1:16">
      <c r="A3589">
        <v>3588</v>
      </c>
      <c r="B3589" t="s">
        <v>3654</v>
      </c>
      <c r="C3589">
        <v>83</v>
      </c>
      <c r="D3589">
        <v>74</v>
      </c>
      <c r="E3589">
        <v>50.655148437421502</v>
      </c>
      <c r="F3589">
        <v>1.12592592592593</v>
      </c>
      <c r="G3589">
        <v>2015.28775463138</v>
      </c>
      <c r="H3589">
        <v>399.581286773785</v>
      </c>
      <c r="I3589">
        <v>0.58589768238760298</v>
      </c>
      <c r="J3589">
        <v>0.15861222149528101</v>
      </c>
      <c r="K3589">
        <v>0.44947954650931499</v>
      </c>
      <c r="L3589" t="s">
        <v>41</v>
      </c>
      <c r="M3589" t="s">
        <v>34</v>
      </c>
      <c r="N3589" t="s">
        <v>35</v>
      </c>
      <c r="O3589">
        <v>0.72778793494717098</v>
      </c>
      <c r="P3589" t="s">
        <v>36</v>
      </c>
    </row>
    <row r="3590" spans="1:16">
      <c r="A3590">
        <v>3589</v>
      </c>
      <c r="B3590" t="s">
        <v>3655</v>
      </c>
      <c r="C3590">
        <v>58</v>
      </c>
      <c r="D3590">
        <v>63</v>
      </c>
      <c r="E3590">
        <v>51.398739807105699</v>
      </c>
      <c r="F3590">
        <v>0.93043478260869605</v>
      </c>
      <c r="G3590">
        <v>2074.8887863894101</v>
      </c>
      <c r="H3590">
        <v>381.85255823943902</v>
      </c>
      <c r="I3590">
        <v>0.61460541376604905</v>
      </c>
      <c r="J3590">
        <v>0.178818842169783</v>
      </c>
      <c r="K3590">
        <v>0.71858753281515397</v>
      </c>
      <c r="L3590" t="s">
        <v>41</v>
      </c>
      <c r="M3590" t="s">
        <v>34</v>
      </c>
      <c r="N3590" t="s">
        <v>35</v>
      </c>
      <c r="O3590">
        <v>0.62716810570353398</v>
      </c>
      <c r="P3590" t="s">
        <v>36</v>
      </c>
    </row>
    <row r="3591" spans="1:16">
      <c r="A3591">
        <v>3590</v>
      </c>
      <c r="B3591" t="s">
        <v>3656</v>
      </c>
      <c r="C3591">
        <v>83</v>
      </c>
      <c r="D3591">
        <v>73</v>
      </c>
      <c r="E3591">
        <v>61.7851693945017</v>
      </c>
      <c r="F3591">
        <v>1.1343283582089601</v>
      </c>
      <c r="G3591">
        <v>2998.18457013233</v>
      </c>
      <c r="H3591">
        <v>490.44436365086102</v>
      </c>
      <c r="I3591">
        <v>0.74577521280694303</v>
      </c>
      <c r="J3591">
        <v>0.156634971759255</v>
      </c>
      <c r="K3591">
        <v>0.66390205371248001</v>
      </c>
      <c r="L3591" t="s">
        <v>74</v>
      </c>
      <c r="M3591" t="s">
        <v>34</v>
      </c>
      <c r="N3591" t="s">
        <v>35</v>
      </c>
      <c r="O3591">
        <v>0.72045547910226704</v>
      </c>
      <c r="P3591" t="s">
        <v>36</v>
      </c>
    </row>
    <row r="3592" spans="1:16">
      <c r="A3592">
        <v>3591</v>
      </c>
      <c r="B3592" t="s">
        <v>3657</v>
      </c>
      <c r="C3592">
        <v>94</v>
      </c>
      <c r="D3592">
        <v>65</v>
      </c>
      <c r="E3592">
        <v>62.927792251120003</v>
      </c>
      <c r="F3592">
        <v>1.4515201742333901</v>
      </c>
      <c r="G3592">
        <v>3110.1037145557698</v>
      </c>
      <c r="H3592">
        <v>340.36902530784198</v>
      </c>
      <c r="I3592">
        <v>0.60007074799321303</v>
      </c>
      <c r="J3592">
        <v>0.33735307565920503</v>
      </c>
      <c r="K3592">
        <v>0.76160145586897199</v>
      </c>
      <c r="L3592" t="s">
        <v>74</v>
      </c>
      <c r="M3592" t="s">
        <v>34</v>
      </c>
      <c r="N3592" t="s">
        <v>35</v>
      </c>
      <c r="O3592">
        <v>0.74029558958298203</v>
      </c>
      <c r="P3592" t="s">
        <v>36</v>
      </c>
    </row>
    <row r="3593" spans="1:16">
      <c r="A3593">
        <v>3592</v>
      </c>
      <c r="B3593" t="s">
        <v>3658</v>
      </c>
      <c r="C3593">
        <v>59</v>
      </c>
      <c r="D3593">
        <v>83</v>
      </c>
      <c r="E3593">
        <v>57.7677137779174</v>
      </c>
      <c r="F3593">
        <v>0.71052635805759601</v>
      </c>
      <c r="G3593">
        <v>2620.9590873345901</v>
      </c>
      <c r="H3593">
        <v>538.76557253340002</v>
      </c>
      <c r="I3593">
        <v>0.51223770128457002</v>
      </c>
      <c r="J3593">
        <v>0.113467224888796</v>
      </c>
      <c r="K3593">
        <v>0.65270015175630203</v>
      </c>
      <c r="L3593" t="s">
        <v>151</v>
      </c>
      <c r="M3593" t="s">
        <v>34</v>
      </c>
      <c r="N3593" t="s">
        <v>35</v>
      </c>
      <c r="O3593">
        <v>0.64271562907436497</v>
      </c>
      <c r="P3593" t="s">
        <v>36</v>
      </c>
    </row>
    <row r="3594" spans="1:16">
      <c r="A3594">
        <v>3593</v>
      </c>
      <c r="B3594" t="s">
        <v>3659</v>
      </c>
      <c r="C3594">
        <v>90</v>
      </c>
      <c r="D3594">
        <v>122</v>
      </c>
      <c r="E3594">
        <v>68.983569046894601</v>
      </c>
      <c r="F3594">
        <v>0.73863644622483504</v>
      </c>
      <c r="G3594">
        <v>3737.5</v>
      </c>
      <c r="H3594">
        <v>544.05591070651997</v>
      </c>
      <c r="I3594">
        <v>0.81449510215904097</v>
      </c>
      <c r="J3594">
        <v>0.15867335315884401</v>
      </c>
      <c r="K3594">
        <v>0.43333333333333302</v>
      </c>
      <c r="L3594" t="s">
        <v>74</v>
      </c>
      <c r="M3594" t="s">
        <v>34</v>
      </c>
      <c r="N3594" t="s">
        <v>35</v>
      </c>
      <c r="O3594">
        <v>0.86212296229857599</v>
      </c>
      <c r="P3594" t="s">
        <v>36</v>
      </c>
    </row>
    <row r="3595" spans="1:16">
      <c r="A3595">
        <v>3594</v>
      </c>
      <c r="B3595" t="s">
        <v>3660</v>
      </c>
      <c r="C3595">
        <v>77</v>
      </c>
      <c r="D3595">
        <v>45</v>
      </c>
      <c r="E3595">
        <v>55.003870314617402</v>
      </c>
      <c r="F3595">
        <v>1.71951214292799</v>
      </c>
      <c r="G3595">
        <v>2376.1638272211699</v>
      </c>
      <c r="H3595">
        <v>250.53930923845499</v>
      </c>
      <c r="I3595">
        <v>0.68810732221226301</v>
      </c>
      <c r="J3595">
        <v>0.47570146935709701</v>
      </c>
      <c r="K3595">
        <v>0.81703889201206104</v>
      </c>
      <c r="L3595" t="s">
        <v>151</v>
      </c>
      <c r="M3595" t="s">
        <v>34</v>
      </c>
      <c r="N3595" t="s">
        <v>35</v>
      </c>
      <c r="O3595">
        <v>0.91116542847295701</v>
      </c>
      <c r="P3595" t="s">
        <v>36</v>
      </c>
    </row>
    <row r="3596" spans="1:16">
      <c r="A3596">
        <v>3595</v>
      </c>
      <c r="B3596" t="s">
        <v>3661</v>
      </c>
      <c r="C3596">
        <v>72</v>
      </c>
      <c r="D3596">
        <v>99</v>
      </c>
      <c r="E3596">
        <v>53.512831138316699</v>
      </c>
      <c r="F3596">
        <v>0.72733997080559498</v>
      </c>
      <c r="G3596">
        <v>2249.0843206049199</v>
      </c>
      <c r="H3596">
        <v>368.16846464302199</v>
      </c>
      <c r="I3596">
        <v>0.86939548524322197</v>
      </c>
      <c r="J3596">
        <v>0.20850785911973299</v>
      </c>
      <c r="K3596">
        <v>0.47134313481186102</v>
      </c>
      <c r="L3596" t="s">
        <v>74</v>
      </c>
      <c r="M3596" t="s">
        <v>34</v>
      </c>
      <c r="N3596" t="s">
        <v>35</v>
      </c>
      <c r="O3596">
        <v>0.85645962236379103</v>
      </c>
      <c r="P3596" t="s">
        <v>36</v>
      </c>
    </row>
    <row r="3597" spans="1:16">
      <c r="A3597">
        <v>3596</v>
      </c>
      <c r="B3597" t="s">
        <v>3662</v>
      </c>
      <c r="C3597">
        <v>97</v>
      </c>
      <c r="D3597">
        <v>60</v>
      </c>
      <c r="E3597">
        <v>60.133624074217501</v>
      </c>
      <c r="F3597">
        <v>1.6193612366766399</v>
      </c>
      <c r="G3597">
        <v>2840.0411841209798</v>
      </c>
      <c r="H3597">
        <v>474.93477417966602</v>
      </c>
      <c r="I3597">
        <v>0.59622808056848697</v>
      </c>
      <c r="J3597">
        <v>0.15822188831647499</v>
      </c>
      <c r="K3597">
        <v>0.609700063816209</v>
      </c>
      <c r="L3597" t="s">
        <v>74</v>
      </c>
      <c r="M3597" t="s">
        <v>34</v>
      </c>
      <c r="N3597" t="s">
        <v>35</v>
      </c>
      <c r="O3597">
        <v>0.82297670326967798</v>
      </c>
      <c r="P3597" t="s">
        <v>36</v>
      </c>
    </row>
    <row r="3598" spans="1:16">
      <c r="A3598">
        <v>3597</v>
      </c>
      <c r="B3598" t="s">
        <v>3663</v>
      </c>
      <c r="C3598">
        <v>98</v>
      </c>
      <c r="D3598">
        <v>57</v>
      </c>
      <c r="E3598">
        <v>68.4043516664088</v>
      </c>
      <c r="F3598">
        <v>1.72340419479792</v>
      </c>
      <c r="G3598">
        <v>3675</v>
      </c>
      <c r="H3598">
        <v>285.56348919868498</v>
      </c>
      <c r="I3598">
        <v>0.66430208703721705</v>
      </c>
      <c r="J3598">
        <v>0.56631993284924398</v>
      </c>
      <c r="K3598">
        <v>0.86725663716814205</v>
      </c>
      <c r="L3598" t="s">
        <v>77</v>
      </c>
      <c r="M3598" t="s">
        <v>34</v>
      </c>
      <c r="N3598" t="s">
        <v>35</v>
      </c>
      <c r="O3598">
        <v>0.76824862857708398</v>
      </c>
      <c r="P3598" t="s">
        <v>36</v>
      </c>
    </row>
    <row r="3599" spans="1:16">
      <c r="A3599">
        <v>3598</v>
      </c>
      <c r="B3599" t="s">
        <v>3664</v>
      </c>
      <c r="C3599">
        <v>75</v>
      </c>
      <c r="D3599">
        <v>72</v>
      </c>
      <c r="E3599">
        <v>56.090664999840698</v>
      </c>
      <c r="F3599">
        <v>1.0419579382848001</v>
      </c>
      <c r="G3599">
        <v>2470.99040642722</v>
      </c>
      <c r="H3599">
        <v>383.72183284645502</v>
      </c>
      <c r="I3599">
        <v>0.66495646317136403</v>
      </c>
      <c r="J3599">
        <v>0.21088607453542901</v>
      </c>
      <c r="K3599">
        <v>0.63299573560767597</v>
      </c>
      <c r="L3599" t="s">
        <v>3133</v>
      </c>
      <c r="M3599" t="s">
        <v>34</v>
      </c>
      <c r="N3599" t="s">
        <v>35</v>
      </c>
      <c r="O3599">
        <v>0.67462751319556802</v>
      </c>
      <c r="P3599" t="s">
        <v>36</v>
      </c>
    </row>
    <row r="3600" spans="1:16">
      <c r="A3600">
        <v>3599</v>
      </c>
      <c r="B3600" t="s">
        <v>3665</v>
      </c>
      <c r="C3600">
        <v>106</v>
      </c>
      <c r="D3600">
        <v>206</v>
      </c>
      <c r="E3600">
        <v>120.035717907872</v>
      </c>
      <c r="F3600">
        <v>0.51558718770926004</v>
      </c>
      <c r="G3600">
        <v>11316.4672219282</v>
      </c>
      <c r="H3600">
        <v>1099.27240881941</v>
      </c>
      <c r="I3600">
        <v>0.87226488829624205</v>
      </c>
      <c r="J3600">
        <v>0.11768201034768599</v>
      </c>
      <c r="K3600">
        <v>0.693892058400015</v>
      </c>
      <c r="L3600" t="s">
        <v>1561</v>
      </c>
      <c r="M3600" t="s">
        <v>34</v>
      </c>
      <c r="N3600" t="s">
        <v>35</v>
      </c>
      <c r="O3600">
        <v>0.64239567086034099</v>
      </c>
      <c r="P3600" t="s">
        <v>36</v>
      </c>
    </row>
    <row r="3601" spans="1:16">
      <c r="A3601">
        <v>3600</v>
      </c>
      <c r="B3601" t="s">
        <v>3666</v>
      </c>
      <c r="C3601">
        <v>93</v>
      </c>
      <c r="D3601">
        <v>105</v>
      </c>
      <c r="E3601">
        <v>68.171286758307104</v>
      </c>
      <c r="F3601">
        <v>0.88157902356835305</v>
      </c>
      <c r="G3601">
        <v>3650</v>
      </c>
      <c r="H3601">
        <v>735.97979068756104</v>
      </c>
      <c r="I3601">
        <v>0.69418310601991795</v>
      </c>
      <c r="J3601">
        <v>8.4678069840254097E-2</v>
      </c>
      <c r="K3601">
        <v>0.47402597402597402</v>
      </c>
      <c r="L3601" t="s">
        <v>41</v>
      </c>
      <c r="M3601" t="s">
        <v>34</v>
      </c>
      <c r="N3601" t="s">
        <v>35</v>
      </c>
      <c r="O3601">
        <v>0.72156155602977401</v>
      </c>
      <c r="P3601" t="s">
        <v>36</v>
      </c>
    </row>
    <row r="3602" spans="1:16">
      <c r="A3602">
        <v>3601</v>
      </c>
      <c r="B3602" t="s">
        <v>3667</v>
      </c>
      <c r="C3602">
        <v>66</v>
      </c>
      <c r="D3602">
        <v>80</v>
      </c>
      <c r="E3602">
        <v>68.054454989913395</v>
      </c>
      <c r="F3602">
        <v>0.81553404620043801</v>
      </c>
      <c r="G3602">
        <v>3637.5</v>
      </c>
      <c r="H3602">
        <v>270.208150744438</v>
      </c>
      <c r="I3602">
        <v>0.74193109877308405</v>
      </c>
      <c r="J3602">
        <v>0.62606002688395701</v>
      </c>
      <c r="K3602">
        <v>0.87387387387387405</v>
      </c>
      <c r="L3602" t="s">
        <v>44</v>
      </c>
      <c r="M3602" t="s">
        <v>34</v>
      </c>
      <c r="N3602" t="s">
        <v>35</v>
      </c>
      <c r="O3602">
        <v>0.69438454560595897</v>
      </c>
      <c r="P3602" t="s">
        <v>36</v>
      </c>
    </row>
    <row r="3603" spans="1:16">
      <c r="A3603">
        <v>3602</v>
      </c>
      <c r="B3603" t="s">
        <v>3668</v>
      </c>
      <c r="C3603">
        <v>73</v>
      </c>
      <c r="D3603">
        <v>102</v>
      </c>
      <c r="E3603">
        <v>62.000729041372701</v>
      </c>
      <c r="F3603">
        <v>0.71657754010695196</v>
      </c>
      <c r="G3603">
        <v>3019.1415413988698</v>
      </c>
      <c r="H3603">
        <v>610.91195503079405</v>
      </c>
      <c r="I3603">
        <v>0.63163612535533498</v>
      </c>
      <c r="J3603">
        <v>0.101656719288855</v>
      </c>
      <c r="K3603">
        <v>0.543884545357181</v>
      </c>
      <c r="L3603" t="s">
        <v>151</v>
      </c>
      <c r="M3603" t="s">
        <v>34</v>
      </c>
      <c r="N3603" t="s">
        <v>35</v>
      </c>
      <c r="O3603">
        <v>0.88551131342426304</v>
      </c>
      <c r="P3603" t="s">
        <v>36</v>
      </c>
    </row>
    <row r="3604" spans="1:16">
      <c r="A3604">
        <v>3603</v>
      </c>
      <c r="B3604" t="s">
        <v>3669</v>
      </c>
      <c r="C3604">
        <v>70</v>
      </c>
      <c r="D3604">
        <v>90</v>
      </c>
      <c r="E3604">
        <v>69.678015247447107</v>
      </c>
      <c r="F3604">
        <v>0.77376851002041103</v>
      </c>
      <c r="G3604">
        <v>3813.1283534971599</v>
      </c>
      <c r="H3604">
        <v>343.33035092758098</v>
      </c>
      <c r="I3604">
        <v>0.578519344006029</v>
      </c>
      <c r="J3604">
        <v>0.40650593759888098</v>
      </c>
      <c r="K3604">
        <v>0.77288064107971299</v>
      </c>
      <c r="L3604" t="s">
        <v>194</v>
      </c>
      <c r="M3604" t="s">
        <v>34</v>
      </c>
      <c r="N3604" t="s">
        <v>35</v>
      </c>
      <c r="O3604">
        <v>0.73571502624934804</v>
      </c>
      <c r="P3604" t="s">
        <v>36</v>
      </c>
    </row>
    <row r="3605" spans="1:16">
      <c r="A3605">
        <v>3604</v>
      </c>
      <c r="B3605" t="s">
        <v>3670</v>
      </c>
      <c r="C3605">
        <v>117</v>
      </c>
      <c r="D3605">
        <v>48</v>
      </c>
      <c r="E3605">
        <v>56.723075214636999</v>
      </c>
      <c r="F3605">
        <v>2.4431818181818201</v>
      </c>
      <c r="G3605">
        <v>2527.0242941398901</v>
      </c>
      <c r="H3605">
        <v>484.61801157039201</v>
      </c>
      <c r="I3605">
        <v>0.86010301798608901</v>
      </c>
      <c r="J3605">
        <v>0.13521353856514701</v>
      </c>
      <c r="K3605">
        <v>0.61341415016055101</v>
      </c>
      <c r="L3605" t="s">
        <v>106</v>
      </c>
      <c r="M3605" t="s">
        <v>34</v>
      </c>
      <c r="N3605" t="s">
        <v>35</v>
      </c>
      <c r="O3605">
        <v>0.64938828373322099</v>
      </c>
      <c r="P3605" t="s">
        <v>36</v>
      </c>
    </row>
    <row r="3606" spans="1:16">
      <c r="A3606">
        <v>3605</v>
      </c>
      <c r="B3606" t="s">
        <v>3671</v>
      </c>
      <c r="C3606">
        <v>70</v>
      </c>
      <c r="D3606">
        <v>85</v>
      </c>
      <c r="E3606">
        <v>67.585108320823096</v>
      </c>
      <c r="F3606">
        <v>0.82352941176470595</v>
      </c>
      <c r="G3606">
        <v>3587.5</v>
      </c>
      <c r="H3606">
        <v>300.208150744438</v>
      </c>
      <c r="I3606">
        <v>0.75735440244915797</v>
      </c>
      <c r="J3606">
        <v>0.50021512018377301</v>
      </c>
      <c r="K3606">
        <v>0.80167597765363097</v>
      </c>
      <c r="L3606" t="s">
        <v>38</v>
      </c>
      <c r="M3606" t="s">
        <v>34</v>
      </c>
      <c r="N3606" t="s">
        <v>35</v>
      </c>
      <c r="O3606">
        <v>0.64521552011347405</v>
      </c>
      <c r="P3606" t="s">
        <v>36</v>
      </c>
    </row>
    <row r="3607" spans="1:16">
      <c r="A3607">
        <v>3606</v>
      </c>
      <c r="B3607" t="s">
        <v>3672</v>
      </c>
      <c r="C3607">
        <v>71</v>
      </c>
      <c r="D3607">
        <v>48</v>
      </c>
      <c r="E3607">
        <v>51.125556320883703</v>
      </c>
      <c r="F3607">
        <v>1.4718056811234801</v>
      </c>
      <c r="G3607">
        <v>2052.8913981096398</v>
      </c>
      <c r="H3607">
        <v>261.29256070468699</v>
      </c>
      <c r="I3607">
        <v>0.77713650416631397</v>
      </c>
      <c r="J3607">
        <v>0.37785202051620698</v>
      </c>
      <c r="K3607">
        <v>0.78405994550408697</v>
      </c>
      <c r="L3607" t="s">
        <v>151</v>
      </c>
      <c r="M3607" t="s">
        <v>34</v>
      </c>
      <c r="N3607" t="s">
        <v>35</v>
      </c>
      <c r="O3607">
        <v>0.69753664181493802</v>
      </c>
      <c r="P3607" t="s">
        <v>36</v>
      </c>
    </row>
    <row r="3608" spans="1:16">
      <c r="A3608">
        <v>3607</v>
      </c>
      <c r="B3608" t="s">
        <v>3673</v>
      </c>
      <c r="C3608">
        <v>94</v>
      </c>
      <c r="D3608">
        <v>81</v>
      </c>
      <c r="E3608">
        <v>73.057551850334704</v>
      </c>
      <c r="F3608">
        <v>1.16258192810974</v>
      </c>
      <c r="G3608">
        <v>4191.9887773156897</v>
      </c>
      <c r="H3608">
        <v>441.05380123677497</v>
      </c>
      <c r="I3608">
        <v>0.63943706542041401</v>
      </c>
      <c r="J3608">
        <v>0.27079886296560302</v>
      </c>
      <c r="K3608">
        <v>0.739583060180936</v>
      </c>
      <c r="L3608" t="s">
        <v>151</v>
      </c>
      <c r="M3608" t="s">
        <v>34</v>
      </c>
      <c r="N3608" t="s">
        <v>35</v>
      </c>
      <c r="O3608">
        <v>0.89213939472580595</v>
      </c>
      <c r="P3608" t="s">
        <v>36</v>
      </c>
    </row>
    <row r="3609" spans="1:16">
      <c r="A3609">
        <v>3608</v>
      </c>
      <c r="B3609" t="s">
        <v>3674</v>
      </c>
      <c r="C3609">
        <v>61</v>
      </c>
      <c r="D3609">
        <v>86</v>
      </c>
      <c r="E3609">
        <v>57.600399152011001</v>
      </c>
      <c r="F3609">
        <v>0.70700636942675199</v>
      </c>
      <c r="G3609">
        <v>2605.7987251417799</v>
      </c>
      <c r="H3609">
        <v>318.40144728743502</v>
      </c>
      <c r="I3609">
        <v>0.73285420824563097</v>
      </c>
      <c r="J3609">
        <v>0.32299861864096802</v>
      </c>
      <c r="K3609">
        <v>0.68356207111665601</v>
      </c>
      <c r="L3609" t="s">
        <v>151</v>
      </c>
      <c r="M3609" t="s">
        <v>34</v>
      </c>
      <c r="N3609" t="s">
        <v>35</v>
      </c>
      <c r="O3609">
        <v>0.92439816837922495</v>
      </c>
      <c r="P3609" t="s">
        <v>36</v>
      </c>
    </row>
    <row r="3610" spans="1:16">
      <c r="A3610">
        <v>3609</v>
      </c>
      <c r="B3610" t="s">
        <v>3675</v>
      </c>
      <c r="C3610">
        <v>67</v>
      </c>
      <c r="D3610">
        <v>69</v>
      </c>
      <c r="E3610">
        <v>56.375036541148603</v>
      </c>
      <c r="F3610">
        <v>0.96092840307034799</v>
      </c>
      <c r="G3610">
        <v>2496.1090457466898</v>
      </c>
      <c r="H3610">
        <v>319.84725576048299</v>
      </c>
      <c r="I3610">
        <v>0.71793918817048696</v>
      </c>
      <c r="J3610">
        <v>0.30661130273230403</v>
      </c>
      <c r="K3610">
        <v>0.66426706747883901</v>
      </c>
      <c r="L3610" t="s">
        <v>3133</v>
      </c>
      <c r="M3610" t="s">
        <v>34</v>
      </c>
      <c r="N3610" t="s">
        <v>35</v>
      </c>
      <c r="O3610">
        <v>0.62738017355650799</v>
      </c>
      <c r="P3610" t="s">
        <v>36</v>
      </c>
    </row>
    <row r="3611" spans="1:16">
      <c r="A3611">
        <v>3610</v>
      </c>
      <c r="B3611" t="s">
        <v>3676</v>
      </c>
      <c r="C3611">
        <v>53</v>
      </c>
      <c r="D3611">
        <v>87</v>
      </c>
      <c r="E3611">
        <v>54.573842407891</v>
      </c>
      <c r="F3611">
        <v>0.60568774755543398</v>
      </c>
      <c r="G3611">
        <v>2339.1547077504702</v>
      </c>
      <c r="H3611">
        <v>346.01769054309199</v>
      </c>
      <c r="I3611">
        <v>0.82337623780170699</v>
      </c>
      <c r="J3611">
        <v>0.245511705922144</v>
      </c>
      <c r="K3611">
        <v>0.59667879890809805</v>
      </c>
      <c r="L3611" t="s">
        <v>3133</v>
      </c>
      <c r="M3611" t="s">
        <v>34</v>
      </c>
      <c r="N3611" t="s">
        <v>35</v>
      </c>
      <c r="O3611">
        <v>0.621033128158331</v>
      </c>
      <c r="P3611" t="s">
        <v>36</v>
      </c>
    </row>
    <row r="3612" spans="1:16">
      <c r="A3612">
        <v>3611</v>
      </c>
      <c r="B3612" t="s">
        <v>3677</v>
      </c>
      <c r="C3612">
        <v>77</v>
      </c>
      <c r="D3612">
        <v>88</v>
      </c>
      <c r="E3612">
        <v>71.520869359554993</v>
      </c>
      <c r="F3612">
        <v>0.869496279115611</v>
      </c>
      <c r="G3612">
        <v>4017.4959810964101</v>
      </c>
      <c r="H3612">
        <v>389.867565893505</v>
      </c>
      <c r="I3612">
        <v>0.70216867796926197</v>
      </c>
      <c r="J3612">
        <v>0.332147587090379</v>
      </c>
      <c r="K3612">
        <v>0.74356294014084501</v>
      </c>
      <c r="L3612" t="s">
        <v>74</v>
      </c>
      <c r="M3612" t="s">
        <v>34</v>
      </c>
      <c r="N3612" t="s">
        <v>35</v>
      </c>
      <c r="O3612">
        <v>0.705799386587044</v>
      </c>
      <c r="P3612" t="s">
        <v>36</v>
      </c>
    </row>
    <row r="3613" spans="1:16">
      <c r="A3613">
        <v>3612</v>
      </c>
      <c r="B3613" t="s">
        <v>3678</v>
      </c>
      <c r="C3613">
        <v>107</v>
      </c>
      <c r="D3613">
        <v>68</v>
      </c>
      <c r="E3613">
        <v>67.230948110299806</v>
      </c>
      <c r="F3613">
        <v>1.56910569219331</v>
      </c>
      <c r="G3613">
        <v>3550</v>
      </c>
      <c r="H3613">
        <v>402.13203072547901</v>
      </c>
      <c r="I3613">
        <v>0.56434495003813001</v>
      </c>
      <c r="J3613">
        <v>0.27586771842255298</v>
      </c>
      <c r="K3613">
        <v>0.64108352144469505</v>
      </c>
      <c r="L3613" t="s">
        <v>1035</v>
      </c>
      <c r="M3613" t="s">
        <v>34</v>
      </c>
      <c r="N3613" t="s">
        <v>35</v>
      </c>
      <c r="O3613">
        <v>0.64073323207247501</v>
      </c>
      <c r="P3613" t="s">
        <v>36</v>
      </c>
    </row>
    <row r="3614" spans="1:16">
      <c r="A3614">
        <v>3613</v>
      </c>
      <c r="B3614" t="s">
        <v>3679</v>
      </c>
      <c r="C3614">
        <v>69</v>
      </c>
      <c r="D3614">
        <v>34</v>
      </c>
      <c r="E3614">
        <v>51.501728654800097</v>
      </c>
      <c r="F3614">
        <v>2.0322580684856399</v>
      </c>
      <c r="G3614">
        <v>2083.2121224952698</v>
      </c>
      <c r="H3614">
        <v>203.162948012974</v>
      </c>
      <c r="I3614">
        <v>0.73981438787295895</v>
      </c>
      <c r="J3614">
        <v>0.63424104787517699</v>
      </c>
      <c r="K3614">
        <v>0.96795580110497204</v>
      </c>
      <c r="L3614" t="s">
        <v>1035</v>
      </c>
      <c r="M3614" t="s">
        <v>34</v>
      </c>
      <c r="N3614" t="s">
        <v>35</v>
      </c>
      <c r="O3614">
        <v>0.65263467949048304</v>
      </c>
      <c r="P3614" t="s">
        <v>36</v>
      </c>
    </row>
    <row r="3615" spans="1:16">
      <c r="A3615">
        <v>3614</v>
      </c>
      <c r="B3615" t="s">
        <v>3680</v>
      </c>
      <c r="C3615">
        <v>91</v>
      </c>
      <c r="D3615">
        <v>128</v>
      </c>
      <c r="E3615">
        <v>87.314593441200202</v>
      </c>
      <c r="F3615">
        <v>0.709004809317616</v>
      </c>
      <c r="G3615">
        <v>5987.74854215501</v>
      </c>
      <c r="H3615">
        <v>808.09973137751899</v>
      </c>
      <c r="I3615">
        <v>0.77718585824771502</v>
      </c>
      <c r="J3615">
        <v>0.115224144655816</v>
      </c>
      <c r="K3615">
        <v>0.61356402016479095</v>
      </c>
      <c r="L3615" t="s">
        <v>151</v>
      </c>
      <c r="M3615" t="s">
        <v>34</v>
      </c>
      <c r="N3615" t="s">
        <v>35</v>
      </c>
      <c r="O3615">
        <v>0.76633238943451898</v>
      </c>
      <c r="P3615" t="s">
        <v>36</v>
      </c>
    </row>
    <row r="3616" spans="1:16">
      <c r="A3616">
        <v>3615</v>
      </c>
      <c r="B3616" t="s">
        <v>3681</v>
      </c>
      <c r="C3616">
        <v>73</v>
      </c>
      <c r="D3616">
        <v>63</v>
      </c>
      <c r="E3616">
        <v>59.742116741395897</v>
      </c>
      <c r="F3616">
        <v>1.1551724137931001</v>
      </c>
      <c r="G3616">
        <v>2803.18069565217</v>
      </c>
      <c r="H3616">
        <v>366.32188751718297</v>
      </c>
      <c r="I3616">
        <v>0.63018241581741496</v>
      </c>
      <c r="J3616">
        <v>0.26250357426001197</v>
      </c>
      <c r="K3616">
        <v>0.77824544029050102</v>
      </c>
      <c r="L3616" t="s">
        <v>507</v>
      </c>
      <c r="M3616" t="s">
        <v>34</v>
      </c>
      <c r="N3616" t="s">
        <v>35</v>
      </c>
      <c r="O3616">
        <v>0.64811054179338501</v>
      </c>
      <c r="P3616" t="s">
        <v>36</v>
      </c>
    </row>
    <row r="3617" spans="1:16">
      <c r="A3617">
        <v>3616</v>
      </c>
      <c r="B3617" t="s">
        <v>3682</v>
      </c>
      <c r="C3617">
        <v>103</v>
      </c>
      <c r="D3617">
        <v>108</v>
      </c>
      <c r="E3617">
        <v>85.105183932248906</v>
      </c>
      <c r="F3617">
        <v>0.95188055036859398</v>
      </c>
      <c r="G3617">
        <v>5688.5543353497196</v>
      </c>
      <c r="H3617">
        <v>548.65536402878604</v>
      </c>
      <c r="I3617">
        <v>0.75067065883933304</v>
      </c>
      <c r="J3617">
        <v>0.23747205783730199</v>
      </c>
      <c r="K3617">
        <v>0.657735998212721</v>
      </c>
      <c r="L3617" t="s">
        <v>1035</v>
      </c>
      <c r="M3617" t="s">
        <v>34</v>
      </c>
      <c r="N3617" t="s">
        <v>35</v>
      </c>
      <c r="O3617">
        <v>0.68658323172518299</v>
      </c>
      <c r="P3617" t="s">
        <v>36</v>
      </c>
    </row>
    <row r="3618" spans="1:16">
      <c r="A3618">
        <v>3617</v>
      </c>
      <c r="B3618" t="s">
        <v>3683</v>
      </c>
      <c r="C3618">
        <v>73</v>
      </c>
      <c r="D3618">
        <v>115</v>
      </c>
      <c r="E3618">
        <v>65.468784501219801</v>
      </c>
      <c r="F3618">
        <v>0.63507109004739304</v>
      </c>
      <c r="G3618">
        <v>3366.34356181475</v>
      </c>
      <c r="H3618">
        <v>535.62656006844202</v>
      </c>
      <c r="I3618">
        <v>0.80663318493017899</v>
      </c>
      <c r="J3618">
        <v>0.147449767705332</v>
      </c>
      <c r="K3618">
        <v>0.59057130192172302</v>
      </c>
      <c r="L3618" t="s">
        <v>41</v>
      </c>
      <c r="M3618" t="s">
        <v>34</v>
      </c>
      <c r="N3618" t="s">
        <v>35</v>
      </c>
      <c r="O3618">
        <v>0.72841704557019304</v>
      </c>
      <c r="P3618" t="s">
        <v>36</v>
      </c>
    </row>
    <row r="3619" spans="1:16">
      <c r="A3619">
        <v>3618</v>
      </c>
      <c r="B3619" t="s">
        <v>3684</v>
      </c>
      <c r="C3619">
        <v>77</v>
      </c>
      <c r="D3619">
        <v>68</v>
      </c>
      <c r="E3619">
        <v>62.2596312984777</v>
      </c>
      <c r="F3619">
        <v>1.1359999999999999</v>
      </c>
      <c r="G3619">
        <v>3044.40881172023</v>
      </c>
      <c r="H3619">
        <v>424.621401045737</v>
      </c>
      <c r="I3619">
        <v>0.78980846464758003</v>
      </c>
      <c r="J3619">
        <v>0.212182262706992</v>
      </c>
      <c r="K3619">
        <v>0.70212182497514797</v>
      </c>
      <c r="L3619" t="s">
        <v>41</v>
      </c>
      <c r="M3619" t="s">
        <v>34</v>
      </c>
      <c r="N3619" t="s">
        <v>35</v>
      </c>
      <c r="O3619">
        <v>0.74604064856645202</v>
      </c>
      <c r="P3619" t="s">
        <v>36</v>
      </c>
    </row>
    <row r="3620" spans="1:16">
      <c r="A3620">
        <v>3619</v>
      </c>
      <c r="B3620" t="s">
        <v>3685</v>
      </c>
      <c r="C3620">
        <v>141</v>
      </c>
      <c r="D3620">
        <v>137</v>
      </c>
      <c r="E3620">
        <v>112.572859671709</v>
      </c>
      <c r="F3620">
        <v>1.0346887812826699</v>
      </c>
      <c r="G3620">
        <v>9953.0750415878992</v>
      </c>
      <c r="H3620">
        <v>886.22745531942496</v>
      </c>
      <c r="I3620">
        <v>0.57845956999015502</v>
      </c>
      <c r="J3620">
        <v>0.15924901023840601</v>
      </c>
      <c r="K3620">
        <v>0.65645524948534495</v>
      </c>
      <c r="L3620" t="s">
        <v>151</v>
      </c>
      <c r="M3620" t="s">
        <v>34</v>
      </c>
      <c r="N3620" t="s">
        <v>35</v>
      </c>
      <c r="O3620">
        <v>0.86093098684015901</v>
      </c>
      <c r="P3620" t="s">
        <v>36</v>
      </c>
    </row>
    <row r="3621" spans="1:16">
      <c r="A3621">
        <v>3620</v>
      </c>
      <c r="B3621" t="s">
        <v>3686</v>
      </c>
      <c r="C3621">
        <v>78</v>
      </c>
      <c r="D3621">
        <v>83</v>
      </c>
      <c r="E3621">
        <v>66.755811781245498</v>
      </c>
      <c r="F3621">
        <v>0.93103450643674701</v>
      </c>
      <c r="G3621">
        <v>3500</v>
      </c>
      <c r="H3621">
        <v>413.84775996208202</v>
      </c>
      <c r="I3621">
        <v>0.66986466134407896</v>
      </c>
      <c r="J3621">
        <v>0.25680098825588699</v>
      </c>
      <c r="K3621">
        <v>0.63926940639269403</v>
      </c>
      <c r="L3621" t="s">
        <v>3687</v>
      </c>
      <c r="M3621" t="s">
        <v>34</v>
      </c>
      <c r="N3621" t="s">
        <v>35</v>
      </c>
      <c r="O3621">
        <v>0.63726771350452505</v>
      </c>
      <c r="P3621" t="s">
        <v>36</v>
      </c>
    </row>
    <row r="3622" spans="1:16">
      <c r="A3622">
        <v>3621</v>
      </c>
      <c r="B3622" t="s">
        <v>3688</v>
      </c>
      <c r="C3622">
        <v>73</v>
      </c>
      <c r="D3622">
        <v>101</v>
      </c>
      <c r="E3622">
        <v>69.444049675436105</v>
      </c>
      <c r="F3622">
        <v>0.72341186300903104</v>
      </c>
      <c r="G3622">
        <v>3787.5638211720202</v>
      </c>
      <c r="H3622">
        <v>415.31234182243799</v>
      </c>
      <c r="I3622">
        <v>0.726252855039353</v>
      </c>
      <c r="J3622">
        <v>0.27594348769243399</v>
      </c>
      <c r="K3622">
        <v>0.70531414337116005</v>
      </c>
      <c r="L3622" t="s">
        <v>151</v>
      </c>
      <c r="M3622" t="s">
        <v>34</v>
      </c>
      <c r="N3622" t="s">
        <v>35</v>
      </c>
      <c r="O3622">
        <v>0.90962905842104202</v>
      </c>
      <c r="P3622" t="s">
        <v>36</v>
      </c>
    </row>
    <row r="3623" spans="1:16">
      <c r="A3623">
        <v>3622</v>
      </c>
      <c r="B3623" t="s">
        <v>3689</v>
      </c>
      <c r="C3623">
        <v>88</v>
      </c>
      <c r="D3623">
        <v>39</v>
      </c>
      <c r="E3623">
        <v>51.240175321802298</v>
      </c>
      <c r="F3623">
        <v>2.2676056338028201</v>
      </c>
      <c r="G3623">
        <v>2062.1065202268401</v>
      </c>
      <c r="H3623">
        <v>301.005394962352</v>
      </c>
      <c r="I3623">
        <v>0.79097555582840395</v>
      </c>
      <c r="J3623">
        <v>0.28600419306692498</v>
      </c>
      <c r="K3623">
        <v>0.75834927575840405</v>
      </c>
      <c r="L3623" t="s">
        <v>38</v>
      </c>
      <c r="M3623" t="s">
        <v>34</v>
      </c>
      <c r="N3623" t="s">
        <v>35</v>
      </c>
      <c r="O3623">
        <v>0.76397659174253396</v>
      </c>
      <c r="P3623" t="s">
        <v>36</v>
      </c>
    </row>
    <row r="3624" spans="1:16">
      <c r="A3624">
        <v>3623</v>
      </c>
      <c r="B3624" t="s">
        <v>3690</v>
      </c>
      <c r="C3624">
        <v>53</v>
      </c>
      <c r="D3624">
        <v>73</v>
      </c>
      <c r="E3624">
        <v>57.2791726806594</v>
      </c>
      <c r="F3624">
        <v>0.73134328358209</v>
      </c>
      <c r="G3624">
        <v>2576.8156797731599</v>
      </c>
      <c r="H3624">
        <v>323.84972819628899</v>
      </c>
      <c r="I3624">
        <v>0.67942730506235205</v>
      </c>
      <c r="J3624">
        <v>0.30874941594036598</v>
      </c>
      <c r="K3624">
        <v>0.80334553542467901</v>
      </c>
      <c r="L3624" t="s">
        <v>111</v>
      </c>
      <c r="M3624" t="s">
        <v>34</v>
      </c>
      <c r="N3624" t="s">
        <v>35</v>
      </c>
      <c r="O3624">
        <v>0.72910219141140997</v>
      </c>
      <c r="P3624" t="s">
        <v>36</v>
      </c>
    </row>
    <row r="3625" spans="1:16">
      <c r="A3625">
        <v>3624</v>
      </c>
      <c r="B3625" t="s">
        <v>3691</v>
      </c>
      <c r="C3625">
        <v>61</v>
      </c>
      <c r="D3625">
        <v>98</v>
      </c>
      <c r="E3625">
        <v>64.283024908784995</v>
      </c>
      <c r="F3625">
        <v>0.61875112652126596</v>
      </c>
      <c r="G3625">
        <v>3245.5065572778799</v>
      </c>
      <c r="H3625">
        <v>375.95649748532702</v>
      </c>
      <c r="I3625">
        <v>0.86142045403336198</v>
      </c>
      <c r="J3625">
        <v>0.28854739978648902</v>
      </c>
      <c r="K3625">
        <v>0.68970309538850305</v>
      </c>
      <c r="L3625" t="s">
        <v>55</v>
      </c>
      <c r="M3625" t="s">
        <v>34</v>
      </c>
      <c r="N3625" t="s">
        <v>35</v>
      </c>
      <c r="O3625">
        <v>0.70932855714639698</v>
      </c>
      <c r="P3625" t="s">
        <v>36</v>
      </c>
    </row>
    <row r="3626" spans="1:16">
      <c r="A3626">
        <v>3625</v>
      </c>
      <c r="B3626" t="s">
        <v>3692</v>
      </c>
      <c r="C3626">
        <v>57</v>
      </c>
      <c r="D3626">
        <v>120</v>
      </c>
      <c r="E3626">
        <v>66.036697681803702</v>
      </c>
      <c r="F3626">
        <v>0.47540981979986102</v>
      </c>
      <c r="G3626">
        <v>3425</v>
      </c>
      <c r="H3626">
        <v>432.13203072547901</v>
      </c>
      <c r="I3626">
        <v>0.86207177711437999</v>
      </c>
      <c r="J3626">
        <v>0.23048227010393399</v>
      </c>
      <c r="K3626">
        <v>0.65083135391923996</v>
      </c>
      <c r="L3626" t="s">
        <v>151</v>
      </c>
      <c r="M3626" t="s">
        <v>34</v>
      </c>
      <c r="N3626" t="s">
        <v>35</v>
      </c>
      <c r="O3626">
        <v>0.90802273393397204</v>
      </c>
      <c r="P3626" t="s">
        <v>36</v>
      </c>
    </row>
    <row r="3627" spans="1:16">
      <c r="A3627">
        <v>3626</v>
      </c>
      <c r="B3627" t="s">
        <v>3693</v>
      </c>
      <c r="C3627">
        <v>71</v>
      </c>
      <c r="D3627">
        <v>102</v>
      </c>
      <c r="E3627">
        <v>66.036697681803702</v>
      </c>
      <c r="F3627">
        <v>0.69585255135467705</v>
      </c>
      <c r="G3627">
        <v>3425</v>
      </c>
      <c r="H3627">
        <v>430.416301488876</v>
      </c>
      <c r="I3627">
        <v>0.808400265430124</v>
      </c>
      <c r="J3627">
        <v>0.232323433328778</v>
      </c>
      <c r="K3627">
        <v>0.64319248826291098</v>
      </c>
      <c r="L3627" t="s">
        <v>41</v>
      </c>
      <c r="M3627" t="s">
        <v>34</v>
      </c>
      <c r="N3627" t="s">
        <v>35</v>
      </c>
      <c r="O3627">
        <v>0.82698222723051296</v>
      </c>
      <c r="P3627" t="s">
        <v>36</v>
      </c>
    </row>
    <row r="3628" spans="1:16">
      <c r="A3628">
        <v>3627</v>
      </c>
      <c r="B3628" t="s">
        <v>3694</v>
      </c>
      <c r="C3628">
        <v>58</v>
      </c>
      <c r="D3628">
        <v>78</v>
      </c>
      <c r="E3628">
        <v>59.492935566176598</v>
      </c>
      <c r="F3628">
        <v>0.74125874125874103</v>
      </c>
      <c r="G3628">
        <v>2779.8456283553901</v>
      </c>
      <c r="H3628">
        <v>332.04403892568899</v>
      </c>
      <c r="I3628">
        <v>0.45363569097319301</v>
      </c>
      <c r="J3628">
        <v>0.31683938918293197</v>
      </c>
      <c r="K3628">
        <v>0.82384811910844902</v>
      </c>
      <c r="L3628" t="s">
        <v>41</v>
      </c>
      <c r="M3628" t="s">
        <v>34</v>
      </c>
      <c r="N3628" t="s">
        <v>35</v>
      </c>
      <c r="O3628">
        <v>0.64477952436003905</v>
      </c>
      <c r="P3628" t="s">
        <v>36</v>
      </c>
    </row>
    <row r="3629" spans="1:16">
      <c r="A3629">
        <v>3628</v>
      </c>
      <c r="B3629" t="s">
        <v>3695</v>
      </c>
      <c r="C3629">
        <v>111</v>
      </c>
      <c r="D3629">
        <v>55</v>
      </c>
      <c r="E3629">
        <v>65.674187911160104</v>
      </c>
      <c r="F3629">
        <v>2.0388348310334501</v>
      </c>
      <c r="G3629">
        <v>3387.5</v>
      </c>
      <c r="H3629">
        <v>326.776692271233</v>
      </c>
      <c r="I3629">
        <v>0.50798271115947402</v>
      </c>
      <c r="J3629">
        <v>0.39864564416063603</v>
      </c>
      <c r="K3629">
        <v>0.790087463556851</v>
      </c>
      <c r="L3629" t="s">
        <v>55</v>
      </c>
      <c r="M3629" t="s">
        <v>34</v>
      </c>
      <c r="N3629" t="s">
        <v>35</v>
      </c>
      <c r="O3629">
        <v>0.70570337211831302</v>
      </c>
      <c r="P3629" t="s">
        <v>36</v>
      </c>
    </row>
    <row r="3630" spans="1:16">
      <c r="A3630">
        <v>3629</v>
      </c>
      <c r="B3630" t="s">
        <v>3696</v>
      </c>
      <c r="C3630">
        <v>80</v>
      </c>
      <c r="D3630">
        <v>75</v>
      </c>
      <c r="E3630">
        <v>65.552905835524697</v>
      </c>
      <c r="F3630">
        <v>1.06666666666667</v>
      </c>
      <c r="G3630">
        <v>3375</v>
      </c>
      <c r="H3630">
        <v>297.27921843528702</v>
      </c>
      <c r="I3630">
        <v>0.74509205336843898</v>
      </c>
      <c r="J3630">
        <v>0.479904188227818</v>
      </c>
      <c r="K3630">
        <v>0.76056338028169002</v>
      </c>
      <c r="L3630" t="s">
        <v>38</v>
      </c>
      <c r="M3630" t="s">
        <v>34</v>
      </c>
      <c r="N3630" t="s">
        <v>35</v>
      </c>
      <c r="O3630">
        <v>0.69218947748679704</v>
      </c>
      <c r="P3630" t="s">
        <v>36</v>
      </c>
    </row>
    <row r="3631" spans="1:16">
      <c r="A3631">
        <v>3630</v>
      </c>
      <c r="B3631" t="s">
        <v>3697</v>
      </c>
      <c r="C3631">
        <v>67</v>
      </c>
      <c r="D3631">
        <v>99</v>
      </c>
      <c r="E3631">
        <v>73.822870078706003</v>
      </c>
      <c r="F3631">
        <v>0.67034336870579903</v>
      </c>
      <c r="G3631">
        <v>4280.2755924385601</v>
      </c>
      <c r="H3631">
        <v>370.02055100316602</v>
      </c>
      <c r="I3631">
        <v>0.77418784471463897</v>
      </c>
      <c r="J3631">
        <v>0.39285284773829698</v>
      </c>
      <c r="K3631">
        <v>0.81419281877297101</v>
      </c>
      <c r="L3631" t="s">
        <v>106</v>
      </c>
      <c r="M3631" t="s">
        <v>34</v>
      </c>
      <c r="N3631" t="s">
        <v>35</v>
      </c>
      <c r="O3631">
        <v>0.67776312977275499</v>
      </c>
      <c r="P3631" t="s">
        <v>36</v>
      </c>
    </row>
    <row r="3632" spans="1:16">
      <c r="A3632">
        <v>3631</v>
      </c>
      <c r="B3632" t="s">
        <v>3698</v>
      </c>
      <c r="C3632">
        <v>71</v>
      </c>
      <c r="D3632">
        <v>107</v>
      </c>
      <c r="E3632">
        <v>65.309666014019697</v>
      </c>
      <c r="F3632">
        <v>0.66279072262445204</v>
      </c>
      <c r="G3632">
        <v>3350</v>
      </c>
      <c r="H3632">
        <v>386.27416610717802</v>
      </c>
      <c r="I3632">
        <v>0.69599147864868705</v>
      </c>
      <c r="J3632">
        <v>0.282139143612746</v>
      </c>
      <c r="K3632">
        <v>0.60770975056689303</v>
      </c>
      <c r="L3632" t="s">
        <v>106</v>
      </c>
      <c r="M3632" t="s">
        <v>34</v>
      </c>
      <c r="N3632" t="s">
        <v>35</v>
      </c>
      <c r="O3632">
        <v>0.72898926491626903</v>
      </c>
      <c r="P3632" t="s">
        <v>36</v>
      </c>
    </row>
    <row r="3633" spans="1:16">
      <c r="A3633">
        <v>3632</v>
      </c>
      <c r="B3633" t="s">
        <v>3699</v>
      </c>
      <c r="C3633">
        <v>69</v>
      </c>
      <c r="D3633">
        <v>161</v>
      </c>
      <c r="E3633">
        <v>81.630998460025396</v>
      </c>
      <c r="F3633">
        <v>0.426450959393885</v>
      </c>
      <c r="G3633">
        <v>5233.5948385633301</v>
      </c>
      <c r="H3633">
        <v>628.18350148138802</v>
      </c>
      <c r="I3633">
        <v>0.86211070580327098</v>
      </c>
      <c r="J3633">
        <v>0.16666212332440999</v>
      </c>
      <c r="K3633">
        <v>0.54773126759686996</v>
      </c>
      <c r="L3633" t="s">
        <v>93</v>
      </c>
      <c r="M3633" t="s">
        <v>34</v>
      </c>
      <c r="N3633" t="s">
        <v>35</v>
      </c>
      <c r="O3633">
        <v>0.67651215126883502</v>
      </c>
      <c r="P3633" t="s">
        <v>36</v>
      </c>
    </row>
    <row r="3634" spans="1:16">
      <c r="A3634">
        <v>3633</v>
      </c>
      <c r="B3634" t="s">
        <v>3700</v>
      </c>
      <c r="C3634">
        <v>220</v>
      </c>
      <c r="D3634">
        <v>98</v>
      </c>
      <c r="E3634">
        <v>124.99934997383301</v>
      </c>
      <c r="F3634">
        <v>2.2513966909051302</v>
      </c>
      <c r="G3634">
        <v>12271.7186710775</v>
      </c>
      <c r="H3634">
        <v>931.04487580807302</v>
      </c>
      <c r="I3634">
        <v>0.82885970972688205</v>
      </c>
      <c r="J3634">
        <v>0.17789921270221801</v>
      </c>
      <c r="K3634">
        <v>0.72055050355191697</v>
      </c>
      <c r="L3634" t="s">
        <v>151</v>
      </c>
      <c r="M3634" t="s">
        <v>34</v>
      </c>
      <c r="N3634" t="s">
        <v>35</v>
      </c>
      <c r="O3634">
        <v>0.87318556233899103</v>
      </c>
      <c r="P3634" t="s">
        <v>36</v>
      </c>
    </row>
    <row r="3635" spans="1:16">
      <c r="A3635">
        <v>3634</v>
      </c>
      <c r="B3635" t="s">
        <v>3701</v>
      </c>
      <c r="C3635">
        <v>88</v>
      </c>
      <c r="D3635">
        <v>116</v>
      </c>
      <c r="E3635">
        <v>72.063880106811297</v>
      </c>
      <c r="F3635">
        <v>0.76118423355179898</v>
      </c>
      <c r="G3635">
        <v>4078.7319538752399</v>
      </c>
      <c r="H3635">
        <v>615.17577877210499</v>
      </c>
      <c r="I3635">
        <v>0.66539521263193502</v>
      </c>
      <c r="J3635">
        <v>0.13543676564740401</v>
      </c>
      <c r="K3635">
        <v>0.54659894432825396</v>
      </c>
      <c r="L3635" t="s">
        <v>74</v>
      </c>
      <c r="M3635" t="s">
        <v>34</v>
      </c>
      <c r="N3635" t="s">
        <v>35</v>
      </c>
      <c r="O3635">
        <v>0.64107885678012699</v>
      </c>
      <c r="P3635" t="s">
        <v>36</v>
      </c>
    </row>
    <row r="3636" spans="1:16">
      <c r="A3636">
        <v>3635</v>
      </c>
      <c r="B3636" t="s">
        <v>3702</v>
      </c>
      <c r="C3636">
        <v>62</v>
      </c>
      <c r="D3636">
        <v>92</v>
      </c>
      <c r="E3636">
        <v>53.944300898122698</v>
      </c>
      <c r="F3636">
        <v>0.67424809332574598</v>
      </c>
      <c r="G3636">
        <v>2285.4989160680502</v>
      </c>
      <c r="H3636">
        <v>353.67343150252901</v>
      </c>
      <c r="I3636">
        <v>0.72771494618702504</v>
      </c>
      <c r="J3636">
        <v>0.229607469021747</v>
      </c>
      <c r="K3636">
        <v>0.53552274151981605</v>
      </c>
      <c r="L3636" t="s">
        <v>151</v>
      </c>
      <c r="M3636" t="s">
        <v>34</v>
      </c>
      <c r="N3636" t="s">
        <v>35</v>
      </c>
      <c r="O3636">
        <v>0.75128741651082598</v>
      </c>
      <c r="P3636" t="s">
        <v>36</v>
      </c>
    </row>
    <row r="3637" spans="1:16">
      <c r="A3637">
        <v>3636</v>
      </c>
      <c r="B3637" t="s">
        <v>3703</v>
      </c>
      <c r="C3637">
        <v>186</v>
      </c>
      <c r="D3637">
        <v>99</v>
      </c>
      <c r="E3637">
        <v>104.89498987028701</v>
      </c>
      <c r="F3637">
        <v>1.87682036983067</v>
      </c>
      <c r="G3637">
        <v>8641.7037119092602</v>
      </c>
      <c r="H3637">
        <v>895.27031454687506</v>
      </c>
      <c r="I3637">
        <v>0.65054907203269097</v>
      </c>
      <c r="J3637">
        <v>0.135488011038951</v>
      </c>
      <c r="K3637">
        <v>0.63684458415939205</v>
      </c>
      <c r="L3637" t="s">
        <v>41</v>
      </c>
      <c r="M3637" t="s">
        <v>34</v>
      </c>
      <c r="N3637" t="s">
        <v>35</v>
      </c>
      <c r="O3637">
        <v>0.77216709508767301</v>
      </c>
      <c r="P3637" t="s">
        <v>36</v>
      </c>
    </row>
    <row r="3638" spans="1:16">
      <c r="A3638">
        <v>3637</v>
      </c>
      <c r="B3638" t="s">
        <v>3704</v>
      </c>
      <c r="C3638">
        <v>83</v>
      </c>
      <c r="D3638">
        <v>68</v>
      </c>
      <c r="E3638">
        <v>61.451944269446201</v>
      </c>
      <c r="F3638">
        <v>1.2159999042968599</v>
      </c>
      <c r="G3638">
        <v>2965.9316427221202</v>
      </c>
      <c r="H3638">
        <v>571.04964064338901</v>
      </c>
      <c r="I3638">
        <v>0.64135231650878799</v>
      </c>
      <c r="J3638">
        <v>0.11429395897189699</v>
      </c>
      <c r="K3638">
        <v>0.66853160909913201</v>
      </c>
      <c r="L3638" t="s">
        <v>41</v>
      </c>
      <c r="M3638" t="s">
        <v>34</v>
      </c>
      <c r="N3638" t="s">
        <v>35</v>
      </c>
      <c r="O3638">
        <v>0.76725691945085195</v>
      </c>
      <c r="P3638" t="s">
        <v>36</v>
      </c>
    </row>
    <row r="3639" spans="1:16">
      <c r="A3639">
        <v>3638</v>
      </c>
      <c r="B3639" t="s">
        <v>3705</v>
      </c>
      <c r="C3639">
        <v>60</v>
      </c>
      <c r="D3639">
        <v>112</v>
      </c>
      <c r="E3639">
        <v>61.394946602594601</v>
      </c>
      <c r="F3639">
        <v>0.53446753548053205</v>
      </c>
      <c r="G3639">
        <v>2960.4322956521701</v>
      </c>
      <c r="H3639">
        <v>474.35242567746502</v>
      </c>
      <c r="I3639">
        <v>0.83780996068758695</v>
      </c>
      <c r="J3639">
        <v>0.165334218092519</v>
      </c>
      <c r="K3639">
        <v>0.58824571766095701</v>
      </c>
      <c r="L3639" t="s">
        <v>257</v>
      </c>
      <c r="M3639" t="s">
        <v>34</v>
      </c>
      <c r="N3639" t="s">
        <v>35</v>
      </c>
      <c r="O3639">
        <v>0.67743686511312495</v>
      </c>
      <c r="P3639" t="s">
        <v>36</v>
      </c>
    </row>
    <row r="3640" spans="1:16">
      <c r="A3640">
        <v>3639</v>
      </c>
      <c r="B3640" t="s">
        <v>3706</v>
      </c>
      <c r="C3640">
        <v>84</v>
      </c>
      <c r="D3640">
        <v>119</v>
      </c>
      <c r="E3640">
        <v>70.042359616399295</v>
      </c>
      <c r="F3640">
        <v>0.70937412966049695</v>
      </c>
      <c r="G3640">
        <v>3853.11009300567</v>
      </c>
      <c r="H3640">
        <v>560.15697182987003</v>
      </c>
      <c r="I3640">
        <v>0.87146216121654196</v>
      </c>
      <c r="J3640">
        <v>0.154312742858081</v>
      </c>
      <c r="K3640">
        <v>0.56889552107792596</v>
      </c>
      <c r="L3640" t="s">
        <v>151</v>
      </c>
      <c r="M3640" t="s">
        <v>34</v>
      </c>
      <c r="N3640" t="s">
        <v>35</v>
      </c>
      <c r="O3640">
        <v>0.80919651641554202</v>
      </c>
      <c r="P3640" t="s">
        <v>36</v>
      </c>
    </row>
    <row r="3641" spans="1:16">
      <c r="A3641">
        <v>3640</v>
      </c>
      <c r="B3641" t="s">
        <v>3707</v>
      </c>
      <c r="C3641">
        <v>73</v>
      </c>
      <c r="D3641">
        <v>73</v>
      </c>
      <c r="E3641">
        <v>57.583969590322397</v>
      </c>
      <c r="F3641">
        <v>1.0003350961909101</v>
      </c>
      <c r="G3641">
        <v>2604.3124151228699</v>
      </c>
      <c r="H3641">
        <v>368.04557499864802</v>
      </c>
      <c r="I3641">
        <v>0.63326568524083504</v>
      </c>
      <c r="J3641">
        <v>0.24160156554814399</v>
      </c>
      <c r="K3641">
        <v>0.72101061641017195</v>
      </c>
      <c r="L3641" t="s">
        <v>151</v>
      </c>
      <c r="M3641" t="s">
        <v>34</v>
      </c>
      <c r="N3641" t="s">
        <v>35</v>
      </c>
      <c r="O3641">
        <v>0.80923084416226798</v>
      </c>
      <c r="P3641" t="s">
        <v>36</v>
      </c>
    </row>
    <row r="3642" spans="1:16">
      <c r="A3642">
        <v>3641</v>
      </c>
      <c r="B3642" t="s">
        <v>3708</v>
      </c>
      <c r="C3642">
        <v>110</v>
      </c>
      <c r="D3642">
        <v>62</v>
      </c>
      <c r="E3642">
        <v>64.690932974070094</v>
      </c>
      <c r="F3642">
        <v>1.7625980605578699</v>
      </c>
      <c r="G3642">
        <v>3286.8259758034001</v>
      </c>
      <c r="H3642">
        <v>414.19920955865302</v>
      </c>
      <c r="I3642">
        <v>0.67476282822892497</v>
      </c>
      <c r="J3642">
        <v>0.24075096857794201</v>
      </c>
      <c r="K3642">
        <v>0.64740324374963398</v>
      </c>
      <c r="L3642" t="s">
        <v>41</v>
      </c>
      <c r="M3642" t="s">
        <v>34</v>
      </c>
      <c r="N3642" t="s">
        <v>35</v>
      </c>
      <c r="O3642">
        <v>0.620357381326199</v>
      </c>
      <c r="P3642" t="s">
        <v>36</v>
      </c>
    </row>
    <row r="3643" spans="1:16">
      <c r="A3643">
        <v>3642</v>
      </c>
      <c r="B3643" t="s">
        <v>3709</v>
      </c>
      <c r="C3643">
        <v>80</v>
      </c>
      <c r="D3643">
        <v>82</v>
      </c>
      <c r="E3643">
        <v>66.067289770704306</v>
      </c>
      <c r="F3643">
        <v>0.98370994932718903</v>
      </c>
      <c r="G3643">
        <v>3428.1740586011301</v>
      </c>
      <c r="H3643">
        <v>422.57120713327203</v>
      </c>
      <c r="I3643">
        <v>0.71694036523251303</v>
      </c>
      <c r="J3643">
        <v>0.241253111984819</v>
      </c>
      <c r="K3643">
        <v>0.70399536062021195</v>
      </c>
      <c r="L3643" t="s">
        <v>151</v>
      </c>
      <c r="M3643" t="s">
        <v>34</v>
      </c>
      <c r="N3643" t="s">
        <v>35</v>
      </c>
      <c r="O3643">
        <v>0.72659085925047395</v>
      </c>
      <c r="P3643" t="s">
        <v>36</v>
      </c>
    </row>
    <row r="3644" spans="1:16">
      <c r="A3644">
        <v>3643</v>
      </c>
      <c r="B3644" t="s">
        <v>3710</v>
      </c>
      <c r="C3644">
        <v>81</v>
      </c>
      <c r="D3644">
        <v>52</v>
      </c>
      <c r="E3644">
        <v>54.213752879144799</v>
      </c>
      <c r="F3644">
        <v>1.5636998670918301</v>
      </c>
      <c r="G3644">
        <v>2308.3880903591698</v>
      </c>
      <c r="H3644">
        <v>280.33642205932898</v>
      </c>
      <c r="I3644">
        <v>0.74754585599773904</v>
      </c>
      <c r="J3644">
        <v>0.36911325125762501</v>
      </c>
      <c r="K3644">
        <v>0.75360279489543402</v>
      </c>
      <c r="L3644" t="s">
        <v>151</v>
      </c>
      <c r="M3644" t="s">
        <v>34</v>
      </c>
      <c r="N3644" t="s">
        <v>35</v>
      </c>
      <c r="O3644">
        <v>0.88841976399099298</v>
      </c>
      <c r="P3644" t="s">
        <v>36</v>
      </c>
    </row>
    <row r="3645" spans="1:16">
      <c r="A3645">
        <v>3644</v>
      </c>
      <c r="B3645" t="s">
        <v>3711</v>
      </c>
      <c r="C3645">
        <v>145</v>
      </c>
      <c r="D3645">
        <v>58</v>
      </c>
      <c r="E3645">
        <v>66.050101159771401</v>
      </c>
      <c r="F3645">
        <v>2.47323176224831</v>
      </c>
      <c r="G3645">
        <v>3426.3904865784498</v>
      </c>
      <c r="H3645">
        <v>508.01259358686002</v>
      </c>
      <c r="I3645">
        <v>0.56544943783513002</v>
      </c>
      <c r="J3645">
        <v>0.166839070840688</v>
      </c>
      <c r="K3645">
        <v>0.52607197462403898</v>
      </c>
      <c r="L3645" t="s">
        <v>151</v>
      </c>
      <c r="M3645" t="s">
        <v>34</v>
      </c>
      <c r="N3645" t="s">
        <v>35</v>
      </c>
      <c r="O3645">
        <v>0.78836749599759903</v>
      </c>
      <c r="P3645" t="s">
        <v>36</v>
      </c>
    </row>
    <row r="3646" spans="1:16">
      <c r="A3646">
        <v>3645</v>
      </c>
      <c r="B3646" t="s">
        <v>3712</v>
      </c>
      <c r="C3646">
        <v>109</v>
      </c>
      <c r="D3646">
        <v>86</v>
      </c>
      <c r="E3646">
        <v>72.803257344743699</v>
      </c>
      <c r="F3646">
        <v>1.2711197420012299</v>
      </c>
      <c r="G3646">
        <v>4162.8571009451798</v>
      </c>
      <c r="H3646">
        <v>755.16872730172201</v>
      </c>
      <c r="I3646">
        <v>0.48544261820561102</v>
      </c>
      <c r="J3646">
        <v>9.1730418175436701E-2</v>
      </c>
      <c r="K3646">
        <v>0.54898271198400606</v>
      </c>
      <c r="L3646" t="s">
        <v>74</v>
      </c>
      <c r="M3646" t="s">
        <v>34</v>
      </c>
      <c r="N3646" t="s">
        <v>35</v>
      </c>
      <c r="O3646">
        <v>0.67071502316325604</v>
      </c>
      <c r="P3646" t="s">
        <v>36</v>
      </c>
    </row>
    <row r="3647" spans="1:16">
      <c r="A3647">
        <v>3646</v>
      </c>
      <c r="B3647" t="s">
        <v>3713</v>
      </c>
      <c r="C3647">
        <v>99</v>
      </c>
      <c r="D3647">
        <v>52</v>
      </c>
      <c r="E3647">
        <v>63.580937037245199</v>
      </c>
      <c r="F3647">
        <v>1.9117647871332399</v>
      </c>
      <c r="G3647">
        <v>3175</v>
      </c>
      <c r="H3647">
        <v>283.13708305358898</v>
      </c>
      <c r="I3647">
        <v>0.57365788617607705</v>
      </c>
      <c r="J3647">
        <v>0.49769134301006501</v>
      </c>
      <c r="K3647">
        <v>0.82736156351791501</v>
      </c>
      <c r="L3647" t="s">
        <v>38</v>
      </c>
      <c r="M3647" t="s">
        <v>34</v>
      </c>
      <c r="N3647" t="s">
        <v>35</v>
      </c>
      <c r="O3647">
        <v>0.81946797851132402</v>
      </c>
      <c r="P3647" t="s">
        <v>36</v>
      </c>
    </row>
    <row r="3648" spans="1:16">
      <c r="A3648">
        <v>3647</v>
      </c>
      <c r="B3648" t="s">
        <v>3714</v>
      </c>
      <c r="C3648">
        <v>55</v>
      </c>
      <c r="D3648">
        <v>118</v>
      </c>
      <c r="E3648">
        <v>74.429204681483796</v>
      </c>
      <c r="F3648">
        <v>0.46527471938646903</v>
      </c>
      <c r="G3648">
        <v>4350.8753183364797</v>
      </c>
      <c r="H3648">
        <v>390.26444154210702</v>
      </c>
      <c r="I3648">
        <v>0.90592715370225496</v>
      </c>
      <c r="J3648">
        <v>0.35897858081096801</v>
      </c>
      <c r="K3648">
        <v>0.79270472270364001</v>
      </c>
      <c r="L3648" t="s">
        <v>194</v>
      </c>
      <c r="M3648" t="s">
        <v>34</v>
      </c>
      <c r="N3648" t="s">
        <v>35</v>
      </c>
      <c r="O3648">
        <v>0.68890280303120999</v>
      </c>
      <c r="P3648" t="s">
        <v>36</v>
      </c>
    </row>
    <row r="3649" spans="1:16">
      <c r="A3649">
        <v>3648</v>
      </c>
      <c r="B3649" t="s">
        <v>3715</v>
      </c>
      <c r="C3649">
        <v>78</v>
      </c>
      <c r="D3649">
        <v>147</v>
      </c>
      <c r="E3649">
        <v>76.301163998108194</v>
      </c>
      <c r="F3649">
        <v>0.53159851301115202</v>
      </c>
      <c r="G3649">
        <v>4572.48414215501</v>
      </c>
      <c r="H3649">
        <v>939.94927337439196</v>
      </c>
      <c r="I3649">
        <v>0.44816431435021598</v>
      </c>
      <c r="J3649">
        <v>6.5035912641179902E-2</v>
      </c>
      <c r="K3649">
        <v>0.52779302772440295</v>
      </c>
      <c r="L3649" t="s">
        <v>41</v>
      </c>
      <c r="M3649" t="s">
        <v>34</v>
      </c>
      <c r="N3649" t="s">
        <v>35</v>
      </c>
      <c r="O3649">
        <v>0.77312719637881</v>
      </c>
      <c r="P3649" t="s">
        <v>36</v>
      </c>
    </row>
    <row r="3650" spans="1:16">
      <c r="A3650">
        <v>3649</v>
      </c>
      <c r="B3650" t="s">
        <v>3716</v>
      </c>
      <c r="C3650">
        <v>128</v>
      </c>
      <c r="D3650">
        <v>66</v>
      </c>
      <c r="E3650">
        <v>62.1577221042349</v>
      </c>
      <c r="F3650">
        <v>1.9430541797066401</v>
      </c>
      <c r="G3650">
        <v>3034.45053459357</v>
      </c>
      <c r="H3650">
        <v>522.29945639257801</v>
      </c>
      <c r="I3650">
        <v>0.67887558089993205</v>
      </c>
      <c r="J3650">
        <v>0.13978184828759699</v>
      </c>
      <c r="K3650">
        <v>0.50873389648899903</v>
      </c>
      <c r="L3650" t="s">
        <v>41</v>
      </c>
      <c r="M3650" t="s">
        <v>34</v>
      </c>
      <c r="N3650" t="s">
        <v>35</v>
      </c>
      <c r="O3650">
        <v>0.70816712301137197</v>
      </c>
      <c r="P3650" t="s">
        <v>36</v>
      </c>
    </row>
    <row r="3651" spans="1:16">
      <c r="A3651">
        <v>3650</v>
      </c>
      <c r="B3651" t="s">
        <v>3717</v>
      </c>
      <c r="C3651">
        <v>53</v>
      </c>
      <c r="D3651">
        <v>101</v>
      </c>
      <c r="E3651">
        <v>63.3301236846713</v>
      </c>
      <c r="F3651">
        <v>0.52475251918702803</v>
      </c>
      <c r="G3651">
        <v>3150</v>
      </c>
      <c r="H3651">
        <v>311.42135381698603</v>
      </c>
      <c r="I3651">
        <v>0.64560303428049903</v>
      </c>
      <c r="J3651">
        <v>0.40815360911876303</v>
      </c>
      <c r="K3651">
        <v>0.77300613496932502</v>
      </c>
      <c r="L3651" t="s">
        <v>257</v>
      </c>
      <c r="M3651" t="s">
        <v>34</v>
      </c>
      <c r="N3651" t="s">
        <v>35</v>
      </c>
      <c r="O3651">
        <v>0.691931585449298</v>
      </c>
      <c r="P3651" t="s">
        <v>36</v>
      </c>
    </row>
    <row r="3652" spans="1:16">
      <c r="A3652">
        <v>3651</v>
      </c>
      <c r="B3652" t="s">
        <v>3718</v>
      </c>
      <c r="C3652">
        <v>62</v>
      </c>
      <c r="D3652">
        <v>102</v>
      </c>
      <c r="E3652">
        <v>58.058539301652303</v>
      </c>
      <c r="F3652">
        <v>0.60961384048422995</v>
      </c>
      <c r="G3652">
        <v>2647.41540567108</v>
      </c>
      <c r="H3652">
        <v>562.11637581763102</v>
      </c>
      <c r="I3652">
        <v>0.63095747216835996</v>
      </c>
      <c r="J3652">
        <v>0.105288146573803</v>
      </c>
      <c r="K3652">
        <v>0.49889365039352401</v>
      </c>
      <c r="L3652" t="s">
        <v>38</v>
      </c>
      <c r="M3652" t="s">
        <v>34</v>
      </c>
      <c r="N3652" t="s">
        <v>35</v>
      </c>
      <c r="O3652">
        <v>0.76374998424357998</v>
      </c>
      <c r="P3652" t="s">
        <v>36</v>
      </c>
    </row>
    <row r="3653" spans="1:16">
      <c r="A3653">
        <v>3652</v>
      </c>
      <c r="B3653" t="s">
        <v>3719</v>
      </c>
      <c r="C3653">
        <v>143</v>
      </c>
      <c r="D3653">
        <v>69</v>
      </c>
      <c r="E3653">
        <v>64.723103697038496</v>
      </c>
      <c r="F3653">
        <v>2.0702462096705498</v>
      </c>
      <c r="G3653">
        <v>3290.09585784499</v>
      </c>
      <c r="H3653">
        <v>822.29191125434397</v>
      </c>
      <c r="I3653">
        <v>0.78406621521733699</v>
      </c>
      <c r="J3653">
        <v>6.11457644626505E-2</v>
      </c>
      <c r="K3653">
        <v>0.48817925194071998</v>
      </c>
      <c r="L3653" t="s">
        <v>41</v>
      </c>
      <c r="M3653" t="s">
        <v>34</v>
      </c>
      <c r="N3653" t="s">
        <v>35</v>
      </c>
      <c r="O3653">
        <v>0.71245522343326095</v>
      </c>
      <c r="P3653" t="s">
        <v>36</v>
      </c>
    </row>
    <row r="3654" spans="1:16">
      <c r="A3654">
        <v>3653</v>
      </c>
      <c r="B3654" t="s">
        <v>3720</v>
      </c>
      <c r="C3654">
        <v>70</v>
      </c>
      <c r="D3654">
        <v>85</v>
      </c>
      <c r="E3654">
        <v>63.204343771663098</v>
      </c>
      <c r="F3654">
        <v>0.82352941176470595</v>
      </c>
      <c r="G3654">
        <v>3137.5</v>
      </c>
      <c r="H3654">
        <v>336.776692271233</v>
      </c>
      <c r="I3654">
        <v>0.46746449812005503</v>
      </c>
      <c r="J3654">
        <v>0.34762383331362601</v>
      </c>
      <c r="K3654">
        <v>0.73177842565597695</v>
      </c>
      <c r="L3654" t="s">
        <v>41</v>
      </c>
      <c r="M3654" t="s">
        <v>34</v>
      </c>
      <c r="N3654" t="s">
        <v>35</v>
      </c>
      <c r="O3654">
        <v>0.72464675968982595</v>
      </c>
      <c r="P3654" t="s">
        <v>36</v>
      </c>
    </row>
    <row r="3655" spans="1:16">
      <c r="A3655">
        <v>3654</v>
      </c>
      <c r="B3655" t="s">
        <v>3721</v>
      </c>
      <c r="C3655">
        <v>67</v>
      </c>
      <c r="D3655">
        <v>54</v>
      </c>
      <c r="E3655">
        <v>53.424347941542301</v>
      </c>
      <c r="F3655">
        <v>1.2533074095935599</v>
      </c>
      <c r="G3655">
        <v>2241.6527705103999</v>
      </c>
      <c r="H3655">
        <v>232.25709946134799</v>
      </c>
      <c r="I3655">
        <v>0.72399579697223504</v>
      </c>
      <c r="J3655">
        <v>0.52220401866483601</v>
      </c>
      <c r="K3655">
        <v>0.84816106174783501</v>
      </c>
      <c r="L3655" t="s">
        <v>194</v>
      </c>
      <c r="M3655" t="s">
        <v>34</v>
      </c>
      <c r="N3655" t="s">
        <v>35</v>
      </c>
      <c r="O3655">
        <v>0.73714949095710003</v>
      </c>
      <c r="P3655" t="s">
        <v>36</v>
      </c>
    </row>
    <row r="3656" spans="1:16">
      <c r="A3656">
        <v>3655</v>
      </c>
      <c r="B3656" t="s">
        <v>3722</v>
      </c>
      <c r="C3656">
        <v>57</v>
      </c>
      <c r="D3656">
        <v>95</v>
      </c>
      <c r="E3656">
        <v>63.078313050504001</v>
      </c>
      <c r="F3656">
        <v>0.59259260369299804</v>
      </c>
      <c r="G3656">
        <v>3125</v>
      </c>
      <c r="H3656">
        <v>337.98989534378097</v>
      </c>
      <c r="I3656">
        <v>0.82340624868766898</v>
      </c>
      <c r="J3656">
        <v>0.34375771381388498</v>
      </c>
      <c r="K3656">
        <v>0.72254335260115599</v>
      </c>
      <c r="L3656" t="s">
        <v>44</v>
      </c>
      <c r="M3656" t="s">
        <v>34</v>
      </c>
      <c r="N3656" t="s">
        <v>35</v>
      </c>
      <c r="O3656">
        <v>0.71454245735330302</v>
      </c>
      <c r="P3656" t="s">
        <v>36</v>
      </c>
    </row>
    <row r="3657" spans="1:16">
      <c r="A3657">
        <v>3656</v>
      </c>
      <c r="B3657" t="s">
        <v>3723</v>
      </c>
      <c r="C3657">
        <v>73</v>
      </c>
      <c r="D3657">
        <v>93</v>
      </c>
      <c r="E3657">
        <v>69.862456577420801</v>
      </c>
      <c r="F3657">
        <v>0.78823529411764703</v>
      </c>
      <c r="G3657">
        <v>3833.3421697542499</v>
      </c>
      <c r="H3657">
        <v>569.43003832931095</v>
      </c>
      <c r="I3657">
        <v>0.54542467965069696</v>
      </c>
      <c r="J3657">
        <v>0.14856164666709001</v>
      </c>
      <c r="K3657">
        <v>0.68467440070084196</v>
      </c>
      <c r="L3657" t="s">
        <v>111</v>
      </c>
      <c r="M3657" t="s">
        <v>34</v>
      </c>
      <c r="N3657" t="s">
        <v>35</v>
      </c>
      <c r="O3657">
        <v>0.73287112586444902</v>
      </c>
      <c r="P3657" t="s">
        <v>36</v>
      </c>
    </row>
    <row r="3658" spans="1:16">
      <c r="A3658">
        <v>3657</v>
      </c>
      <c r="B3658" t="s">
        <v>3724</v>
      </c>
      <c r="C3658">
        <v>78</v>
      </c>
      <c r="D3658">
        <v>79</v>
      </c>
      <c r="E3658">
        <v>64.456481054947204</v>
      </c>
      <c r="F3658">
        <v>0.98107915072227903</v>
      </c>
      <c r="G3658">
        <v>3263.0450155009498</v>
      </c>
      <c r="H3658">
        <v>459.46051688837002</v>
      </c>
      <c r="I3658">
        <v>0.70058582182788898</v>
      </c>
      <c r="J3658">
        <v>0.194239045625482</v>
      </c>
      <c r="K3658">
        <v>0.65608750224134804</v>
      </c>
      <c r="L3658" t="s">
        <v>41</v>
      </c>
      <c r="M3658" t="s">
        <v>34</v>
      </c>
      <c r="N3658" t="s">
        <v>35</v>
      </c>
      <c r="O3658">
        <v>0.81441207866023901</v>
      </c>
      <c r="P3658" t="s">
        <v>36</v>
      </c>
    </row>
    <row r="3659" spans="1:16">
      <c r="A3659">
        <v>3658</v>
      </c>
      <c r="B3659" t="s">
        <v>3725</v>
      </c>
      <c r="C3659">
        <v>80</v>
      </c>
      <c r="D3659">
        <v>80</v>
      </c>
      <c r="E3659">
        <v>74.412676018396596</v>
      </c>
      <c r="F3659">
        <v>0.99787008309856495</v>
      </c>
      <c r="G3659">
        <v>4348.9431153119103</v>
      </c>
      <c r="H3659">
        <v>333.30665131921398</v>
      </c>
      <c r="I3659">
        <v>0.65577702088457102</v>
      </c>
      <c r="J3659">
        <v>0.49193263007827298</v>
      </c>
      <c r="K3659">
        <v>0.81456529606636796</v>
      </c>
      <c r="L3659" t="s">
        <v>74</v>
      </c>
      <c r="M3659" t="s">
        <v>34</v>
      </c>
      <c r="N3659" t="s">
        <v>35</v>
      </c>
      <c r="O3659">
        <v>0.69690986636515095</v>
      </c>
      <c r="P3659" t="s">
        <v>36</v>
      </c>
    </row>
    <row r="3660" spans="1:16">
      <c r="A3660">
        <v>3659</v>
      </c>
      <c r="B3660" t="s">
        <v>3726</v>
      </c>
      <c r="C3660">
        <v>67</v>
      </c>
      <c r="D3660">
        <v>73</v>
      </c>
      <c r="E3660">
        <v>62.952030014831102</v>
      </c>
      <c r="F3660">
        <v>0.905660461821997</v>
      </c>
      <c r="G3660">
        <v>3112.5</v>
      </c>
      <c r="H3660">
        <v>276.776692271233</v>
      </c>
      <c r="I3660">
        <v>0.67392803790428801</v>
      </c>
      <c r="J3660">
        <v>0.51057576237570901</v>
      </c>
      <c r="K3660">
        <v>0.82178217821782196</v>
      </c>
      <c r="L3660" t="s">
        <v>151</v>
      </c>
      <c r="M3660" t="s">
        <v>34</v>
      </c>
      <c r="N3660" t="s">
        <v>35</v>
      </c>
      <c r="O3660">
        <v>0.77735844806743104</v>
      </c>
      <c r="P3660" t="s">
        <v>36</v>
      </c>
    </row>
    <row r="3661" spans="1:16">
      <c r="A3661">
        <v>3660</v>
      </c>
      <c r="B3661" t="s">
        <v>3727</v>
      </c>
      <c r="C3661">
        <v>77</v>
      </c>
      <c r="D3661">
        <v>68</v>
      </c>
      <c r="E3661">
        <v>65.395033127439802</v>
      </c>
      <c r="F3661">
        <v>1.1359999999999999</v>
      </c>
      <c r="G3661">
        <v>3358.7633807183402</v>
      </c>
      <c r="H3661">
        <v>587.648048667078</v>
      </c>
      <c r="I3661">
        <v>0.68592245264641405</v>
      </c>
      <c r="J3661">
        <v>0.122223488971046</v>
      </c>
      <c r="K3661">
        <v>0.75266453503863595</v>
      </c>
      <c r="L3661" t="s">
        <v>41</v>
      </c>
      <c r="M3661" t="s">
        <v>34</v>
      </c>
      <c r="N3661" t="s">
        <v>35</v>
      </c>
      <c r="O3661">
        <v>0.73126048873999905</v>
      </c>
      <c r="P3661" t="s">
        <v>36</v>
      </c>
    </row>
    <row r="3662" spans="1:16">
      <c r="A3662">
        <v>3661</v>
      </c>
      <c r="B3662" t="s">
        <v>3728</v>
      </c>
      <c r="C3662">
        <v>94</v>
      </c>
      <c r="D3662">
        <v>107</v>
      </c>
      <c r="E3662">
        <v>81.593897674807096</v>
      </c>
      <c r="F3662">
        <v>0.87644548293476499</v>
      </c>
      <c r="G3662">
        <v>5228.8386465028398</v>
      </c>
      <c r="H3662">
        <v>548.44557746389603</v>
      </c>
      <c r="I3662">
        <v>0.76603283971698999</v>
      </c>
      <c r="J3662">
        <v>0.21844797685360801</v>
      </c>
      <c r="K3662">
        <v>0.66936849515763797</v>
      </c>
      <c r="L3662" t="s">
        <v>41</v>
      </c>
      <c r="M3662" t="s">
        <v>34</v>
      </c>
      <c r="N3662" t="s">
        <v>35</v>
      </c>
      <c r="O3662">
        <v>0.82543638368283401</v>
      </c>
      <c r="P3662" t="s">
        <v>36</v>
      </c>
    </row>
    <row r="3663" spans="1:16">
      <c r="A3663">
        <v>3662</v>
      </c>
      <c r="B3663" t="s">
        <v>3729</v>
      </c>
      <c r="C3663">
        <v>118</v>
      </c>
      <c r="D3663">
        <v>58</v>
      </c>
      <c r="E3663">
        <v>58.174137119112601</v>
      </c>
      <c r="F3663">
        <v>2.0370033541144701</v>
      </c>
      <c r="G3663">
        <v>2657.9682068052898</v>
      </c>
      <c r="H3663">
        <v>604.66602982054599</v>
      </c>
      <c r="I3663">
        <v>0.379939956698917</v>
      </c>
      <c r="J3663">
        <v>9.1354197028826897E-2</v>
      </c>
      <c r="K3663">
        <v>0.52917677694265297</v>
      </c>
      <c r="L3663" t="s">
        <v>38</v>
      </c>
      <c r="M3663" t="s">
        <v>34</v>
      </c>
      <c r="N3663" t="s">
        <v>35</v>
      </c>
      <c r="O3663">
        <v>0.78733780804193298</v>
      </c>
      <c r="P3663" t="s">
        <v>36</v>
      </c>
    </row>
    <row r="3664" spans="1:16">
      <c r="A3664">
        <v>3663</v>
      </c>
      <c r="B3664" t="s">
        <v>3730</v>
      </c>
      <c r="C3664">
        <v>68</v>
      </c>
      <c r="D3664">
        <v>54</v>
      </c>
      <c r="E3664">
        <v>50.688760439198496</v>
      </c>
      <c r="F3664">
        <v>1.24211043569215</v>
      </c>
      <c r="G3664">
        <v>2017.9631126654101</v>
      </c>
      <c r="H3664">
        <v>257.43729162454599</v>
      </c>
      <c r="I3664">
        <v>0.75997850445750204</v>
      </c>
      <c r="J3664">
        <v>0.38263101672156502</v>
      </c>
      <c r="K3664">
        <v>0.76779958151897298</v>
      </c>
      <c r="L3664" t="s">
        <v>194</v>
      </c>
      <c r="M3664" t="s">
        <v>34</v>
      </c>
      <c r="N3664" t="s">
        <v>35</v>
      </c>
      <c r="O3664">
        <v>0.71283572754459601</v>
      </c>
      <c r="P3664" t="s">
        <v>36</v>
      </c>
    </row>
    <row r="3665" spans="1:16">
      <c r="A3665">
        <v>3664</v>
      </c>
      <c r="B3665" t="s">
        <v>3731</v>
      </c>
      <c r="C3665">
        <v>111</v>
      </c>
      <c r="D3665">
        <v>50</v>
      </c>
      <c r="E3665">
        <v>62.571651728723197</v>
      </c>
      <c r="F3665">
        <v>2.22321433331429</v>
      </c>
      <c r="G3665">
        <v>3075</v>
      </c>
      <c r="H3665">
        <v>347.27921843528702</v>
      </c>
      <c r="I3665">
        <v>0.73148288639510295</v>
      </c>
      <c r="J3665">
        <v>0.32040360454718902</v>
      </c>
      <c r="K3665">
        <v>0.65775401069518702</v>
      </c>
      <c r="L3665" t="s">
        <v>277</v>
      </c>
      <c r="M3665" t="s">
        <v>34</v>
      </c>
      <c r="N3665" t="s">
        <v>35</v>
      </c>
      <c r="O3665">
        <v>0.69172578253592698</v>
      </c>
      <c r="P3665" t="s">
        <v>36</v>
      </c>
    </row>
    <row r="3666" spans="1:16">
      <c r="A3666">
        <v>3665</v>
      </c>
      <c r="B3666" t="s">
        <v>3732</v>
      </c>
      <c r="C3666">
        <v>71</v>
      </c>
      <c r="D3666">
        <v>51</v>
      </c>
      <c r="E3666">
        <v>51.968115090636701</v>
      </c>
      <c r="F3666">
        <v>1.39615504251279</v>
      </c>
      <c r="G3666">
        <v>2121.1130279773201</v>
      </c>
      <c r="H3666">
        <v>290.33742418652002</v>
      </c>
      <c r="I3666">
        <v>0.62220999101966001</v>
      </c>
      <c r="J3666">
        <v>0.31620420160123203</v>
      </c>
      <c r="K3666">
        <v>0.73912367930391498</v>
      </c>
      <c r="L3666" t="s">
        <v>151</v>
      </c>
      <c r="M3666" t="s">
        <v>34</v>
      </c>
      <c r="N3666" t="s">
        <v>35</v>
      </c>
      <c r="O3666">
        <v>0.77606151673868196</v>
      </c>
      <c r="P3666" t="s">
        <v>36</v>
      </c>
    </row>
    <row r="3667" spans="1:16">
      <c r="A3667">
        <v>3666</v>
      </c>
      <c r="B3667" t="s">
        <v>3733</v>
      </c>
      <c r="C3667">
        <v>49</v>
      </c>
      <c r="D3667">
        <v>78</v>
      </c>
      <c r="E3667">
        <v>51.948082876201298</v>
      </c>
      <c r="F3667">
        <v>0.62237762237762195</v>
      </c>
      <c r="G3667">
        <v>2119.4780869565202</v>
      </c>
      <c r="H3667">
        <v>395.76362664761803</v>
      </c>
      <c r="I3667">
        <v>0.73599323549641305</v>
      </c>
      <c r="J3667">
        <v>0.17004624281961001</v>
      </c>
      <c r="K3667">
        <v>0.71296435178241102</v>
      </c>
      <c r="L3667" t="s">
        <v>41</v>
      </c>
      <c r="M3667" t="s">
        <v>34</v>
      </c>
      <c r="N3667" t="s">
        <v>35</v>
      </c>
      <c r="O3667">
        <v>0.73027119425475295</v>
      </c>
      <c r="P3667" t="s">
        <v>36</v>
      </c>
    </row>
    <row r="3668" spans="1:16">
      <c r="A3668">
        <v>3667</v>
      </c>
      <c r="B3668" t="s">
        <v>3734</v>
      </c>
      <c r="C3668">
        <v>53</v>
      </c>
      <c r="D3668">
        <v>79</v>
      </c>
      <c r="E3668">
        <v>54.990106443194001</v>
      </c>
      <c r="F3668">
        <v>0.66691509145190897</v>
      </c>
      <c r="G3668">
        <v>2374.9747792060498</v>
      </c>
      <c r="H3668">
        <v>291.39575924945899</v>
      </c>
      <c r="I3668">
        <v>0.83415220599662998</v>
      </c>
      <c r="J3668">
        <v>0.351481452032811</v>
      </c>
      <c r="K3668">
        <v>0.75308700160241304</v>
      </c>
      <c r="L3668" t="s">
        <v>74</v>
      </c>
      <c r="M3668" t="s">
        <v>34</v>
      </c>
      <c r="N3668" t="s">
        <v>35</v>
      </c>
      <c r="O3668">
        <v>0.70772897839319404</v>
      </c>
      <c r="P3668" t="s">
        <v>36</v>
      </c>
    </row>
    <row r="3669" spans="1:16">
      <c r="A3669">
        <v>3668</v>
      </c>
      <c r="B3669" t="s">
        <v>3735</v>
      </c>
      <c r="C3669">
        <v>150</v>
      </c>
      <c r="D3669">
        <v>69</v>
      </c>
      <c r="E3669">
        <v>73.228313793888205</v>
      </c>
      <c r="F3669">
        <v>2.16366757702527</v>
      </c>
      <c r="G3669">
        <v>4211.6080695652199</v>
      </c>
      <c r="H3669">
        <v>707.64354649046197</v>
      </c>
      <c r="I3669">
        <v>0.60748748767927196</v>
      </c>
      <c r="J3669">
        <v>0.105688738062284</v>
      </c>
      <c r="K3669">
        <v>0.51279452748923204</v>
      </c>
      <c r="L3669" t="s">
        <v>77</v>
      </c>
      <c r="M3669" t="s">
        <v>34</v>
      </c>
      <c r="N3669" t="s">
        <v>35</v>
      </c>
      <c r="O3669">
        <v>0.678110708463325</v>
      </c>
      <c r="P3669" t="s">
        <v>36</v>
      </c>
    </row>
    <row r="3670" spans="1:16">
      <c r="A3670">
        <v>3669</v>
      </c>
      <c r="B3670" t="s">
        <v>3736</v>
      </c>
      <c r="C3670">
        <v>106</v>
      </c>
      <c r="D3670">
        <v>56</v>
      </c>
      <c r="E3670">
        <v>63.985000053520601</v>
      </c>
      <c r="F3670">
        <v>1.8802449138820601</v>
      </c>
      <c r="G3670">
        <v>3215.4830948960298</v>
      </c>
      <c r="H3670">
        <v>479.74818615954899</v>
      </c>
      <c r="I3670">
        <v>0.71218736558527895</v>
      </c>
      <c r="J3670">
        <v>0.17556155216064701</v>
      </c>
      <c r="K3670">
        <v>0.64028649224576795</v>
      </c>
      <c r="L3670" t="s">
        <v>41</v>
      </c>
      <c r="M3670" t="s">
        <v>34</v>
      </c>
      <c r="N3670" t="s">
        <v>35</v>
      </c>
      <c r="O3670">
        <v>0.80095032531258203</v>
      </c>
      <c r="P3670" t="s">
        <v>36</v>
      </c>
    </row>
    <row r="3671" spans="1:16">
      <c r="A3671">
        <v>3670</v>
      </c>
      <c r="B3671" t="s">
        <v>3737</v>
      </c>
      <c r="C3671">
        <v>125</v>
      </c>
      <c r="D3671">
        <v>60</v>
      </c>
      <c r="E3671">
        <v>62.1889469048404</v>
      </c>
      <c r="F3671">
        <v>2.0726494955461101</v>
      </c>
      <c r="G3671">
        <v>3037.5</v>
      </c>
      <c r="H3671">
        <v>455.06096303462999</v>
      </c>
      <c r="I3671">
        <v>0.58917795014927399</v>
      </c>
      <c r="J3671">
        <v>0.18432616500955401</v>
      </c>
      <c r="K3671">
        <v>0.54484304932735395</v>
      </c>
      <c r="L3671" t="s">
        <v>74</v>
      </c>
      <c r="M3671" t="s">
        <v>34</v>
      </c>
      <c r="N3671" t="s">
        <v>35</v>
      </c>
      <c r="O3671">
        <v>0.84050059490196904</v>
      </c>
      <c r="P3671" t="s">
        <v>36</v>
      </c>
    </row>
    <row r="3672" spans="1:16">
      <c r="A3672">
        <v>3671</v>
      </c>
      <c r="B3672" t="s">
        <v>3738</v>
      </c>
      <c r="C3672">
        <v>90</v>
      </c>
      <c r="D3672">
        <v>51</v>
      </c>
      <c r="E3672">
        <v>56.562708089023197</v>
      </c>
      <c r="F3672">
        <v>1.7872218959200199</v>
      </c>
      <c r="G3672">
        <v>2512.7557179584101</v>
      </c>
      <c r="H3672">
        <v>318.04056436269201</v>
      </c>
      <c r="I3672">
        <v>0.66659161396648603</v>
      </c>
      <c r="J3672">
        <v>0.31217283112879901</v>
      </c>
      <c r="K3672">
        <v>0.71381523391319002</v>
      </c>
      <c r="L3672" t="s">
        <v>41</v>
      </c>
      <c r="M3672" t="s">
        <v>34</v>
      </c>
      <c r="N3672" t="s">
        <v>35</v>
      </c>
      <c r="O3672">
        <v>0.75030731100675796</v>
      </c>
      <c r="P3672" t="s">
        <v>36</v>
      </c>
    </row>
    <row r="3673" spans="1:16">
      <c r="A3673">
        <v>3672</v>
      </c>
      <c r="B3673" t="s">
        <v>3739</v>
      </c>
      <c r="C3673">
        <v>65</v>
      </c>
      <c r="D3673">
        <v>65</v>
      </c>
      <c r="E3673">
        <v>62.1889469048404</v>
      </c>
      <c r="F3673">
        <v>1</v>
      </c>
      <c r="G3673">
        <v>3037.5</v>
      </c>
      <c r="H3673">
        <v>270.208150744438</v>
      </c>
      <c r="I3673">
        <v>0.65869433551554202</v>
      </c>
      <c r="J3673">
        <v>0.52279239358351004</v>
      </c>
      <c r="K3673">
        <v>0.84668989547038298</v>
      </c>
      <c r="L3673" t="s">
        <v>151</v>
      </c>
      <c r="M3673" t="s">
        <v>34</v>
      </c>
      <c r="N3673" t="s">
        <v>35</v>
      </c>
      <c r="O3673">
        <v>0.63770058151349795</v>
      </c>
      <c r="P3673" t="s">
        <v>36</v>
      </c>
    </row>
    <row r="3674" spans="1:16">
      <c r="A3674">
        <v>3673</v>
      </c>
      <c r="B3674" t="s">
        <v>3740</v>
      </c>
      <c r="C3674">
        <v>141</v>
      </c>
      <c r="D3674">
        <v>140</v>
      </c>
      <c r="E3674">
        <v>117.260429766014</v>
      </c>
      <c r="F3674">
        <v>1.0099855485779099</v>
      </c>
      <c r="G3674">
        <v>10799.231335349699</v>
      </c>
      <c r="H3674">
        <v>716.85079732044903</v>
      </c>
      <c r="I3674">
        <v>0.71933621407819603</v>
      </c>
      <c r="J3674">
        <v>0.26408586909494403</v>
      </c>
      <c r="K3674">
        <v>0.75212985103982299</v>
      </c>
      <c r="L3674" t="s">
        <v>3133</v>
      </c>
      <c r="M3674" t="s">
        <v>34</v>
      </c>
      <c r="N3674" t="s">
        <v>35</v>
      </c>
      <c r="O3674">
        <v>0.64860449815439702</v>
      </c>
      <c r="P3674" t="s">
        <v>36</v>
      </c>
    </row>
    <row r="3675" spans="1:16">
      <c r="A3675">
        <v>3674</v>
      </c>
      <c r="B3675" t="s">
        <v>3741</v>
      </c>
      <c r="C3675">
        <v>127</v>
      </c>
      <c r="D3675">
        <v>67</v>
      </c>
      <c r="E3675">
        <v>56.947827431296503</v>
      </c>
      <c r="F3675">
        <v>1.8994846306362001</v>
      </c>
      <c r="G3675">
        <v>2547.0894793950902</v>
      </c>
      <c r="H3675">
        <v>461.93645370887702</v>
      </c>
      <c r="I3675">
        <v>0.62934207253028196</v>
      </c>
      <c r="J3675">
        <v>0.14999942496618299</v>
      </c>
      <c r="K3675">
        <v>0.435701210210516</v>
      </c>
      <c r="L3675" t="s">
        <v>41</v>
      </c>
      <c r="M3675" t="s">
        <v>34</v>
      </c>
      <c r="N3675" t="s">
        <v>35</v>
      </c>
      <c r="O3675">
        <v>0.68068633964868897</v>
      </c>
      <c r="P3675" t="s">
        <v>36</v>
      </c>
    </row>
    <row r="3676" spans="1:16">
      <c r="A3676">
        <v>3675</v>
      </c>
      <c r="B3676" t="s">
        <v>3742</v>
      </c>
      <c r="C3676">
        <v>98</v>
      </c>
      <c r="D3676">
        <v>64</v>
      </c>
      <c r="E3676">
        <v>58.501771675119002</v>
      </c>
      <c r="F3676">
        <v>1.5384615384615401</v>
      </c>
      <c r="G3676">
        <v>2687.9916691871499</v>
      </c>
      <c r="H3676">
        <v>464.03204258369402</v>
      </c>
      <c r="I3676">
        <v>0.67871550010050996</v>
      </c>
      <c r="J3676">
        <v>0.15687070233869299</v>
      </c>
      <c r="K3676">
        <v>0.62177679983497203</v>
      </c>
      <c r="L3676" t="s">
        <v>41</v>
      </c>
      <c r="M3676" t="s">
        <v>34</v>
      </c>
      <c r="N3676" t="s">
        <v>35</v>
      </c>
      <c r="O3676">
        <v>0.71254284634625098</v>
      </c>
      <c r="P3676" t="s">
        <v>36</v>
      </c>
    </row>
    <row r="3677" spans="1:16">
      <c r="A3677">
        <v>3676</v>
      </c>
      <c r="B3677" t="s">
        <v>3743</v>
      </c>
      <c r="C3677">
        <v>113</v>
      </c>
      <c r="D3677">
        <v>181</v>
      </c>
      <c r="E3677">
        <v>106.560498682355</v>
      </c>
      <c r="F3677">
        <v>0.62533970655981697</v>
      </c>
      <c r="G3677">
        <v>8918.3060064272195</v>
      </c>
      <c r="H3677">
        <v>924.844345560178</v>
      </c>
      <c r="I3677">
        <v>0.79342177140550396</v>
      </c>
      <c r="J3677">
        <v>0.13102523357110701</v>
      </c>
      <c r="K3677">
        <v>0.63742789457469795</v>
      </c>
      <c r="L3677" t="s">
        <v>3133</v>
      </c>
      <c r="M3677" t="s">
        <v>34</v>
      </c>
      <c r="N3677" t="s">
        <v>35</v>
      </c>
      <c r="O3677">
        <v>0.637388693090017</v>
      </c>
      <c r="P3677" t="s">
        <v>36</v>
      </c>
    </row>
    <row r="3678" spans="1:16">
      <c r="A3678">
        <v>3677</v>
      </c>
      <c r="B3678" t="s">
        <v>3744</v>
      </c>
      <c r="C3678">
        <v>108</v>
      </c>
      <c r="D3678">
        <v>116</v>
      </c>
      <c r="E3678">
        <v>82.402811778860794</v>
      </c>
      <c r="F3678">
        <v>0.92885687141993101</v>
      </c>
      <c r="G3678">
        <v>5333.0289788279797</v>
      </c>
      <c r="H3678">
        <v>641.32351607353803</v>
      </c>
      <c r="I3678">
        <v>0.78067036296280701</v>
      </c>
      <c r="J3678">
        <v>0.16294066248266201</v>
      </c>
      <c r="K3678">
        <v>0.53654634087986397</v>
      </c>
      <c r="L3678" t="s">
        <v>151</v>
      </c>
      <c r="M3678" t="s">
        <v>34</v>
      </c>
      <c r="N3678" t="s">
        <v>35</v>
      </c>
      <c r="O3678">
        <v>0.70142344757745401</v>
      </c>
      <c r="P3678" t="s">
        <v>36</v>
      </c>
    </row>
    <row r="3679" spans="1:16">
      <c r="A3679">
        <v>3678</v>
      </c>
      <c r="B3679" t="s">
        <v>3745</v>
      </c>
      <c r="C3679">
        <v>124</v>
      </c>
      <c r="D3679">
        <v>183</v>
      </c>
      <c r="E3679">
        <v>125.560523038421</v>
      </c>
      <c r="F3679">
        <v>0.67559523809523803</v>
      </c>
      <c r="G3679">
        <v>12382.151505481999</v>
      </c>
      <c r="H3679">
        <v>815.36410592265804</v>
      </c>
      <c r="I3679">
        <v>0.80429281878366399</v>
      </c>
      <c r="J3679">
        <v>0.23404684964698599</v>
      </c>
      <c r="K3679">
        <v>0.71756619407741695</v>
      </c>
      <c r="L3679" t="s">
        <v>151</v>
      </c>
      <c r="M3679" t="s">
        <v>34</v>
      </c>
      <c r="N3679" t="s">
        <v>35</v>
      </c>
      <c r="O3679">
        <v>0.825436885485337</v>
      </c>
      <c r="P3679" t="s">
        <v>36</v>
      </c>
    </row>
    <row r="3680" spans="1:16">
      <c r="A3680">
        <v>3679</v>
      </c>
      <c r="B3680" t="s">
        <v>3746</v>
      </c>
      <c r="C3680">
        <v>62</v>
      </c>
      <c r="D3680">
        <v>118</v>
      </c>
      <c r="E3680">
        <v>70.470641922948104</v>
      </c>
      <c r="F3680">
        <v>0.52627835789595001</v>
      </c>
      <c r="G3680">
        <v>3900.3747516068102</v>
      </c>
      <c r="H3680">
        <v>582.53795320179199</v>
      </c>
      <c r="I3680">
        <v>0.83410045148427503</v>
      </c>
      <c r="J3680">
        <v>0.14443343811593401</v>
      </c>
      <c r="K3680">
        <v>0.67898263861936903</v>
      </c>
      <c r="L3680" t="s">
        <v>41</v>
      </c>
      <c r="M3680" t="s">
        <v>34</v>
      </c>
      <c r="N3680" t="s">
        <v>35</v>
      </c>
      <c r="O3680">
        <v>0.73739275649181502</v>
      </c>
      <c r="P3680" t="s">
        <v>36</v>
      </c>
    </row>
    <row r="3681" spans="1:16">
      <c r="A3681">
        <v>3680</v>
      </c>
      <c r="B3681" t="s">
        <v>3747</v>
      </c>
      <c r="C3681">
        <v>89</v>
      </c>
      <c r="D3681">
        <v>60</v>
      </c>
      <c r="E3681">
        <v>61.545817449986899</v>
      </c>
      <c r="F3681">
        <v>1.4805196453093701</v>
      </c>
      <c r="G3681">
        <v>2975</v>
      </c>
      <c r="H3681">
        <v>317.98989534378097</v>
      </c>
      <c r="I3681">
        <v>0.61082397347657502</v>
      </c>
      <c r="J3681">
        <v>0.36971765904423198</v>
      </c>
      <c r="K3681">
        <v>0.73913043478260898</v>
      </c>
      <c r="L3681" t="s">
        <v>38</v>
      </c>
      <c r="M3681" t="s">
        <v>34</v>
      </c>
      <c r="N3681" t="s">
        <v>35</v>
      </c>
      <c r="O3681">
        <v>0.65521741806141898</v>
      </c>
      <c r="P3681" t="s">
        <v>36</v>
      </c>
    </row>
    <row r="3682" spans="1:16">
      <c r="A3682">
        <v>3681</v>
      </c>
      <c r="B3682" t="s">
        <v>3748</v>
      </c>
      <c r="C3682">
        <v>84</v>
      </c>
      <c r="D3682">
        <v>66</v>
      </c>
      <c r="E3682">
        <v>61.545817449986899</v>
      </c>
      <c r="F3682">
        <v>1.2727272858632801</v>
      </c>
      <c r="G3682">
        <v>2975</v>
      </c>
      <c r="H3682">
        <v>347.98989534378097</v>
      </c>
      <c r="I3682">
        <v>0.57347705258023796</v>
      </c>
      <c r="J3682">
        <v>0.308719148160226</v>
      </c>
      <c r="K3682">
        <v>0.68786127167630096</v>
      </c>
      <c r="L3682" t="s">
        <v>74</v>
      </c>
      <c r="M3682" t="s">
        <v>34</v>
      </c>
      <c r="N3682" t="s">
        <v>35</v>
      </c>
      <c r="O3682">
        <v>0.65067632715895496</v>
      </c>
      <c r="P3682" t="s">
        <v>36</v>
      </c>
    </row>
    <row r="3683" spans="1:16">
      <c r="A3683">
        <v>3682</v>
      </c>
      <c r="B3683" t="s">
        <v>3749</v>
      </c>
      <c r="C3683">
        <v>112</v>
      </c>
      <c r="D3683">
        <v>102</v>
      </c>
      <c r="E3683">
        <v>93.180749518698804</v>
      </c>
      <c r="F3683">
        <v>1.0997650616161401</v>
      </c>
      <c r="G3683">
        <v>6819.3389977315701</v>
      </c>
      <c r="H3683">
        <v>636.05843124420801</v>
      </c>
      <c r="I3683">
        <v>0.72955795322818695</v>
      </c>
      <c r="J3683">
        <v>0.211815685107755</v>
      </c>
      <c r="K3683">
        <v>0.72748461977547996</v>
      </c>
      <c r="L3683" t="s">
        <v>41</v>
      </c>
      <c r="M3683" t="s">
        <v>34</v>
      </c>
      <c r="N3683" t="s">
        <v>35</v>
      </c>
      <c r="O3683">
        <v>0.73947142023656898</v>
      </c>
      <c r="P3683" t="s">
        <v>36</v>
      </c>
    </row>
    <row r="3684" spans="1:16">
      <c r="A3684">
        <v>3683</v>
      </c>
      <c r="B3684" t="s">
        <v>3750</v>
      </c>
      <c r="C3684">
        <v>196</v>
      </c>
      <c r="D3684">
        <v>70</v>
      </c>
      <c r="E3684">
        <v>73.885648452506302</v>
      </c>
      <c r="F3684">
        <v>2.8046873575076301</v>
      </c>
      <c r="G3684">
        <v>4287.5585115311897</v>
      </c>
      <c r="H3684">
        <v>877.05553666933702</v>
      </c>
      <c r="I3684">
        <v>0.87494262424951397</v>
      </c>
      <c r="J3684">
        <v>7.0043160606377705E-2</v>
      </c>
      <c r="K3684">
        <v>0.48923071704769</v>
      </c>
      <c r="L3684" t="s">
        <v>74</v>
      </c>
      <c r="M3684" t="s">
        <v>34</v>
      </c>
      <c r="N3684" t="s">
        <v>35</v>
      </c>
      <c r="O3684">
        <v>0.62760275415134603</v>
      </c>
      <c r="P3684" t="s">
        <v>36</v>
      </c>
    </row>
    <row r="3685" spans="1:16">
      <c r="A3685">
        <v>3684</v>
      </c>
      <c r="B3685" t="s">
        <v>3751</v>
      </c>
      <c r="C3685">
        <v>128</v>
      </c>
      <c r="D3685">
        <v>87</v>
      </c>
      <c r="E3685">
        <v>66.646225568545503</v>
      </c>
      <c r="F3685">
        <v>1.4695856406791901</v>
      </c>
      <c r="G3685">
        <v>3488.5182453686198</v>
      </c>
      <c r="H3685">
        <v>640.38807065497303</v>
      </c>
      <c r="I3685">
        <v>0.78527494500138395</v>
      </c>
      <c r="J3685">
        <v>0.10689672414816501</v>
      </c>
      <c r="K3685">
        <v>0.47017227564102598</v>
      </c>
      <c r="L3685" t="s">
        <v>194</v>
      </c>
      <c r="M3685" t="s">
        <v>34</v>
      </c>
      <c r="N3685" t="s">
        <v>35</v>
      </c>
      <c r="O3685">
        <v>0.72253915705377703</v>
      </c>
      <c r="P3685" t="s">
        <v>36</v>
      </c>
    </row>
    <row r="3686" spans="1:16">
      <c r="A3686">
        <v>3685</v>
      </c>
      <c r="B3686" t="s">
        <v>3752</v>
      </c>
      <c r="C3686">
        <v>61</v>
      </c>
      <c r="D3686">
        <v>125</v>
      </c>
      <c r="E3686">
        <v>67.482889712559299</v>
      </c>
      <c r="F3686">
        <v>0.48875979549784299</v>
      </c>
      <c r="G3686">
        <v>3576.6564294896002</v>
      </c>
      <c r="H3686">
        <v>783.10045851976997</v>
      </c>
      <c r="I3686">
        <v>0.84082473197582397</v>
      </c>
      <c r="J3686">
        <v>7.3291250499563004E-2</v>
      </c>
      <c r="K3686">
        <v>0.57821135085780195</v>
      </c>
      <c r="L3686" t="s">
        <v>44</v>
      </c>
      <c r="M3686" t="s">
        <v>34</v>
      </c>
      <c r="N3686" t="s">
        <v>35</v>
      </c>
      <c r="O3686">
        <v>0.68641670886591399</v>
      </c>
      <c r="P3686" t="s">
        <v>36</v>
      </c>
    </row>
    <row r="3687" spans="1:16">
      <c r="A3687">
        <v>3686</v>
      </c>
      <c r="B3687" t="s">
        <v>3753</v>
      </c>
      <c r="C3687">
        <v>48</v>
      </c>
      <c r="D3687">
        <v>104</v>
      </c>
      <c r="E3687">
        <v>61.4163834109264</v>
      </c>
      <c r="F3687">
        <v>0.46616542596154797</v>
      </c>
      <c r="G3687">
        <v>2962.5</v>
      </c>
      <c r="H3687">
        <v>298.49242150783499</v>
      </c>
      <c r="I3687">
        <v>0.83819582737026499</v>
      </c>
      <c r="J3687">
        <v>0.41783191045062901</v>
      </c>
      <c r="K3687">
        <v>0.79</v>
      </c>
      <c r="L3687" t="s">
        <v>151</v>
      </c>
      <c r="M3687" t="s">
        <v>34</v>
      </c>
      <c r="N3687" t="s">
        <v>35</v>
      </c>
      <c r="O3687">
        <v>0.86586745915702501</v>
      </c>
      <c r="P3687" t="s">
        <v>36</v>
      </c>
    </row>
    <row r="3688" spans="1:16">
      <c r="A3688">
        <v>3687</v>
      </c>
      <c r="B3688" t="s">
        <v>3754</v>
      </c>
      <c r="C3688">
        <v>117</v>
      </c>
      <c r="D3688">
        <v>120</v>
      </c>
      <c r="E3688">
        <v>97.312451278281003</v>
      </c>
      <c r="F3688">
        <v>0.98138882373076297</v>
      </c>
      <c r="G3688">
        <v>7437.4953345935701</v>
      </c>
      <c r="H3688">
        <v>542.21294749633103</v>
      </c>
      <c r="I3688">
        <v>0.65866696105690603</v>
      </c>
      <c r="J3688">
        <v>0.31790459303075502</v>
      </c>
      <c r="K3688">
        <v>0.726491383440526</v>
      </c>
      <c r="L3688" t="s">
        <v>74</v>
      </c>
      <c r="M3688" t="s">
        <v>34</v>
      </c>
      <c r="N3688" t="s">
        <v>35</v>
      </c>
      <c r="O3688">
        <v>0.67596273947830698</v>
      </c>
      <c r="P3688" t="s">
        <v>36</v>
      </c>
    </row>
    <row r="3689" spans="1:16">
      <c r="A3689">
        <v>3688</v>
      </c>
      <c r="B3689" t="s">
        <v>3755</v>
      </c>
      <c r="C3689">
        <v>105</v>
      </c>
      <c r="D3689">
        <v>81</v>
      </c>
      <c r="E3689">
        <v>61.504273933176798</v>
      </c>
      <c r="F3689">
        <v>1.2886845026762199</v>
      </c>
      <c r="G3689">
        <v>2970.9850967863899</v>
      </c>
      <c r="H3689">
        <v>503.707267887385</v>
      </c>
      <c r="I3689">
        <v>0.63648045953325505</v>
      </c>
      <c r="J3689">
        <v>0.147147843856063</v>
      </c>
      <c r="K3689">
        <v>0.53578321003538099</v>
      </c>
      <c r="L3689" t="s">
        <v>74</v>
      </c>
      <c r="M3689" t="s">
        <v>34</v>
      </c>
      <c r="N3689" t="s">
        <v>35</v>
      </c>
      <c r="O3689">
        <v>0.71650844974143102</v>
      </c>
      <c r="P3689" t="s">
        <v>36</v>
      </c>
    </row>
    <row r="3690" spans="1:16">
      <c r="A3690">
        <v>3689</v>
      </c>
      <c r="B3690" t="s">
        <v>3756</v>
      </c>
      <c r="C3690">
        <v>63</v>
      </c>
      <c r="D3690">
        <v>58</v>
      </c>
      <c r="E3690">
        <v>50.836016971510503</v>
      </c>
      <c r="F3690">
        <v>1.08411216152757</v>
      </c>
      <c r="G3690">
        <v>2029.70496181475</v>
      </c>
      <c r="H3690">
        <v>389.40810703567797</v>
      </c>
      <c r="I3690">
        <v>0.66600313009087897</v>
      </c>
      <c r="J3690">
        <v>0.16820263686416001</v>
      </c>
      <c r="K3690">
        <v>0.69887410440122799</v>
      </c>
      <c r="L3690" t="s">
        <v>211</v>
      </c>
      <c r="M3690" t="s">
        <v>34</v>
      </c>
      <c r="N3690" t="s">
        <v>35</v>
      </c>
      <c r="O3690">
        <v>0.63975050425194602</v>
      </c>
      <c r="P3690" t="s">
        <v>36</v>
      </c>
    </row>
    <row r="3691" spans="1:16">
      <c r="A3691">
        <v>3690</v>
      </c>
      <c r="B3691" t="s">
        <v>3757</v>
      </c>
      <c r="C3691">
        <v>53</v>
      </c>
      <c r="D3691">
        <v>74</v>
      </c>
      <c r="E3691">
        <v>54.521802878168998</v>
      </c>
      <c r="F3691">
        <v>0.72592597699787897</v>
      </c>
      <c r="G3691">
        <v>2334.6957776937602</v>
      </c>
      <c r="H3691">
        <v>380.68462877480903</v>
      </c>
      <c r="I3691">
        <v>0.58138649824470101</v>
      </c>
      <c r="J3691">
        <v>0.20244613009319801</v>
      </c>
      <c r="K3691">
        <v>0.72483964745512397</v>
      </c>
      <c r="L3691" t="s">
        <v>111</v>
      </c>
      <c r="M3691" t="s">
        <v>34</v>
      </c>
      <c r="N3691" t="s">
        <v>35</v>
      </c>
      <c r="O3691">
        <v>0.72083251468103704</v>
      </c>
      <c r="P3691" t="s">
        <v>36</v>
      </c>
    </row>
    <row r="3692" spans="1:16">
      <c r="A3692">
        <v>3691</v>
      </c>
      <c r="B3692" t="s">
        <v>3758</v>
      </c>
      <c r="C3692">
        <v>106</v>
      </c>
      <c r="D3692">
        <v>76</v>
      </c>
      <c r="E3692">
        <v>73.600795717772598</v>
      </c>
      <c r="F3692">
        <v>1.40540544700572</v>
      </c>
      <c r="G3692">
        <v>4254.56242911153</v>
      </c>
      <c r="H3692">
        <v>397.55540657261099</v>
      </c>
      <c r="I3692">
        <v>0.61144614449295298</v>
      </c>
      <c r="J3692">
        <v>0.33827463692279802</v>
      </c>
      <c r="K3692">
        <v>0.71302246799183</v>
      </c>
      <c r="L3692" t="s">
        <v>74</v>
      </c>
      <c r="M3692" t="s">
        <v>34</v>
      </c>
      <c r="N3692" t="s">
        <v>35</v>
      </c>
      <c r="O3692">
        <v>0.81225231091442995</v>
      </c>
      <c r="P3692" t="s">
        <v>36</v>
      </c>
    </row>
    <row r="3693" spans="1:16">
      <c r="A3693">
        <v>3692</v>
      </c>
      <c r="B3693" t="s">
        <v>3759</v>
      </c>
      <c r="C3693">
        <v>58</v>
      </c>
      <c r="D3693">
        <v>73</v>
      </c>
      <c r="E3693">
        <v>54.327081531568602</v>
      </c>
      <c r="F3693">
        <v>0.79104484240286399</v>
      </c>
      <c r="G3693">
        <v>2318.04910548204</v>
      </c>
      <c r="H3693">
        <v>323.00117969823901</v>
      </c>
      <c r="I3693">
        <v>0.67776359673063302</v>
      </c>
      <c r="J3693">
        <v>0.27920569911424298</v>
      </c>
      <c r="K3693">
        <v>0.71771744132535698</v>
      </c>
      <c r="L3693" t="s">
        <v>38</v>
      </c>
      <c r="M3693" t="s">
        <v>34</v>
      </c>
      <c r="N3693" t="s">
        <v>35</v>
      </c>
      <c r="O3693">
        <v>0.70108145491241702</v>
      </c>
      <c r="P3693" t="s">
        <v>36</v>
      </c>
    </row>
    <row r="3694" spans="1:16">
      <c r="A3694">
        <v>3693</v>
      </c>
      <c r="B3694" t="s">
        <v>3760</v>
      </c>
      <c r="C3694">
        <v>106</v>
      </c>
      <c r="D3694">
        <v>112</v>
      </c>
      <c r="E3694">
        <v>88.783631543048003</v>
      </c>
      <c r="F3694">
        <v>0.95075285442081103</v>
      </c>
      <c r="G3694">
        <v>6190.9271217391297</v>
      </c>
      <c r="H3694">
        <v>699.31694387819505</v>
      </c>
      <c r="I3694">
        <v>0.71736550310787495</v>
      </c>
      <c r="J3694">
        <v>0.15908068548406001</v>
      </c>
      <c r="K3694">
        <v>0.66217827448611399</v>
      </c>
      <c r="L3694" t="s">
        <v>3133</v>
      </c>
      <c r="M3694" t="s">
        <v>34</v>
      </c>
      <c r="N3694" t="s">
        <v>35</v>
      </c>
      <c r="O3694">
        <v>0.65541291702721505</v>
      </c>
      <c r="P3694" t="s">
        <v>36</v>
      </c>
    </row>
    <row r="3695" spans="1:16">
      <c r="A3695">
        <v>3694</v>
      </c>
      <c r="B3695" t="s">
        <v>3761</v>
      </c>
      <c r="C3695">
        <v>63</v>
      </c>
      <c r="D3695">
        <v>73</v>
      </c>
      <c r="E3695">
        <v>52.933259120190002</v>
      </c>
      <c r="F3695">
        <v>0.86567164179104505</v>
      </c>
      <c r="G3695">
        <v>2200.6306139886601</v>
      </c>
      <c r="H3695">
        <v>600.46868229264805</v>
      </c>
      <c r="I3695">
        <v>0.56122274910291803</v>
      </c>
      <c r="J3695">
        <v>7.6696631692918807E-2</v>
      </c>
      <c r="K3695">
        <v>0.55440724930727203</v>
      </c>
      <c r="L3695" t="s">
        <v>2046</v>
      </c>
      <c r="M3695" t="s">
        <v>34</v>
      </c>
      <c r="N3695" t="s">
        <v>35</v>
      </c>
      <c r="O3695">
        <v>0.62531169451725999</v>
      </c>
      <c r="P3695" t="s">
        <v>36</v>
      </c>
    </row>
    <row r="3696" spans="1:16">
      <c r="A3696">
        <v>3695</v>
      </c>
      <c r="B3696" t="s">
        <v>3762</v>
      </c>
      <c r="C3696">
        <v>116</v>
      </c>
      <c r="D3696">
        <v>118</v>
      </c>
      <c r="E3696">
        <v>104.650246451404</v>
      </c>
      <c r="F3696">
        <v>0.98775389447527195</v>
      </c>
      <c r="G3696">
        <v>8601.4247103969792</v>
      </c>
      <c r="H3696">
        <v>580.07207916373795</v>
      </c>
      <c r="I3696">
        <v>0.74302830712057599</v>
      </c>
      <c r="J3696">
        <v>0.32123017363491702</v>
      </c>
      <c r="K3696">
        <v>0.78387310875424998</v>
      </c>
      <c r="L3696" t="s">
        <v>41</v>
      </c>
      <c r="M3696" t="s">
        <v>34</v>
      </c>
      <c r="N3696" t="s">
        <v>35</v>
      </c>
      <c r="O3696">
        <v>0.78911125479686195</v>
      </c>
      <c r="P3696" t="s">
        <v>36</v>
      </c>
    </row>
    <row r="3697" spans="1:16">
      <c r="A3697">
        <v>3696</v>
      </c>
      <c r="B3697" t="s">
        <v>3763</v>
      </c>
      <c r="C3697">
        <v>102</v>
      </c>
      <c r="D3697">
        <v>166</v>
      </c>
      <c r="E3697">
        <v>110.13153032402199</v>
      </c>
      <c r="F3697">
        <v>0.61311475409836103</v>
      </c>
      <c r="G3697">
        <v>9526.0581731569</v>
      </c>
      <c r="H3697">
        <v>835.11482165398797</v>
      </c>
      <c r="I3697">
        <v>0.72934134535652495</v>
      </c>
      <c r="J3697">
        <v>0.17164482336242101</v>
      </c>
      <c r="K3697">
        <v>0.67051660284978998</v>
      </c>
      <c r="L3697" t="s">
        <v>41</v>
      </c>
      <c r="M3697" t="s">
        <v>34</v>
      </c>
      <c r="N3697" t="s">
        <v>35</v>
      </c>
      <c r="O3697">
        <v>0.811187886100457</v>
      </c>
      <c r="P3697" t="s">
        <v>36</v>
      </c>
    </row>
    <row r="3698" spans="1:16">
      <c r="A3698">
        <v>3697</v>
      </c>
      <c r="B3698" t="s">
        <v>3764</v>
      </c>
      <c r="C3698">
        <v>107</v>
      </c>
      <c r="D3698">
        <v>106</v>
      </c>
      <c r="E3698">
        <v>60.502592432999002</v>
      </c>
      <c r="F3698">
        <v>1.0094339970635799</v>
      </c>
      <c r="G3698">
        <v>2875</v>
      </c>
      <c r="H3698">
        <v>741.83765530586197</v>
      </c>
      <c r="I3698">
        <v>0.69967453189809703</v>
      </c>
      <c r="J3698">
        <v>6.5649279610319397E-2</v>
      </c>
      <c r="K3698">
        <v>0.33576642335766399</v>
      </c>
      <c r="L3698" t="s">
        <v>277</v>
      </c>
      <c r="M3698" t="s">
        <v>34</v>
      </c>
      <c r="N3698" t="s">
        <v>35</v>
      </c>
      <c r="O3698">
        <v>0.66722475977308504</v>
      </c>
      <c r="P3698" t="s">
        <v>36</v>
      </c>
    </row>
    <row r="3699" spans="1:16">
      <c r="A3699">
        <v>3698</v>
      </c>
      <c r="B3699" t="s">
        <v>3765</v>
      </c>
      <c r="C3699">
        <v>90</v>
      </c>
      <c r="D3699">
        <v>55</v>
      </c>
      <c r="E3699">
        <v>60.502592432999002</v>
      </c>
      <c r="F3699">
        <v>1.63636363636364</v>
      </c>
      <c r="G3699">
        <v>2875</v>
      </c>
      <c r="H3699">
        <v>297.27921843528702</v>
      </c>
      <c r="I3699">
        <v>0.60337321594249504</v>
      </c>
      <c r="J3699">
        <v>0.40880727145332602</v>
      </c>
      <c r="K3699">
        <v>0.76923076923076905</v>
      </c>
      <c r="L3699" t="s">
        <v>44</v>
      </c>
      <c r="M3699" t="s">
        <v>34</v>
      </c>
      <c r="N3699" t="s">
        <v>35</v>
      </c>
      <c r="O3699">
        <v>0.67143267616078295</v>
      </c>
      <c r="P3699" t="s">
        <v>36</v>
      </c>
    </row>
    <row r="3700" spans="1:16">
      <c r="A3700">
        <v>3699</v>
      </c>
      <c r="B3700" t="s">
        <v>3766</v>
      </c>
      <c r="C3700">
        <v>70</v>
      </c>
      <c r="D3700">
        <v>76</v>
      </c>
      <c r="E3700">
        <v>58.1838954244935</v>
      </c>
      <c r="F3700">
        <v>0.93117328420307999</v>
      </c>
      <c r="G3700">
        <v>2658.85999281664</v>
      </c>
      <c r="H3700">
        <v>322.34750629228103</v>
      </c>
      <c r="I3700">
        <v>0.59744251712971597</v>
      </c>
      <c r="J3700">
        <v>0.32155606376669899</v>
      </c>
      <c r="K3700">
        <v>0.685822726575679</v>
      </c>
      <c r="L3700" t="s">
        <v>41</v>
      </c>
      <c r="M3700" t="s">
        <v>34</v>
      </c>
      <c r="N3700" t="s">
        <v>35</v>
      </c>
      <c r="O3700">
        <v>0.65850058181926796</v>
      </c>
      <c r="P3700" t="s">
        <v>36</v>
      </c>
    </row>
    <row r="3701" spans="1:16">
      <c r="A3701">
        <v>3700</v>
      </c>
      <c r="B3701" t="s">
        <v>3767</v>
      </c>
      <c r="C3701">
        <v>76</v>
      </c>
      <c r="D3701">
        <v>69</v>
      </c>
      <c r="E3701">
        <v>60.370921781967198</v>
      </c>
      <c r="F3701">
        <v>1.1142856884830801</v>
      </c>
      <c r="G3701">
        <v>2862.5</v>
      </c>
      <c r="H3701">
        <v>312.634556889534</v>
      </c>
      <c r="I3701">
        <v>0.57403897928139802</v>
      </c>
      <c r="J3701">
        <v>0.36802845432521603</v>
      </c>
      <c r="K3701">
        <v>0.724683544303797</v>
      </c>
      <c r="L3701" t="s">
        <v>38</v>
      </c>
      <c r="M3701" t="s">
        <v>34</v>
      </c>
      <c r="N3701" t="s">
        <v>35</v>
      </c>
      <c r="O3701">
        <v>0.70810167051111195</v>
      </c>
      <c r="P3701" t="s">
        <v>36</v>
      </c>
    </row>
    <row r="3702" spans="1:16">
      <c r="A3702">
        <v>3701</v>
      </c>
      <c r="B3702" t="s">
        <v>3768</v>
      </c>
      <c r="C3702">
        <v>46</v>
      </c>
      <c r="D3702">
        <v>104</v>
      </c>
      <c r="E3702">
        <v>60.2389633252035</v>
      </c>
      <c r="F3702">
        <v>0.44186047043280202</v>
      </c>
      <c r="G3702">
        <v>2850</v>
      </c>
      <c r="H3702">
        <v>309.70562458038302</v>
      </c>
      <c r="I3702">
        <v>0.767614259060313</v>
      </c>
      <c r="J3702">
        <v>0.37338471768984499</v>
      </c>
      <c r="K3702">
        <v>0.77815699658703097</v>
      </c>
      <c r="L3702" t="s">
        <v>151</v>
      </c>
      <c r="M3702" t="s">
        <v>34</v>
      </c>
      <c r="N3702" t="s">
        <v>35</v>
      </c>
      <c r="O3702">
        <v>0.70090941856746902</v>
      </c>
      <c r="P3702" t="s">
        <v>36</v>
      </c>
    </row>
    <row r="3703" spans="1:16">
      <c r="A3703">
        <v>3702</v>
      </c>
      <c r="B3703" t="s">
        <v>3769</v>
      </c>
      <c r="C3703">
        <v>87</v>
      </c>
      <c r="D3703">
        <v>84</v>
      </c>
      <c r="E3703">
        <v>56.691371894592002</v>
      </c>
      <c r="F3703">
        <v>1.02452130681035</v>
      </c>
      <c r="G3703">
        <v>2524.2003051039701</v>
      </c>
      <c r="H3703">
        <v>499.21162064396799</v>
      </c>
      <c r="I3703">
        <v>0.67950330876217602</v>
      </c>
      <c r="J3703">
        <v>0.12728121323648101</v>
      </c>
      <c r="K3703">
        <v>0.46818657991950202</v>
      </c>
      <c r="L3703" t="s">
        <v>74</v>
      </c>
      <c r="M3703" t="s">
        <v>34</v>
      </c>
      <c r="N3703" t="s">
        <v>35</v>
      </c>
      <c r="O3703">
        <v>0.68498351941533697</v>
      </c>
      <c r="P3703" t="s">
        <v>36</v>
      </c>
    </row>
    <row r="3704" spans="1:16">
      <c r="A3704">
        <v>3703</v>
      </c>
      <c r="B3704" t="s">
        <v>3770</v>
      </c>
      <c r="C3704">
        <v>81</v>
      </c>
      <c r="D3704">
        <v>148</v>
      </c>
      <c r="E3704">
        <v>89.622677596093993</v>
      </c>
      <c r="F3704">
        <v>0.54811495173605895</v>
      </c>
      <c r="G3704">
        <v>6308.49424423441</v>
      </c>
      <c r="H3704">
        <v>669.85250726658398</v>
      </c>
      <c r="I3704">
        <v>0.82742320875882702</v>
      </c>
      <c r="J3704">
        <v>0.176675854556687</v>
      </c>
      <c r="K3704">
        <v>0.70630522689830799</v>
      </c>
      <c r="L3704" t="s">
        <v>1561</v>
      </c>
      <c r="M3704" t="s">
        <v>34</v>
      </c>
      <c r="N3704" t="s">
        <v>35</v>
      </c>
      <c r="O3704">
        <v>0.88098353058261603</v>
      </c>
      <c r="P3704" t="s">
        <v>36</v>
      </c>
    </row>
    <row r="3705" spans="1:16">
      <c r="A3705">
        <v>3704</v>
      </c>
      <c r="B3705" t="s">
        <v>3771</v>
      </c>
      <c r="C3705">
        <v>54</v>
      </c>
      <c r="D3705">
        <v>124</v>
      </c>
      <c r="E3705">
        <v>61.9732525370136</v>
      </c>
      <c r="F3705">
        <v>0.43357669554029699</v>
      </c>
      <c r="G3705">
        <v>3016.4661833648402</v>
      </c>
      <c r="H3705">
        <v>389.36109584321201</v>
      </c>
      <c r="I3705">
        <v>0.82517483615695397</v>
      </c>
      <c r="J3705">
        <v>0.250036386488943</v>
      </c>
      <c r="K3705">
        <v>0.63716564109004103</v>
      </c>
      <c r="L3705" t="s">
        <v>151</v>
      </c>
      <c r="M3705" t="s">
        <v>34</v>
      </c>
      <c r="N3705" t="s">
        <v>35</v>
      </c>
      <c r="O3705">
        <v>0.72420297212888995</v>
      </c>
      <c r="P3705" t="s">
        <v>36</v>
      </c>
    </row>
    <row r="3706" spans="1:16">
      <c r="A3706">
        <v>3705</v>
      </c>
      <c r="B3706" t="s">
        <v>3772</v>
      </c>
      <c r="C3706">
        <v>110</v>
      </c>
      <c r="D3706">
        <v>59</v>
      </c>
      <c r="E3706">
        <v>55.553332128632597</v>
      </c>
      <c r="F3706">
        <v>1.8502802086532499</v>
      </c>
      <c r="G3706">
        <v>2423.8743788279799</v>
      </c>
      <c r="H3706">
        <v>660.06841716869997</v>
      </c>
      <c r="I3706">
        <v>0.37434951550791101</v>
      </c>
      <c r="J3706">
        <v>6.9910444860316098E-2</v>
      </c>
      <c r="K3706">
        <v>0.47936507936507899</v>
      </c>
      <c r="L3706" t="s">
        <v>44</v>
      </c>
      <c r="M3706" t="s">
        <v>34</v>
      </c>
      <c r="N3706" t="s">
        <v>35</v>
      </c>
      <c r="O3706">
        <v>0.70995391851102396</v>
      </c>
      <c r="P3706" t="s">
        <v>36</v>
      </c>
    </row>
    <row r="3707" spans="1:16">
      <c r="A3707">
        <v>3706</v>
      </c>
      <c r="B3707" t="s">
        <v>3773</v>
      </c>
      <c r="C3707">
        <v>84</v>
      </c>
      <c r="D3707">
        <v>67</v>
      </c>
      <c r="E3707">
        <v>59.574786872881603</v>
      </c>
      <c r="F3707">
        <v>1.25000003559615</v>
      </c>
      <c r="G3707">
        <v>2787.5</v>
      </c>
      <c r="H3707">
        <v>386.776692271233</v>
      </c>
      <c r="I3707">
        <v>0.69624769173422296</v>
      </c>
      <c r="J3707">
        <v>0.23415538509601799</v>
      </c>
      <c r="K3707">
        <v>0.59625668449197899</v>
      </c>
      <c r="L3707" t="s">
        <v>55</v>
      </c>
      <c r="M3707" t="s">
        <v>34</v>
      </c>
      <c r="N3707" t="s">
        <v>35</v>
      </c>
      <c r="O3707">
        <v>0.67395834166360102</v>
      </c>
      <c r="P3707" t="s">
        <v>36</v>
      </c>
    </row>
    <row r="3708" spans="1:16">
      <c r="A3708">
        <v>3707</v>
      </c>
      <c r="B3708" t="s">
        <v>3774</v>
      </c>
      <c r="C3708">
        <v>63</v>
      </c>
      <c r="D3708">
        <v>99</v>
      </c>
      <c r="E3708">
        <v>66.892807100396396</v>
      </c>
      <c r="F3708">
        <v>0.63153276544621095</v>
      </c>
      <c r="G3708">
        <v>3514.3800396975398</v>
      </c>
      <c r="H3708">
        <v>481.10482093800698</v>
      </c>
      <c r="I3708">
        <v>0.826221721393957</v>
      </c>
      <c r="J3708">
        <v>0.19080035133609199</v>
      </c>
      <c r="K3708">
        <v>0.72868193164658401</v>
      </c>
      <c r="L3708" t="s">
        <v>194</v>
      </c>
      <c r="M3708" t="s">
        <v>34</v>
      </c>
      <c r="N3708" t="s">
        <v>35</v>
      </c>
      <c r="O3708">
        <v>0.65764110645597296</v>
      </c>
      <c r="P3708" t="s">
        <v>36</v>
      </c>
    </row>
    <row r="3709" spans="1:16">
      <c r="A3709">
        <v>3708</v>
      </c>
      <c r="B3709" t="s">
        <v>3775</v>
      </c>
      <c r="C3709">
        <v>83</v>
      </c>
      <c r="D3709">
        <v>68</v>
      </c>
      <c r="E3709">
        <v>62.600649637108198</v>
      </c>
      <c r="F3709">
        <v>1.2258063563446999</v>
      </c>
      <c r="G3709">
        <v>3077.8507871455599</v>
      </c>
      <c r="H3709">
        <v>384.33011129006098</v>
      </c>
      <c r="I3709">
        <v>0.61630723908840201</v>
      </c>
      <c r="J3709">
        <v>0.26184760278160002</v>
      </c>
      <c r="K3709">
        <v>0.73636298983002602</v>
      </c>
      <c r="L3709" t="s">
        <v>41</v>
      </c>
      <c r="M3709" t="s">
        <v>34</v>
      </c>
      <c r="N3709" t="s">
        <v>35</v>
      </c>
      <c r="O3709">
        <v>0.68602634617588898</v>
      </c>
      <c r="P3709" t="s">
        <v>36</v>
      </c>
    </row>
    <row r="3710" spans="1:16">
      <c r="A3710">
        <v>3709</v>
      </c>
      <c r="B3710" t="s">
        <v>3776</v>
      </c>
      <c r="C3710">
        <v>180</v>
      </c>
      <c r="D3710">
        <v>113</v>
      </c>
      <c r="E3710">
        <v>115.26813022321799</v>
      </c>
      <c r="F3710">
        <v>1.5865384615384599</v>
      </c>
      <c r="G3710">
        <v>10435.382642722099</v>
      </c>
      <c r="H3710">
        <v>939.35818317765802</v>
      </c>
      <c r="I3710">
        <v>0.80453285579521405</v>
      </c>
      <c r="J3710">
        <v>0.148612656095887</v>
      </c>
      <c r="K3710">
        <v>0.70136356825333401</v>
      </c>
      <c r="L3710" t="s">
        <v>74</v>
      </c>
      <c r="M3710" t="s">
        <v>34</v>
      </c>
      <c r="N3710" t="s">
        <v>35</v>
      </c>
      <c r="O3710">
        <v>0.62073483969545795</v>
      </c>
      <c r="P3710" t="s">
        <v>36</v>
      </c>
    </row>
    <row r="3711" spans="1:16">
      <c r="A3711">
        <v>3710</v>
      </c>
      <c r="B3711" t="s">
        <v>3777</v>
      </c>
      <c r="C3711">
        <v>131</v>
      </c>
      <c r="D3711">
        <v>71</v>
      </c>
      <c r="E3711">
        <v>59.3070336665971</v>
      </c>
      <c r="F3711">
        <v>1.85384620327113</v>
      </c>
      <c r="G3711">
        <v>2762.5</v>
      </c>
      <c r="H3711">
        <v>653.05085837841</v>
      </c>
      <c r="I3711">
        <v>0.79782980030805595</v>
      </c>
      <c r="J3711">
        <v>8.1398826049081302E-2</v>
      </c>
      <c r="K3711">
        <v>0.42175572519083998</v>
      </c>
      <c r="L3711" t="s">
        <v>38</v>
      </c>
      <c r="M3711" t="s">
        <v>34</v>
      </c>
      <c r="N3711" t="s">
        <v>35</v>
      </c>
      <c r="O3711">
        <v>0.74922109852623597</v>
      </c>
      <c r="P3711" t="s">
        <v>36</v>
      </c>
    </row>
    <row r="3712" spans="1:16">
      <c r="A3712">
        <v>3711</v>
      </c>
      <c r="B3712" t="s">
        <v>3778</v>
      </c>
      <c r="C3712">
        <v>110</v>
      </c>
      <c r="D3712">
        <v>47</v>
      </c>
      <c r="E3712">
        <v>59.172702727031997</v>
      </c>
      <c r="F3712">
        <v>2.3283583111066402</v>
      </c>
      <c r="G3712">
        <v>2750</v>
      </c>
      <c r="H3712">
        <v>303.84775996208202</v>
      </c>
      <c r="I3712">
        <v>0.76123396583319403</v>
      </c>
      <c r="J3712">
        <v>0.37430918130234297</v>
      </c>
      <c r="K3712">
        <v>0.73089700996677698</v>
      </c>
      <c r="L3712" t="s">
        <v>330</v>
      </c>
      <c r="M3712" t="s">
        <v>34</v>
      </c>
      <c r="N3712" t="s">
        <v>35</v>
      </c>
      <c r="O3712">
        <v>0.68094997615688402</v>
      </c>
      <c r="P3712" t="s">
        <v>36</v>
      </c>
    </row>
    <row r="3713" spans="1:16">
      <c r="A3713">
        <v>3712</v>
      </c>
      <c r="B3713" t="s">
        <v>3779</v>
      </c>
      <c r="C3713">
        <v>94</v>
      </c>
      <c r="D3713">
        <v>84</v>
      </c>
      <c r="E3713">
        <v>66.6448057965831</v>
      </c>
      <c r="F3713">
        <v>1.1168831168831199</v>
      </c>
      <c r="G3713">
        <v>3488.3696143667298</v>
      </c>
      <c r="H3713">
        <v>392.45471334581799</v>
      </c>
      <c r="I3713">
        <v>0.36144693344925799</v>
      </c>
      <c r="J3713">
        <v>0.28461203485631398</v>
      </c>
      <c r="K3713">
        <v>0.74742842584631097</v>
      </c>
      <c r="L3713" t="s">
        <v>55</v>
      </c>
      <c r="M3713" t="s">
        <v>34</v>
      </c>
      <c r="N3713" t="s">
        <v>35</v>
      </c>
      <c r="O3713">
        <v>0.65245977992855697</v>
      </c>
      <c r="P3713" t="s">
        <v>36</v>
      </c>
    </row>
    <row r="3714" spans="1:16">
      <c r="A3714">
        <v>3713</v>
      </c>
      <c r="B3714" t="s">
        <v>3780</v>
      </c>
      <c r="C3714">
        <v>120</v>
      </c>
      <c r="D3714">
        <v>69</v>
      </c>
      <c r="E3714">
        <v>67.818571885293593</v>
      </c>
      <c r="F3714">
        <v>1.7492966829072401</v>
      </c>
      <c r="G3714">
        <v>3612.3278699432899</v>
      </c>
      <c r="H3714">
        <v>513.17748625299203</v>
      </c>
      <c r="I3714">
        <v>0.58623963209908703</v>
      </c>
      <c r="J3714">
        <v>0.172370061146597</v>
      </c>
      <c r="K3714">
        <v>0.60346625614540395</v>
      </c>
      <c r="L3714" t="s">
        <v>2046</v>
      </c>
      <c r="M3714" t="s">
        <v>34</v>
      </c>
      <c r="N3714" t="s">
        <v>35</v>
      </c>
      <c r="O3714">
        <v>0.66711441252688897</v>
      </c>
      <c r="P3714" t="s">
        <v>36</v>
      </c>
    </row>
    <row r="3715" spans="1:16">
      <c r="A3715">
        <v>3714</v>
      </c>
      <c r="B3715" t="s">
        <v>3781</v>
      </c>
      <c r="C3715">
        <v>91</v>
      </c>
      <c r="D3715">
        <v>173</v>
      </c>
      <c r="E3715">
        <v>73.246401558470296</v>
      </c>
      <c r="F3715">
        <v>0.52403401383600601</v>
      </c>
      <c r="G3715">
        <v>4213.6889035916802</v>
      </c>
      <c r="H3715">
        <v>840.76737989342701</v>
      </c>
      <c r="I3715">
        <v>0.90883797783405096</v>
      </c>
      <c r="J3715">
        <v>7.4906693211554506E-2</v>
      </c>
      <c r="K3715">
        <v>0.39823568247903501</v>
      </c>
      <c r="L3715" t="s">
        <v>277</v>
      </c>
      <c r="M3715" t="s">
        <v>34</v>
      </c>
      <c r="N3715" t="s">
        <v>35</v>
      </c>
      <c r="O3715">
        <v>0.67873070524398804</v>
      </c>
      <c r="P3715" t="s">
        <v>36</v>
      </c>
    </row>
    <row r="3716" spans="1:16">
      <c r="A3716">
        <v>3715</v>
      </c>
      <c r="B3716" t="s">
        <v>3782</v>
      </c>
      <c r="C3716">
        <v>48</v>
      </c>
      <c r="D3716">
        <v>97</v>
      </c>
      <c r="E3716">
        <v>56.809751724530102</v>
      </c>
      <c r="F3716">
        <v>0.48940270905611599</v>
      </c>
      <c r="G3716">
        <v>2534.75310623819</v>
      </c>
      <c r="H3716">
        <v>324.02190580720497</v>
      </c>
      <c r="I3716">
        <v>0.87140931784394404</v>
      </c>
      <c r="J3716">
        <v>0.303386871645558</v>
      </c>
      <c r="K3716">
        <v>0.74112381035157104</v>
      </c>
      <c r="L3716" t="s">
        <v>194</v>
      </c>
      <c r="M3716" t="s">
        <v>34</v>
      </c>
      <c r="N3716" t="s">
        <v>35</v>
      </c>
      <c r="O3716">
        <v>0.69566151752473204</v>
      </c>
      <c r="P3716" t="s">
        <v>36</v>
      </c>
    </row>
    <row r="3717" spans="1:16">
      <c r="A3717">
        <v>3716</v>
      </c>
      <c r="B3717" t="s">
        <v>3783</v>
      </c>
      <c r="C3717">
        <v>66</v>
      </c>
      <c r="D3717">
        <v>55</v>
      </c>
      <c r="E3717">
        <v>50.475506414258902</v>
      </c>
      <c r="F3717">
        <v>1.2034433935764599</v>
      </c>
      <c r="G3717">
        <v>2001.01917844991</v>
      </c>
      <c r="H3717">
        <v>269.212885429859</v>
      </c>
      <c r="I3717">
        <v>0.73201322965578897</v>
      </c>
      <c r="J3717">
        <v>0.34695202725194502</v>
      </c>
      <c r="K3717">
        <v>0.73164501929242998</v>
      </c>
      <c r="L3717" t="s">
        <v>151</v>
      </c>
      <c r="M3717" t="s">
        <v>34</v>
      </c>
      <c r="N3717" t="s">
        <v>35</v>
      </c>
      <c r="O3717">
        <v>0.85732270693700396</v>
      </c>
      <c r="P3717" t="s">
        <v>36</v>
      </c>
    </row>
    <row r="3718" spans="1:16">
      <c r="A3718">
        <v>3717</v>
      </c>
      <c r="B3718" t="s">
        <v>3784</v>
      </c>
      <c r="C3718">
        <v>98</v>
      </c>
      <c r="D3718">
        <v>67</v>
      </c>
      <c r="E3718">
        <v>58.632301428350402</v>
      </c>
      <c r="F3718">
        <v>1.4526317343653301</v>
      </c>
      <c r="G3718">
        <v>2700</v>
      </c>
      <c r="H3718">
        <v>417.98989534378097</v>
      </c>
      <c r="I3718">
        <v>0.66133984331891904</v>
      </c>
      <c r="J3718">
        <v>0.19419679674769799</v>
      </c>
      <c r="K3718">
        <v>0.56544502617801096</v>
      </c>
      <c r="L3718" t="s">
        <v>106</v>
      </c>
      <c r="M3718" t="s">
        <v>34</v>
      </c>
      <c r="N3718" t="s">
        <v>35</v>
      </c>
      <c r="O3718">
        <v>0.608881560327455</v>
      </c>
      <c r="P3718" t="s">
        <v>36</v>
      </c>
    </row>
    <row r="3719" spans="1:16">
      <c r="A3719">
        <v>3718</v>
      </c>
      <c r="B3719" t="s">
        <v>3785</v>
      </c>
      <c r="C3719">
        <v>80</v>
      </c>
      <c r="D3719">
        <v>55</v>
      </c>
      <c r="E3719">
        <v>52.750612777756203</v>
      </c>
      <c r="F3719">
        <v>1.4533040206891401</v>
      </c>
      <c r="G3719">
        <v>2185.4702517958399</v>
      </c>
      <c r="H3719">
        <v>315.48551663004798</v>
      </c>
      <c r="I3719">
        <v>0.62825810741490995</v>
      </c>
      <c r="J3719">
        <v>0.27592808739590302</v>
      </c>
      <c r="K3719">
        <v>0.69578384517105996</v>
      </c>
      <c r="L3719" t="s">
        <v>3133</v>
      </c>
      <c r="M3719" t="s">
        <v>34</v>
      </c>
      <c r="N3719" t="s">
        <v>35</v>
      </c>
      <c r="O3719">
        <v>0.66484183686584997</v>
      </c>
      <c r="P3719" t="s">
        <v>36</v>
      </c>
    </row>
    <row r="3720" spans="1:16">
      <c r="A3720">
        <v>3719</v>
      </c>
      <c r="B3720" t="s">
        <v>3786</v>
      </c>
      <c r="C3720">
        <v>68</v>
      </c>
      <c r="D3720">
        <v>103</v>
      </c>
      <c r="E3720">
        <v>57.8495540050777</v>
      </c>
      <c r="F3720">
        <v>0.659574468085106</v>
      </c>
      <c r="G3720">
        <v>2628.39063742911</v>
      </c>
      <c r="H3720">
        <v>604.42414353598701</v>
      </c>
      <c r="I3720">
        <v>0.70071601292799202</v>
      </c>
      <c r="J3720">
        <v>9.0409937288361497E-2</v>
      </c>
      <c r="K3720">
        <v>0.54739057760168397</v>
      </c>
      <c r="L3720" t="s">
        <v>33</v>
      </c>
      <c r="M3720" t="s">
        <v>34</v>
      </c>
      <c r="N3720" t="s">
        <v>35</v>
      </c>
      <c r="O3720">
        <v>0.71283397693323902</v>
      </c>
      <c r="P3720" t="s">
        <v>36</v>
      </c>
    </row>
    <row r="3721" spans="1:16">
      <c r="A3721">
        <v>3720</v>
      </c>
      <c r="B3721" t="s">
        <v>3787</v>
      </c>
      <c r="C3721">
        <v>83</v>
      </c>
      <c r="D3721">
        <v>49</v>
      </c>
      <c r="E3721">
        <v>53.772128451527003</v>
      </c>
      <c r="F3721">
        <v>1.68888888888889</v>
      </c>
      <c r="G3721">
        <v>2270.9330778827998</v>
      </c>
      <c r="H3721">
        <v>482.56943388804098</v>
      </c>
      <c r="I3721">
        <v>0.84557128797578096</v>
      </c>
      <c r="J3721">
        <v>0.122544713283432</v>
      </c>
      <c r="K3721">
        <v>0.64747012458682895</v>
      </c>
      <c r="L3721" t="s">
        <v>41</v>
      </c>
      <c r="M3721" t="s">
        <v>34</v>
      </c>
      <c r="N3721" t="s">
        <v>35</v>
      </c>
      <c r="O3721">
        <v>0.74530829583251201</v>
      </c>
      <c r="P3721" t="s">
        <v>36</v>
      </c>
    </row>
    <row r="3722" spans="1:16">
      <c r="A3722">
        <v>3721</v>
      </c>
      <c r="B3722" t="s">
        <v>3788</v>
      </c>
      <c r="C3722">
        <v>70</v>
      </c>
      <c r="D3722">
        <v>75</v>
      </c>
      <c r="E3722">
        <v>58.360224315594898</v>
      </c>
      <c r="F3722">
        <v>0.93333333333333302</v>
      </c>
      <c r="G3722">
        <v>2675</v>
      </c>
      <c r="H3722">
        <v>321.42135381698603</v>
      </c>
      <c r="I3722">
        <v>0.498425011707961</v>
      </c>
      <c r="J3722">
        <v>0.32537501293948801</v>
      </c>
      <c r="K3722">
        <v>0.629411764705882</v>
      </c>
      <c r="L3722" t="s">
        <v>38</v>
      </c>
      <c r="M3722" t="s">
        <v>34</v>
      </c>
      <c r="N3722" t="s">
        <v>35</v>
      </c>
      <c r="O3722">
        <v>0.769727117277337</v>
      </c>
      <c r="P3722" t="s">
        <v>36</v>
      </c>
    </row>
    <row r="3723" spans="1:16">
      <c r="A3723">
        <v>3722</v>
      </c>
      <c r="B3723" t="s">
        <v>3789</v>
      </c>
      <c r="C3723">
        <v>80</v>
      </c>
      <c r="D3723">
        <v>93</v>
      </c>
      <c r="E3723">
        <v>60.271934735722503</v>
      </c>
      <c r="F3723">
        <v>0.85537198778582202</v>
      </c>
      <c r="G3723">
        <v>2853.1207122873302</v>
      </c>
      <c r="H3723">
        <v>455.46193745675299</v>
      </c>
      <c r="I3723">
        <v>0.66448804097591296</v>
      </c>
      <c r="J3723">
        <v>0.172832667188595</v>
      </c>
      <c r="K3723">
        <v>0.545371896130462</v>
      </c>
      <c r="L3723" t="s">
        <v>295</v>
      </c>
      <c r="M3723" t="s">
        <v>34</v>
      </c>
      <c r="N3723" t="s">
        <v>35</v>
      </c>
      <c r="O3723">
        <v>0.61731528614265396</v>
      </c>
      <c r="P3723" t="s">
        <v>36</v>
      </c>
    </row>
    <row r="3724" spans="1:16">
      <c r="A3724">
        <v>3723</v>
      </c>
      <c r="B3724" t="s">
        <v>3790</v>
      </c>
      <c r="C3724">
        <v>87</v>
      </c>
      <c r="D3724">
        <v>209</v>
      </c>
      <c r="E3724">
        <v>57.9497135388864</v>
      </c>
      <c r="F3724">
        <v>0.41543034153374397</v>
      </c>
      <c r="G3724">
        <v>2637.5</v>
      </c>
      <c r="H3724">
        <v>857.19299376010895</v>
      </c>
      <c r="I3724">
        <v>0.82229981783652595</v>
      </c>
      <c r="J3724">
        <v>4.5107120810207402E-2</v>
      </c>
      <c r="K3724">
        <v>0.225668449197861</v>
      </c>
      <c r="L3724" t="s">
        <v>151</v>
      </c>
      <c r="M3724" t="s">
        <v>34</v>
      </c>
      <c r="N3724" t="s">
        <v>35</v>
      </c>
      <c r="O3724">
        <v>0.86367765831801502</v>
      </c>
      <c r="P3724" t="s">
        <v>36</v>
      </c>
    </row>
    <row r="3725" spans="1:16">
      <c r="A3725">
        <v>3724</v>
      </c>
      <c r="B3725" t="s">
        <v>3791</v>
      </c>
      <c r="C3725">
        <v>60</v>
      </c>
      <c r="D3725">
        <v>76</v>
      </c>
      <c r="E3725">
        <v>57.812228852811103</v>
      </c>
      <c r="F3725">
        <v>0.79411768948707595</v>
      </c>
      <c r="G3725">
        <v>2625</v>
      </c>
      <c r="H3725">
        <v>333.84775996208202</v>
      </c>
      <c r="I3725">
        <v>0.66275599421722697</v>
      </c>
      <c r="J3725">
        <v>0.295966283233705</v>
      </c>
      <c r="K3725">
        <v>0.68852459016393397</v>
      </c>
      <c r="L3725" t="s">
        <v>151</v>
      </c>
      <c r="M3725" t="s">
        <v>34</v>
      </c>
      <c r="N3725" t="s">
        <v>35</v>
      </c>
      <c r="O3725">
        <v>0.69662105137407504</v>
      </c>
      <c r="P3725" t="s">
        <v>36</v>
      </c>
    </row>
    <row r="3726" spans="1:16">
      <c r="A3726">
        <v>3725</v>
      </c>
      <c r="B3726" t="s">
        <v>3792</v>
      </c>
      <c r="C3726">
        <v>107</v>
      </c>
      <c r="D3726">
        <v>60</v>
      </c>
      <c r="E3726">
        <v>56.358249762781298</v>
      </c>
      <c r="F3726">
        <v>1.78345264780733</v>
      </c>
      <c r="G3726">
        <v>2494.6227357277899</v>
      </c>
      <c r="H3726">
        <v>528.04831379102598</v>
      </c>
      <c r="I3726">
        <v>0.63547359246944701</v>
      </c>
      <c r="J3726">
        <v>0.112426171035881</v>
      </c>
      <c r="K3726">
        <v>0.50317783906943303</v>
      </c>
      <c r="L3726" t="s">
        <v>38</v>
      </c>
      <c r="M3726" t="s">
        <v>34</v>
      </c>
      <c r="N3726" t="s">
        <v>35</v>
      </c>
      <c r="O3726">
        <v>0.72766613275744796</v>
      </c>
      <c r="P3726" t="s">
        <v>36</v>
      </c>
    </row>
    <row r="3727" spans="1:16">
      <c r="A3727">
        <v>3726</v>
      </c>
      <c r="B3727" t="s">
        <v>3793</v>
      </c>
      <c r="C3727">
        <v>68</v>
      </c>
      <c r="D3727">
        <v>58</v>
      </c>
      <c r="E3727">
        <v>58.323585053714801</v>
      </c>
      <c r="F3727">
        <v>1.1739780843707901</v>
      </c>
      <c r="G3727">
        <v>2671.6422589792101</v>
      </c>
      <c r="H3727">
        <v>259.32147770435898</v>
      </c>
      <c r="I3727">
        <v>0.74153884935548198</v>
      </c>
      <c r="J3727">
        <v>0.49924209039069201</v>
      </c>
      <c r="K3727">
        <v>0.77605560832397902</v>
      </c>
      <c r="L3727" t="s">
        <v>74</v>
      </c>
      <c r="M3727" t="s">
        <v>34</v>
      </c>
      <c r="N3727" t="s">
        <v>35</v>
      </c>
      <c r="O3727">
        <v>0.66698005445991904</v>
      </c>
      <c r="P3727" t="s">
        <v>36</v>
      </c>
    </row>
    <row r="3728" spans="1:16">
      <c r="A3728">
        <v>3727</v>
      </c>
      <c r="B3728" t="s">
        <v>3794</v>
      </c>
      <c r="C3728">
        <v>88</v>
      </c>
      <c r="D3728">
        <v>58</v>
      </c>
      <c r="E3728">
        <v>58.899917468662998</v>
      </c>
      <c r="F3728">
        <v>1.53194548073876</v>
      </c>
      <c r="G3728">
        <v>2724.7035266540602</v>
      </c>
      <c r="H3728">
        <v>445.41554036720902</v>
      </c>
      <c r="I3728">
        <v>0.81083671340198205</v>
      </c>
      <c r="J3728">
        <v>0.172583148309087</v>
      </c>
      <c r="K3728">
        <v>0.61794647070720699</v>
      </c>
      <c r="L3728" t="s">
        <v>151</v>
      </c>
      <c r="M3728" t="s">
        <v>34</v>
      </c>
      <c r="N3728" t="s">
        <v>35</v>
      </c>
      <c r="O3728">
        <v>0.67016928313079804</v>
      </c>
      <c r="P3728" t="s">
        <v>36</v>
      </c>
    </row>
    <row r="3729" spans="1:16">
      <c r="A3729">
        <v>3728</v>
      </c>
      <c r="B3729" t="s">
        <v>3795</v>
      </c>
      <c r="C3729">
        <v>53</v>
      </c>
      <c r="D3729">
        <v>63</v>
      </c>
      <c r="E3729">
        <v>53.392458094132799</v>
      </c>
      <c r="F3729">
        <v>0.84482756579531504</v>
      </c>
      <c r="G3729">
        <v>2238.9774124763699</v>
      </c>
      <c r="H3729">
        <v>345.79071573133098</v>
      </c>
      <c r="I3729">
        <v>0.68549371208488097</v>
      </c>
      <c r="J3729">
        <v>0.23530595554206099</v>
      </c>
      <c r="K3729">
        <v>0.786016175319593</v>
      </c>
      <c r="L3729" t="s">
        <v>151</v>
      </c>
      <c r="M3729" t="s">
        <v>34</v>
      </c>
      <c r="N3729" t="s">
        <v>35</v>
      </c>
      <c r="O3729">
        <v>0.65319262950724399</v>
      </c>
      <c r="P3729" t="s">
        <v>36</v>
      </c>
    </row>
    <row r="3730" spans="1:16">
      <c r="A3730">
        <v>3729</v>
      </c>
      <c r="B3730" t="s">
        <v>3796</v>
      </c>
      <c r="C3730">
        <v>60</v>
      </c>
      <c r="D3730">
        <v>77</v>
      </c>
      <c r="E3730">
        <v>57.397798929943598</v>
      </c>
      <c r="F3730">
        <v>0.77777779150821902</v>
      </c>
      <c r="G3730">
        <v>2587.5</v>
      </c>
      <c r="H3730">
        <v>278.49242150783499</v>
      </c>
      <c r="I3730">
        <v>0.64952147819495598</v>
      </c>
      <c r="J3730">
        <v>0.41924072145858299</v>
      </c>
      <c r="K3730">
        <v>0.67868852459016404</v>
      </c>
      <c r="L3730" t="s">
        <v>507</v>
      </c>
      <c r="M3730" t="s">
        <v>34</v>
      </c>
      <c r="N3730" t="s">
        <v>35</v>
      </c>
      <c r="O3730">
        <v>0.66742786444896995</v>
      </c>
      <c r="P3730" t="s">
        <v>36</v>
      </c>
    </row>
    <row r="3731" spans="1:16">
      <c r="A3731">
        <v>3730</v>
      </c>
      <c r="B3731" t="s">
        <v>3797</v>
      </c>
      <c r="C3731">
        <v>63</v>
      </c>
      <c r="D3731">
        <v>78</v>
      </c>
      <c r="E3731">
        <v>53.479224769283697</v>
      </c>
      <c r="F3731">
        <v>0.80419580419580405</v>
      </c>
      <c r="G3731">
        <v>2246.2603315689998</v>
      </c>
      <c r="H3731">
        <v>313.31955853762798</v>
      </c>
      <c r="I3731">
        <v>0.73633819154689995</v>
      </c>
      <c r="J3731">
        <v>0.28753779615442199</v>
      </c>
      <c r="K3731">
        <v>0.658031088082902</v>
      </c>
      <c r="L3731" t="s">
        <v>74</v>
      </c>
      <c r="M3731" t="s">
        <v>34</v>
      </c>
      <c r="N3731" t="s">
        <v>35</v>
      </c>
      <c r="O3731">
        <v>0.714670785980699</v>
      </c>
      <c r="P3731" t="s">
        <v>36</v>
      </c>
    </row>
    <row r="3732" spans="1:16">
      <c r="A3732">
        <v>3731</v>
      </c>
      <c r="B3732" t="s">
        <v>3798</v>
      </c>
      <c r="C3732">
        <v>84</v>
      </c>
      <c r="D3732">
        <v>168</v>
      </c>
      <c r="E3732">
        <v>87.795508453379099</v>
      </c>
      <c r="F3732">
        <v>0.49663643358745801</v>
      </c>
      <c r="G3732">
        <v>6053.8893379962201</v>
      </c>
      <c r="H3732">
        <v>633.00631569976395</v>
      </c>
      <c r="I3732">
        <v>0.79900417495773601</v>
      </c>
      <c r="J3732">
        <v>0.18985771765939999</v>
      </c>
      <c r="K3732">
        <v>0.617847824767915</v>
      </c>
      <c r="L3732" t="s">
        <v>194</v>
      </c>
      <c r="M3732" t="s">
        <v>34</v>
      </c>
      <c r="N3732" t="s">
        <v>35</v>
      </c>
      <c r="O3732">
        <v>0.67036764020408601</v>
      </c>
      <c r="P3732" t="s">
        <v>36</v>
      </c>
    </row>
    <row r="3733" spans="1:16">
      <c r="A3733">
        <v>3732</v>
      </c>
      <c r="B3733" t="s">
        <v>3799</v>
      </c>
      <c r="C3733">
        <v>87</v>
      </c>
      <c r="D3733">
        <v>59</v>
      </c>
      <c r="E3733">
        <v>61.126190860367302</v>
      </c>
      <c r="F3733">
        <v>1.4697580254854701</v>
      </c>
      <c r="G3733">
        <v>2934.57050132325</v>
      </c>
      <c r="H3733">
        <v>278.02326061124398</v>
      </c>
      <c r="I3733">
        <v>0.70953061774885096</v>
      </c>
      <c r="J3733">
        <v>0.477081028599739</v>
      </c>
      <c r="K3733">
        <v>0.83530058806109098</v>
      </c>
      <c r="L3733" t="s">
        <v>41</v>
      </c>
      <c r="M3733" t="s">
        <v>34</v>
      </c>
      <c r="N3733" t="s">
        <v>35</v>
      </c>
      <c r="O3733">
        <v>0.80051745702517396</v>
      </c>
      <c r="P3733" t="s">
        <v>36</v>
      </c>
    </row>
    <row r="3734" spans="1:16">
      <c r="A3734">
        <v>3733</v>
      </c>
      <c r="B3734" t="s">
        <v>3800</v>
      </c>
      <c r="C3734">
        <v>94</v>
      </c>
      <c r="D3734">
        <v>88</v>
      </c>
      <c r="E3734">
        <v>59.335270608908402</v>
      </c>
      <c r="F3734">
        <v>1.0631298023654501</v>
      </c>
      <c r="G3734">
        <v>2765.1311591682402</v>
      </c>
      <c r="H3734">
        <v>516.26170151710505</v>
      </c>
      <c r="I3734">
        <v>0.55320194613614804</v>
      </c>
      <c r="J3734">
        <v>0.13037243687552899</v>
      </c>
      <c r="K3734">
        <v>0.456562285265534</v>
      </c>
      <c r="L3734" t="s">
        <v>74</v>
      </c>
      <c r="M3734" t="s">
        <v>34</v>
      </c>
      <c r="N3734" t="s">
        <v>35</v>
      </c>
      <c r="O3734">
        <v>0.689533390090453</v>
      </c>
      <c r="P3734" t="s">
        <v>36</v>
      </c>
    </row>
    <row r="3735" spans="1:16">
      <c r="A3735">
        <v>3734</v>
      </c>
      <c r="B3735" t="s">
        <v>3801</v>
      </c>
      <c r="C3735">
        <v>66</v>
      </c>
      <c r="D3735">
        <v>77</v>
      </c>
      <c r="E3735">
        <v>56.700351413869399</v>
      </c>
      <c r="F3735">
        <v>0.85858585796281095</v>
      </c>
      <c r="G3735">
        <v>2525</v>
      </c>
      <c r="H3735">
        <v>325.56348919868498</v>
      </c>
      <c r="I3735">
        <v>0.67068569852734305</v>
      </c>
      <c r="J3735">
        <v>0.29936419624074601</v>
      </c>
      <c r="K3735">
        <v>0.64743589743589702</v>
      </c>
      <c r="L3735" t="s">
        <v>44</v>
      </c>
      <c r="M3735" t="s">
        <v>34</v>
      </c>
      <c r="N3735" t="s">
        <v>35</v>
      </c>
      <c r="O3735">
        <v>0.67539112939470602</v>
      </c>
      <c r="P3735" t="s">
        <v>36</v>
      </c>
    </row>
    <row r="3736" spans="1:16">
      <c r="A3736">
        <v>3735</v>
      </c>
      <c r="B3736" t="s">
        <v>3802</v>
      </c>
      <c r="C3736">
        <v>76</v>
      </c>
      <c r="D3736">
        <v>57</v>
      </c>
      <c r="E3736">
        <v>55.201346718562903</v>
      </c>
      <c r="F3736">
        <v>1.3348944969496701</v>
      </c>
      <c r="G3736">
        <v>2393.2563924385599</v>
      </c>
      <c r="H3736">
        <v>329.84825788767398</v>
      </c>
      <c r="I3736">
        <v>0.62288463847784703</v>
      </c>
      <c r="J3736">
        <v>0.27642078900741401</v>
      </c>
      <c r="K3736">
        <v>0.62873877391643895</v>
      </c>
      <c r="L3736" t="s">
        <v>151</v>
      </c>
      <c r="M3736" t="s">
        <v>34</v>
      </c>
      <c r="N3736" t="s">
        <v>35</v>
      </c>
      <c r="O3736">
        <v>0.70576701756678795</v>
      </c>
      <c r="P3736" t="s">
        <v>36</v>
      </c>
    </row>
    <row r="3737" spans="1:16">
      <c r="A3737">
        <v>3736</v>
      </c>
      <c r="B3737" t="s">
        <v>3803</v>
      </c>
      <c r="C3737">
        <v>131</v>
      </c>
      <c r="D3737">
        <v>61</v>
      </c>
      <c r="E3737">
        <v>72.418834798667902</v>
      </c>
      <c r="F3737">
        <v>2.15704061490732</v>
      </c>
      <c r="G3737">
        <v>4119.01095538752</v>
      </c>
      <c r="H3737">
        <v>511.73557078413302</v>
      </c>
      <c r="I3737">
        <v>0.54014716592594403</v>
      </c>
      <c r="J3737">
        <v>0.197656726881831</v>
      </c>
      <c r="K3737">
        <v>0.67661995214610104</v>
      </c>
      <c r="L3737" t="s">
        <v>151</v>
      </c>
      <c r="M3737" t="s">
        <v>34</v>
      </c>
      <c r="N3737" t="s">
        <v>35</v>
      </c>
      <c r="O3737">
        <v>0.84216833087310405</v>
      </c>
      <c r="P3737" t="s">
        <v>36</v>
      </c>
    </row>
    <row r="3738" spans="1:16">
      <c r="A3738">
        <v>3737</v>
      </c>
      <c r="B3738" t="s">
        <v>3804</v>
      </c>
      <c r="C3738">
        <v>106</v>
      </c>
      <c r="D3738">
        <v>53</v>
      </c>
      <c r="E3738">
        <v>56.418958354775597</v>
      </c>
      <c r="F3738">
        <v>2</v>
      </c>
      <c r="G3738">
        <v>2500</v>
      </c>
      <c r="H3738">
        <v>369.70562458038302</v>
      </c>
      <c r="I3738">
        <v>0.56707708309218596</v>
      </c>
      <c r="J3738">
        <v>0.22984642703098099</v>
      </c>
      <c r="K3738">
        <v>0.57803468208092501</v>
      </c>
      <c r="L3738" t="s">
        <v>74</v>
      </c>
      <c r="M3738" t="s">
        <v>34</v>
      </c>
      <c r="N3738" t="s">
        <v>35</v>
      </c>
      <c r="O3738">
        <v>0.65539909767580096</v>
      </c>
      <c r="P3738" t="s">
        <v>36</v>
      </c>
    </row>
    <row r="3739" spans="1:16">
      <c r="A3739">
        <v>3738</v>
      </c>
      <c r="B3739" t="s">
        <v>3805</v>
      </c>
      <c r="C3739">
        <v>65</v>
      </c>
      <c r="D3739">
        <v>84</v>
      </c>
      <c r="E3739">
        <v>65.840613638663001</v>
      </c>
      <c r="F3739">
        <v>0.76740415349514102</v>
      </c>
      <c r="G3739">
        <v>3404.6903603024598</v>
      </c>
      <c r="H3739">
        <v>345.401626091107</v>
      </c>
      <c r="I3739">
        <v>0.67859469716786802</v>
      </c>
      <c r="J3739">
        <v>0.358623487404858</v>
      </c>
      <c r="K3739">
        <v>0.76138403244033803</v>
      </c>
      <c r="L3739" t="s">
        <v>74</v>
      </c>
      <c r="M3739" t="s">
        <v>34</v>
      </c>
      <c r="N3739" t="s">
        <v>35</v>
      </c>
      <c r="O3739">
        <v>0.67340383174123897</v>
      </c>
      <c r="P3739" t="s">
        <v>36</v>
      </c>
    </row>
    <row r="3740" spans="1:16">
      <c r="A3740">
        <v>3739</v>
      </c>
      <c r="B3740" t="s">
        <v>3806</v>
      </c>
      <c r="C3740">
        <v>59</v>
      </c>
      <c r="D3740">
        <v>117</v>
      </c>
      <c r="E3740">
        <v>68.170647191173003</v>
      </c>
      <c r="F3740">
        <v>0.50774052287187299</v>
      </c>
      <c r="G3740">
        <v>3649.9315134215499</v>
      </c>
      <c r="H3740">
        <v>345.23334148438101</v>
      </c>
      <c r="I3740">
        <v>0.87685790231160898</v>
      </c>
      <c r="J3740">
        <v>0.384830172981597</v>
      </c>
      <c r="K3740">
        <v>0.76762214372792303</v>
      </c>
      <c r="L3740" t="s">
        <v>55</v>
      </c>
      <c r="M3740" t="s">
        <v>34</v>
      </c>
      <c r="N3740" t="s">
        <v>35</v>
      </c>
      <c r="O3740">
        <v>0.77731620480516395</v>
      </c>
      <c r="P3740" t="s">
        <v>36</v>
      </c>
    </row>
    <row r="3741" spans="1:16">
      <c r="A3741">
        <v>3740</v>
      </c>
      <c r="B3741" t="s">
        <v>3807</v>
      </c>
      <c r="C3741">
        <v>88</v>
      </c>
      <c r="D3741">
        <v>96</v>
      </c>
      <c r="E3741">
        <v>60.983611447121199</v>
      </c>
      <c r="F3741">
        <v>0.91156712332184797</v>
      </c>
      <c r="G3741">
        <v>2920.8964491493398</v>
      </c>
      <c r="H3741">
        <v>639.13096749575197</v>
      </c>
      <c r="I3741">
        <v>0.46329674971053703</v>
      </c>
      <c r="J3741">
        <v>8.9855838942232702E-2</v>
      </c>
      <c r="K3741">
        <v>0.43300649994491602</v>
      </c>
      <c r="L3741" t="s">
        <v>74</v>
      </c>
      <c r="M3741" t="s">
        <v>34</v>
      </c>
      <c r="N3741" t="s">
        <v>35</v>
      </c>
      <c r="O3741">
        <v>0.86605574977950694</v>
      </c>
      <c r="P3741" t="s">
        <v>36</v>
      </c>
    </row>
    <row r="3742" spans="1:16">
      <c r="A3742">
        <v>3741</v>
      </c>
      <c r="B3742" t="s">
        <v>3808</v>
      </c>
      <c r="C3742">
        <v>89</v>
      </c>
      <c r="D3742">
        <v>64</v>
      </c>
      <c r="E3742">
        <v>56.418958354775597</v>
      </c>
      <c r="F3742">
        <v>1.40000002997109</v>
      </c>
      <c r="G3742">
        <v>2500</v>
      </c>
      <c r="H3742">
        <v>382.13203072547901</v>
      </c>
      <c r="I3742">
        <v>0.79852343586073304</v>
      </c>
      <c r="J3742">
        <v>0.21514090352117801</v>
      </c>
      <c r="K3742">
        <v>0.54644808743169404</v>
      </c>
      <c r="L3742" t="s">
        <v>151</v>
      </c>
      <c r="M3742" t="s">
        <v>34</v>
      </c>
      <c r="N3742" t="s">
        <v>35</v>
      </c>
      <c r="O3742">
        <v>0.76765860334971903</v>
      </c>
      <c r="P3742" t="s">
        <v>36</v>
      </c>
    </row>
    <row r="3743" spans="1:16">
      <c r="A3743">
        <v>3742</v>
      </c>
      <c r="B3743" t="s">
        <v>3809</v>
      </c>
      <c r="C3743">
        <v>95</v>
      </c>
      <c r="D3743">
        <v>54</v>
      </c>
      <c r="E3743">
        <v>56.2777342074885</v>
      </c>
      <c r="F3743">
        <v>1.7575758747671599</v>
      </c>
      <c r="G3743">
        <v>2487.5</v>
      </c>
      <c r="H3743">
        <v>348.49242150783499</v>
      </c>
      <c r="I3743">
        <v>0.73227665460792601</v>
      </c>
      <c r="J3743">
        <v>0.25738680394425001</v>
      </c>
      <c r="K3743">
        <v>0.63987138263665599</v>
      </c>
      <c r="L3743" t="s">
        <v>74</v>
      </c>
      <c r="M3743" t="s">
        <v>34</v>
      </c>
      <c r="N3743" t="s">
        <v>35</v>
      </c>
      <c r="O3743">
        <v>0.653378145501192</v>
      </c>
      <c r="P3743" t="s">
        <v>36</v>
      </c>
    </row>
    <row r="3744" spans="1:16">
      <c r="A3744">
        <v>3743</v>
      </c>
      <c r="B3744" t="s">
        <v>3810</v>
      </c>
      <c r="C3744">
        <v>71</v>
      </c>
      <c r="D3744">
        <v>64</v>
      </c>
      <c r="E3744">
        <v>56.2777342074885</v>
      </c>
      <c r="F3744">
        <v>1.1111112443159801</v>
      </c>
      <c r="G3744">
        <v>2487.5</v>
      </c>
      <c r="H3744">
        <v>240.208150744438</v>
      </c>
      <c r="I3744">
        <v>0.73008967863547602</v>
      </c>
      <c r="J3744">
        <v>0.54174819603635205</v>
      </c>
      <c r="K3744">
        <v>0.77734375</v>
      </c>
      <c r="L3744" t="s">
        <v>41</v>
      </c>
      <c r="M3744" t="s">
        <v>34</v>
      </c>
      <c r="N3744" t="s">
        <v>35</v>
      </c>
      <c r="O3744">
        <v>0.68472485185561804</v>
      </c>
      <c r="P3744" t="s">
        <v>36</v>
      </c>
    </row>
    <row r="3745" spans="1:16">
      <c r="A3745">
        <v>3744</v>
      </c>
      <c r="B3745" t="s">
        <v>3811</v>
      </c>
      <c r="C3745">
        <v>83</v>
      </c>
      <c r="D3745">
        <v>72</v>
      </c>
      <c r="E3745">
        <v>60.864021919411201</v>
      </c>
      <c r="F3745">
        <v>1.15345434911255</v>
      </c>
      <c r="G3745">
        <v>2909.4518620037802</v>
      </c>
      <c r="H3745">
        <v>344.794963877616</v>
      </c>
      <c r="I3745">
        <v>0.72272929083583803</v>
      </c>
      <c r="J3745">
        <v>0.307538302136386</v>
      </c>
      <c r="K3745">
        <v>0.65350203645589899</v>
      </c>
      <c r="L3745" t="s">
        <v>74</v>
      </c>
      <c r="M3745" t="s">
        <v>34</v>
      </c>
      <c r="N3745" t="s">
        <v>35</v>
      </c>
      <c r="O3745">
        <v>0.70100051156515897</v>
      </c>
      <c r="P3745" t="s">
        <v>36</v>
      </c>
    </row>
    <row r="3746" spans="1:16">
      <c r="A3746">
        <v>3745</v>
      </c>
      <c r="B3746" t="s">
        <v>3812</v>
      </c>
      <c r="C3746">
        <v>98</v>
      </c>
      <c r="D3746">
        <v>33</v>
      </c>
      <c r="E3746">
        <v>52.956492315716403</v>
      </c>
      <c r="F3746">
        <v>3</v>
      </c>
      <c r="G3746">
        <v>2202.56281701323</v>
      </c>
      <c r="H3746">
        <v>256.89482885039399</v>
      </c>
      <c r="I3746">
        <v>0.87801624621803398</v>
      </c>
      <c r="J3746">
        <v>0.419399050442822</v>
      </c>
      <c r="K3746">
        <v>0.89281841185684996</v>
      </c>
      <c r="L3746" t="s">
        <v>151</v>
      </c>
      <c r="M3746" t="s">
        <v>34</v>
      </c>
      <c r="N3746" t="s">
        <v>35</v>
      </c>
      <c r="O3746">
        <v>0.84535092083679597</v>
      </c>
      <c r="P3746" t="s">
        <v>36</v>
      </c>
    </row>
    <row r="3747" spans="1:16">
      <c r="A3747">
        <v>3746</v>
      </c>
      <c r="B3747" t="s">
        <v>3813</v>
      </c>
      <c r="C3747">
        <v>67</v>
      </c>
      <c r="D3747">
        <v>92</v>
      </c>
      <c r="E3747">
        <v>56.2777342074885</v>
      </c>
      <c r="F3747">
        <v>0.73076918288641801</v>
      </c>
      <c r="G3747">
        <v>2487.5</v>
      </c>
      <c r="H3747">
        <v>489.20309841632798</v>
      </c>
      <c r="I3747">
        <v>0.77130416265935098</v>
      </c>
      <c r="J3747">
        <v>0.13061545132198099</v>
      </c>
      <c r="K3747">
        <v>0.51156812339331603</v>
      </c>
      <c r="L3747" t="s">
        <v>55</v>
      </c>
      <c r="M3747" t="s">
        <v>34</v>
      </c>
      <c r="N3747" t="s">
        <v>35</v>
      </c>
      <c r="O3747">
        <v>0.69977844700990599</v>
      </c>
      <c r="P3747" t="s">
        <v>36</v>
      </c>
    </row>
    <row r="3748" spans="1:16">
      <c r="A3748">
        <v>3747</v>
      </c>
      <c r="B3748" t="s">
        <v>3814</v>
      </c>
      <c r="C3748">
        <v>64</v>
      </c>
      <c r="D3748">
        <v>74</v>
      </c>
      <c r="E3748">
        <v>53.106369480465197</v>
      </c>
      <c r="F3748">
        <v>0.86666666666666703</v>
      </c>
      <c r="G3748">
        <v>2215.0478211720201</v>
      </c>
      <c r="H3748">
        <v>452.67602190815899</v>
      </c>
      <c r="I3748">
        <v>0.33850981082538301</v>
      </c>
      <c r="J3748">
        <v>0.13583697120183599</v>
      </c>
      <c r="K3748">
        <v>0.65338243675742003</v>
      </c>
      <c r="L3748" t="s">
        <v>74</v>
      </c>
      <c r="M3748" t="s">
        <v>34</v>
      </c>
      <c r="N3748" t="s">
        <v>35</v>
      </c>
      <c r="O3748">
        <v>0.67396321327227304</v>
      </c>
      <c r="P3748" t="s">
        <v>36</v>
      </c>
    </row>
    <row r="3749" spans="1:16">
      <c r="A3749">
        <v>3748</v>
      </c>
      <c r="B3749" t="s">
        <v>3815</v>
      </c>
      <c r="C3749">
        <v>137</v>
      </c>
      <c r="D3749">
        <v>39</v>
      </c>
      <c r="E3749">
        <v>61.919791097799603</v>
      </c>
      <c r="F3749">
        <v>3.5492957746478901</v>
      </c>
      <c r="G3749">
        <v>3011.26409829868</v>
      </c>
      <c r="H3749">
        <v>505.89753969109597</v>
      </c>
      <c r="I3749">
        <v>0.85053194278312805</v>
      </c>
      <c r="J3749">
        <v>0.14785416933093001</v>
      </c>
      <c r="K3749">
        <v>0.67621240946563899</v>
      </c>
      <c r="L3749" t="s">
        <v>151</v>
      </c>
      <c r="M3749" t="s">
        <v>34</v>
      </c>
      <c r="N3749" t="s">
        <v>35</v>
      </c>
      <c r="O3749">
        <v>0.80632310031438803</v>
      </c>
      <c r="P3749" t="s">
        <v>36</v>
      </c>
    </row>
    <row r="3750" spans="1:16">
      <c r="A3750">
        <v>3749</v>
      </c>
      <c r="B3750" t="s">
        <v>3816</v>
      </c>
      <c r="C3750">
        <v>93</v>
      </c>
      <c r="D3750">
        <v>71</v>
      </c>
      <c r="E3750">
        <v>55.994217370281497</v>
      </c>
      <c r="F3750">
        <v>1.3164556500745299</v>
      </c>
      <c r="G3750">
        <v>2462.5</v>
      </c>
      <c r="H3750">
        <v>405.06096303462999</v>
      </c>
      <c r="I3750">
        <v>0.75178653696849196</v>
      </c>
      <c r="J3750">
        <v>0.18860157768674701</v>
      </c>
      <c r="K3750">
        <v>0.487623762376238</v>
      </c>
      <c r="L3750" t="s">
        <v>74</v>
      </c>
      <c r="M3750" t="s">
        <v>34</v>
      </c>
      <c r="N3750" t="s">
        <v>35</v>
      </c>
      <c r="O3750">
        <v>0.67960811143255095</v>
      </c>
      <c r="P3750" t="s">
        <v>36</v>
      </c>
    </row>
    <row r="3751" spans="1:16">
      <c r="A3751">
        <v>3750</v>
      </c>
      <c r="B3751" t="s">
        <v>3817</v>
      </c>
      <c r="C3751">
        <v>88</v>
      </c>
      <c r="D3751">
        <v>54</v>
      </c>
      <c r="E3751">
        <v>57.224632880411299</v>
      </c>
      <c r="F3751">
        <v>1.6262626262626301</v>
      </c>
      <c r="G3751">
        <v>2571.9108567107801</v>
      </c>
      <c r="H3751">
        <v>373.05158529654801</v>
      </c>
      <c r="I3751">
        <v>0.801780290685009</v>
      </c>
      <c r="J3751">
        <v>0.23223517292596599</v>
      </c>
      <c r="K3751">
        <v>0.68986963281904101</v>
      </c>
      <c r="L3751" t="s">
        <v>111</v>
      </c>
      <c r="M3751" t="s">
        <v>34</v>
      </c>
      <c r="N3751" t="s">
        <v>35</v>
      </c>
      <c r="O3751">
        <v>0.77954664567248499</v>
      </c>
      <c r="P3751" t="s">
        <v>36</v>
      </c>
    </row>
    <row r="3752" spans="1:16">
      <c r="A3752">
        <v>3751</v>
      </c>
      <c r="B3752" t="s">
        <v>3818</v>
      </c>
      <c r="C3752">
        <v>69</v>
      </c>
      <c r="D3752">
        <v>119</v>
      </c>
      <c r="E3752">
        <v>61.841807406211402</v>
      </c>
      <c r="F3752">
        <v>0.57628907796510898</v>
      </c>
      <c r="G3752">
        <v>3003.6839172022701</v>
      </c>
      <c r="H3752">
        <v>439.11481795611598</v>
      </c>
      <c r="I3752">
        <v>0.67838801526260895</v>
      </c>
      <c r="J3752">
        <v>0.19575276624009499</v>
      </c>
      <c r="K3752">
        <v>0.57905444126074501</v>
      </c>
      <c r="L3752" t="s">
        <v>151</v>
      </c>
      <c r="M3752" t="s">
        <v>34</v>
      </c>
      <c r="N3752" t="s">
        <v>35</v>
      </c>
      <c r="O3752">
        <v>0.699971273227317</v>
      </c>
      <c r="P3752" t="s">
        <v>36</v>
      </c>
    </row>
    <row r="3753" spans="1:16">
      <c r="A3753">
        <v>3752</v>
      </c>
      <c r="B3753" t="s">
        <v>3819</v>
      </c>
      <c r="C3753">
        <v>70</v>
      </c>
      <c r="D3753">
        <v>45</v>
      </c>
      <c r="E3753">
        <v>55.279063915413701</v>
      </c>
      <c r="F3753">
        <v>1.55555555555556</v>
      </c>
      <c r="G3753">
        <v>2400</v>
      </c>
      <c r="H3753">
        <v>214.85281229019199</v>
      </c>
      <c r="I3753">
        <v>0.71424860651342204</v>
      </c>
      <c r="J3753">
        <v>0.65333965721041798</v>
      </c>
      <c r="K3753">
        <v>0.90566037735849103</v>
      </c>
      <c r="L3753" t="s">
        <v>44</v>
      </c>
      <c r="M3753" t="s">
        <v>34</v>
      </c>
      <c r="N3753" t="s">
        <v>35</v>
      </c>
      <c r="O3753">
        <v>0.69909899373456996</v>
      </c>
      <c r="P3753" t="s">
        <v>36</v>
      </c>
    </row>
    <row r="3754" spans="1:16">
      <c r="A3754">
        <v>3753</v>
      </c>
      <c r="B3754" t="s">
        <v>3820</v>
      </c>
      <c r="C3754">
        <v>69</v>
      </c>
      <c r="D3754">
        <v>53</v>
      </c>
      <c r="E3754">
        <v>56.773097043236803</v>
      </c>
      <c r="F3754">
        <v>1.28571428571429</v>
      </c>
      <c r="G3754">
        <v>2531.4832241966001</v>
      </c>
      <c r="H3754">
        <v>278.48044269499599</v>
      </c>
      <c r="I3754">
        <v>0.46141868274343301</v>
      </c>
      <c r="J3754">
        <v>0.41019986812375597</v>
      </c>
      <c r="K3754">
        <v>0.81684331686729605</v>
      </c>
      <c r="L3754" t="s">
        <v>41</v>
      </c>
      <c r="M3754" t="s">
        <v>34</v>
      </c>
      <c r="N3754" t="s">
        <v>35</v>
      </c>
      <c r="O3754">
        <v>0.73942475596000801</v>
      </c>
      <c r="P3754" t="s">
        <v>36</v>
      </c>
    </row>
    <row r="3755" spans="1:16">
      <c r="A3755">
        <v>3754</v>
      </c>
      <c r="B3755" t="s">
        <v>3821</v>
      </c>
      <c r="C3755">
        <v>83</v>
      </c>
      <c r="D3755">
        <v>49</v>
      </c>
      <c r="E3755">
        <v>55.604406270273003</v>
      </c>
      <c r="F3755">
        <v>1.70786516853933</v>
      </c>
      <c r="G3755">
        <v>2428.3333088846898</v>
      </c>
      <c r="H3755">
        <v>354.623788393891</v>
      </c>
      <c r="I3755">
        <v>0.72592152167478796</v>
      </c>
      <c r="J3755">
        <v>0.24265119309236</v>
      </c>
      <c r="K3755">
        <v>0.68916353819547005</v>
      </c>
      <c r="L3755" t="s">
        <v>74</v>
      </c>
      <c r="M3755" t="s">
        <v>34</v>
      </c>
      <c r="N3755" t="s">
        <v>35</v>
      </c>
      <c r="O3755">
        <v>0.68591223435086102</v>
      </c>
      <c r="P3755" t="s">
        <v>36</v>
      </c>
    </row>
    <row r="3756" spans="1:16">
      <c r="A3756">
        <v>3755</v>
      </c>
      <c r="B3756" t="s">
        <v>3822</v>
      </c>
      <c r="C3756">
        <v>59</v>
      </c>
      <c r="D3756">
        <v>54</v>
      </c>
      <c r="E3756">
        <v>50.683159986872496</v>
      </c>
      <c r="F3756">
        <v>1.0909090909090899</v>
      </c>
      <c r="G3756">
        <v>2017.51721965974</v>
      </c>
      <c r="H3756">
        <v>353.87543205903899</v>
      </c>
      <c r="I3756">
        <v>0.72695539167108203</v>
      </c>
      <c r="J3756">
        <v>0.20245396603269999</v>
      </c>
      <c r="K3756">
        <v>0.74994475138121597</v>
      </c>
      <c r="L3756" t="s">
        <v>277</v>
      </c>
      <c r="M3756" t="s">
        <v>34</v>
      </c>
      <c r="N3756" t="s">
        <v>35</v>
      </c>
      <c r="O3756">
        <v>0.63645171821894397</v>
      </c>
      <c r="P3756" t="s">
        <v>36</v>
      </c>
    </row>
    <row r="3757" spans="1:16">
      <c r="A3757">
        <v>3756</v>
      </c>
      <c r="B3757" t="s">
        <v>3823</v>
      </c>
      <c r="C3757">
        <v>118</v>
      </c>
      <c r="D3757">
        <v>41</v>
      </c>
      <c r="E3757">
        <v>55.859076496542897</v>
      </c>
      <c r="F3757">
        <v>2.8906038350727501</v>
      </c>
      <c r="G3757">
        <v>2450.6279591682401</v>
      </c>
      <c r="H3757">
        <v>388.96422019460903</v>
      </c>
      <c r="I3757">
        <v>0.56139987294390004</v>
      </c>
      <c r="J3757">
        <v>0.20354851625946199</v>
      </c>
      <c r="K3757">
        <v>0.57836396800898004</v>
      </c>
      <c r="L3757" t="s">
        <v>151</v>
      </c>
      <c r="M3757" t="s">
        <v>34</v>
      </c>
      <c r="N3757" t="s">
        <v>35</v>
      </c>
      <c r="O3757">
        <v>0.91022477450221395</v>
      </c>
      <c r="P3757" t="s">
        <v>36</v>
      </c>
    </row>
    <row r="3758" spans="1:16">
      <c r="A3758">
        <v>3757</v>
      </c>
      <c r="B3758" t="s">
        <v>3824</v>
      </c>
      <c r="C3758">
        <v>72</v>
      </c>
      <c r="D3758">
        <v>119</v>
      </c>
      <c r="E3758">
        <v>64.575278724836906</v>
      </c>
      <c r="F3758">
        <v>0.61005643456547798</v>
      </c>
      <c r="G3758">
        <v>3275.0841266540601</v>
      </c>
      <c r="H3758">
        <v>745.19042265570704</v>
      </c>
      <c r="I3758">
        <v>0.499165149372441</v>
      </c>
      <c r="J3758">
        <v>7.4113580493021206E-2</v>
      </c>
      <c r="K3758">
        <v>0.52533079032065799</v>
      </c>
      <c r="L3758" t="s">
        <v>74</v>
      </c>
      <c r="M3758" t="s">
        <v>34</v>
      </c>
      <c r="N3758" t="s">
        <v>35</v>
      </c>
      <c r="O3758">
        <v>0.65814054957746904</v>
      </c>
      <c r="P3758" t="s">
        <v>36</v>
      </c>
    </row>
    <row r="3759" spans="1:16">
      <c r="A3759">
        <v>3758</v>
      </c>
      <c r="B3759" t="s">
        <v>3825</v>
      </c>
      <c r="C3759">
        <v>45</v>
      </c>
      <c r="D3759">
        <v>92</v>
      </c>
      <c r="E3759">
        <v>54.990398423233998</v>
      </c>
      <c r="F3759">
        <v>0.48951044607069399</v>
      </c>
      <c r="G3759">
        <v>2375</v>
      </c>
      <c r="H3759">
        <v>295.56348919868498</v>
      </c>
      <c r="I3759">
        <v>0.69901537573433603</v>
      </c>
      <c r="J3759">
        <v>0.34164251341264401</v>
      </c>
      <c r="K3759">
        <v>0.67857142857142905</v>
      </c>
      <c r="L3759" t="s">
        <v>41</v>
      </c>
      <c r="M3759" t="s">
        <v>34</v>
      </c>
      <c r="N3759" t="s">
        <v>35</v>
      </c>
      <c r="O3759">
        <v>0.756147142683263</v>
      </c>
      <c r="P3759" t="s">
        <v>36</v>
      </c>
    </row>
    <row r="3760" spans="1:16">
      <c r="A3760">
        <v>3759</v>
      </c>
      <c r="B3760" t="s">
        <v>3826</v>
      </c>
      <c r="C3760">
        <v>62</v>
      </c>
      <c r="D3760">
        <v>76</v>
      </c>
      <c r="E3760">
        <v>54.700209598571298</v>
      </c>
      <c r="F3760">
        <v>0.82051279307732805</v>
      </c>
      <c r="G3760">
        <v>2350</v>
      </c>
      <c r="H3760">
        <v>347.98989534378097</v>
      </c>
      <c r="I3760">
        <v>0.75351235907724701</v>
      </c>
      <c r="J3760">
        <v>0.24386218426101899</v>
      </c>
      <c r="K3760">
        <v>0.62666666666666704</v>
      </c>
      <c r="L3760" t="s">
        <v>277</v>
      </c>
      <c r="M3760" t="s">
        <v>34</v>
      </c>
      <c r="N3760" t="s">
        <v>35</v>
      </c>
      <c r="O3760">
        <v>0.61610852530264903</v>
      </c>
      <c r="P3760" t="s">
        <v>36</v>
      </c>
    </row>
    <row r="3761" spans="1:16">
      <c r="A3761">
        <v>3760</v>
      </c>
      <c r="B3761" t="s">
        <v>3827</v>
      </c>
      <c r="C3761">
        <v>93</v>
      </c>
      <c r="D3761">
        <v>62</v>
      </c>
      <c r="E3761">
        <v>54.700209598571298</v>
      </c>
      <c r="F3761">
        <v>1.51181113563375</v>
      </c>
      <c r="G3761">
        <v>2350</v>
      </c>
      <c r="H3761">
        <v>373.84775996208202</v>
      </c>
      <c r="I3761">
        <v>0.73859323558324697</v>
      </c>
      <c r="J3761">
        <v>0.21129448455675401</v>
      </c>
      <c r="K3761">
        <v>0.59119496855345899</v>
      </c>
      <c r="L3761" t="s">
        <v>41</v>
      </c>
      <c r="M3761" t="s">
        <v>34</v>
      </c>
      <c r="N3761" t="s">
        <v>35</v>
      </c>
      <c r="O3761">
        <v>0.73420660967009299</v>
      </c>
      <c r="P3761" t="s">
        <v>36</v>
      </c>
    </row>
    <row r="3762" spans="1:16">
      <c r="A3762">
        <v>3761</v>
      </c>
      <c r="B3762" t="s">
        <v>3828</v>
      </c>
      <c r="C3762">
        <v>80</v>
      </c>
      <c r="D3762">
        <v>47</v>
      </c>
      <c r="E3762">
        <v>50.394834104311997</v>
      </c>
      <c r="F3762">
        <v>1.6834235277784899</v>
      </c>
      <c r="G3762">
        <v>1994.62804536862</v>
      </c>
      <c r="H3762">
        <v>276.82323142694401</v>
      </c>
      <c r="I3762">
        <v>0.676898999892102</v>
      </c>
      <c r="J3762">
        <v>0.32708958607031602</v>
      </c>
      <c r="K3762">
        <v>0.76602545807409095</v>
      </c>
      <c r="L3762" t="s">
        <v>74</v>
      </c>
      <c r="M3762" t="s">
        <v>34</v>
      </c>
      <c r="N3762" t="s">
        <v>35</v>
      </c>
      <c r="O3762">
        <v>0.69370477441843803</v>
      </c>
      <c r="P3762" t="s">
        <v>36</v>
      </c>
    </row>
    <row r="3763" spans="1:16">
      <c r="A3763">
        <v>3762</v>
      </c>
      <c r="B3763" t="s">
        <v>3829</v>
      </c>
      <c r="C3763">
        <v>75</v>
      </c>
      <c r="D3763">
        <v>82</v>
      </c>
      <c r="E3763">
        <v>67.394496089807404</v>
      </c>
      <c r="F3763">
        <v>0.91069792929090898</v>
      </c>
      <c r="G3763">
        <v>3567.29267637051</v>
      </c>
      <c r="H3763">
        <v>533.79555495935904</v>
      </c>
      <c r="I3763">
        <v>0.77172801704772598</v>
      </c>
      <c r="J3763">
        <v>0.15732534770701201</v>
      </c>
      <c r="K3763">
        <v>0.71429421743400501</v>
      </c>
      <c r="L3763" t="s">
        <v>194</v>
      </c>
      <c r="M3763" t="s">
        <v>34</v>
      </c>
      <c r="N3763" t="s">
        <v>35</v>
      </c>
      <c r="O3763">
        <v>0.73631274813744196</v>
      </c>
      <c r="P3763" t="s">
        <v>36</v>
      </c>
    </row>
    <row r="3764" spans="1:16">
      <c r="A3764">
        <v>3763</v>
      </c>
      <c r="B3764" t="s">
        <v>3830</v>
      </c>
      <c r="C3764">
        <v>64</v>
      </c>
      <c r="D3764">
        <v>101</v>
      </c>
      <c r="E3764">
        <v>74.458438712541806</v>
      </c>
      <c r="F3764">
        <v>0.63173723974816498</v>
      </c>
      <c r="G3764">
        <v>4354.2938313799596</v>
      </c>
      <c r="H3764">
        <v>387.125429077148</v>
      </c>
      <c r="I3764">
        <v>0.725778164917388</v>
      </c>
      <c r="J3764">
        <v>0.36511039413347302</v>
      </c>
      <c r="K3764">
        <v>0.79619513520858798</v>
      </c>
      <c r="L3764" t="s">
        <v>151</v>
      </c>
      <c r="M3764" t="s">
        <v>34</v>
      </c>
      <c r="N3764" t="s">
        <v>35</v>
      </c>
      <c r="O3764">
        <v>0.85830331704261598</v>
      </c>
      <c r="P3764" t="s">
        <v>36</v>
      </c>
    </row>
    <row r="3765" spans="1:16">
      <c r="A3765">
        <v>3764</v>
      </c>
      <c r="B3765" t="s">
        <v>3831</v>
      </c>
      <c r="C3765">
        <v>111</v>
      </c>
      <c r="D3765">
        <v>51</v>
      </c>
      <c r="E3765">
        <v>54.554536345004699</v>
      </c>
      <c r="F3765">
        <v>2.1956520717440902</v>
      </c>
      <c r="G3765">
        <v>2337.5</v>
      </c>
      <c r="H3765">
        <v>409.20309841632798</v>
      </c>
      <c r="I3765">
        <v>0.51525560957675298</v>
      </c>
      <c r="J3765">
        <v>0.175421837835605</v>
      </c>
      <c r="K3765">
        <v>0.58437499999999998</v>
      </c>
      <c r="L3765" t="s">
        <v>74</v>
      </c>
      <c r="M3765" t="s">
        <v>34</v>
      </c>
      <c r="N3765" t="s">
        <v>35</v>
      </c>
      <c r="O3765">
        <v>0.90107519540289505</v>
      </c>
      <c r="P3765" t="s">
        <v>36</v>
      </c>
    </row>
    <row r="3766" spans="1:16">
      <c r="A3766">
        <v>3765</v>
      </c>
      <c r="B3766" t="s">
        <v>3832</v>
      </c>
      <c r="C3766">
        <v>67</v>
      </c>
      <c r="D3766">
        <v>55</v>
      </c>
      <c r="E3766">
        <v>59.651770042466403</v>
      </c>
      <c r="F3766">
        <v>1.21782178217822</v>
      </c>
      <c r="G3766">
        <v>2794.70872854442</v>
      </c>
      <c r="H3766">
        <v>278.29724661547198</v>
      </c>
      <c r="I3766">
        <v>0.63486656067387703</v>
      </c>
      <c r="J3766">
        <v>0.45344915422927101</v>
      </c>
      <c r="K3766">
        <v>0.85819260611592896</v>
      </c>
      <c r="L3766" t="s">
        <v>74</v>
      </c>
      <c r="M3766" t="s">
        <v>34</v>
      </c>
      <c r="N3766" t="s">
        <v>35</v>
      </c>
      <c r="O3766">
        <v>0.736070785820648</v>
      </c>
      <c r="P3766" t="s">
        <v>36</v>
      </c>
    </row>
    <row r="3767" spans="1:16">
      <c r="A3767">
        <v>3766</v>
      </c>
      <c r="B3767" t="s">
        <v>3833</v>
      </c>
      <c r="C3767">
        <v>85</v>
      </c>
      <c r="D3767">
        <v>162</v>
      </c>
      <c r="E3767">
        <v>100.68540737924999</v>
      </c>
      <c r="F3767">
        <v>0.52525252525252497</v>
      </c>
      <c r="G3767">
        <v>7962.0141402646505</v>
      </c>
      <c r="H3767">
        <v>964.57047506052504</v>
      </c>
      <c r="I3767">
        <v>0.82253434564042505</v>
      </c>
      <c r="J3767">
        <v>0.107538724230864</v>
      </c>
      <c r="K3767">
        <v>0.65033810442995699</v>
      </c>
      <c r="L3767" t="s">
        <v>151</v>
      </c>
      <c r="M3767" t="s">
        <v>34</v>
      </c>
      <c r="N3767" t="s">
        <v>35</v>
      </c>
      <c r="O3767">
        <v>0.83506461340711902</v>
      </c>
      <c r="P3767" t="s">
        <v>36</v>
      </c>
    </row>
    <row r="3768" spans="1:16">
      <c r="A3768">
        <v>3767</v>
      </c>
      <c r="B3768" t="s">
        <v>3834</v>
      </c>
      <c r="C3768">
        <v>75</v>
      </c>
      <c r="D3768">
        <v>75</v>
      </c>
      <c r="E3768">
        <v>54.262016615677503</v>
      </c>
      <c r="F3768">
        <v>0.99999993664123099</v>
      </c>
      <c r="G3768">
        <v>2312.5</v>
      </c>
      <c r="H3768">
        <v>449.20309841632798</v>
      </c>
      <c r="I3768">
        <v>0.61966564060005602</v>
      </c>
      <c r="J3768">
        <v>0.14401446622021599</v>
      </c>
      <c r="K3768">
        <v>0.53468208092485503</v>
      </c>
      <c r="L3768" t="s">
        <v>194</v>
      </c>
      <c r="M3768" t="s">
        <v>34</v>
      </c>
      <c r="N3768" t="s">
        <v>35</v>
      </c>
      <c r="O3768">
        <v>0.65715189971522503</v>
      </c>
      <c r="P3768" t="s">
        <v>36</v>
      </c>
    </row>
    <row r="3769" spans="1:16">
      <c r="A3769">
        <v>3768</v>
      </c>
      <c r="B3769" t="s">
        <v>3835</v>
      </c>
      <c r="C3769">
        <v>92</v>
      </c>
      <c r="D3769">
        <v>117</v>
      </c>
      <c r="E3769">
        <v>54.262016615677503</v>
      </c>
      <c r="F3769">
        <v>0.79120870396110998</v>
      </c>
      <c r="G3769">
        <v>2312.5</v>
      </c>
      <c r="H3769">
        <v>634.05591070651997</v>
      </c>
      <c r="I3769">
        <v>0.72680425489900602</v>
      </c>
      <c r="J3769">
        <v>7.2283054187081794E-2</v>
      </c>
      <c r="K3769">
        <v>0.30377668308702799</v>
      </c>
      <c r="L3769" t="s">
        <v>93</v>
      </c>
      <c r="M3769" t="s">
        <v>34</v>
      </c>
      <c r="N3769" t="s">
        <v>35</v>
      </c>
      <c r="O3769">
        <v>0.634049306477527</v>
      </c>
      <c r="P3769" t="s">
        <v>36</v>
      </c>
    </row>
    <row r="3770" spans="1:16">
      <c r="A3770">
        <v>3769</v>
      </c>
      <c r="B3770" t="s">
        <v>3836</v>
      </c>
      <c r="C3770">
        <v>43</v>
      </c>
      <c r="D3770">
        <v>77</v>
      </c>
      <c r="E3770">
        <v>50.473631778451498</v>
      </c>
      <c r="F3770">
        <v>0.54929577464788704</v>
      </c>
      <c r="G3770">
        <v>2000.87054744802</v>
      </c>
      <c r="H3770">
        <v>315.445630902</v>
      </c>
      <c r="I3770">
        <v>0.78871488259894795</v>
      </c>
      <c r="J3770">
        <v>0.25268520975268299</v>
      </c>
      <c r="K3770">
        <v>0.77963745873631796</v>
      </c>
      <c r="L3770" t="s">
        <v>194</v>
      </c>
      <c r="M3770" t="s">
        <v>34</v>
      </c>
      <c r="N3770" t="s">
        <v>35</v>
      </c>
      <c r="O3770">
        <v>0.72010527752776698</v>
      </c>
      <c r="P3770" t="s">
        <v>36</v>
      </c>
    </row>
    <row r="3771" spans="1:16">
      <c r="A3771">
        <v>3770</v>
      </c>
      <c r="B3771" t="s">
        <v>3837</v>
      </c>
      <c r="C3771">
        <v>66</v>
      </c>
      <c r="D3771">
        <v>109</v>
      </c>
      <c r="E3771">
        <v>69.608723752811798</v>
      </c>
      <c r="F3771">
        <v>0.605343716041715</v>
      </c>
      <c r="G3771">
        <v>3805.54817240076</v>
      </c>
      <c r="H3771">
        <v>462.83039716927902</v>
      </c>
      <c r="I3771">
        <v>0.83738975821907502</v>
      </c>
      <c r="J3771">
        <v>0.22324582171711899</v>
      </c>
      <c r="K3771">
        <v>0.63244738662187505</v>
      </c>
      <c r="L3771" t="s">
        <v>74</v>
      </c>
      <c r="M3771" t="s">
        <v>34</v>
      </c>
      <c r="N3771" t="s">
        <v>35</v>
      </c>
      <c r="O3771">
        <v>0.724024025578901</v>
      </c>
      <c r="P3771" t="s">
        <v>36</v>
      </c>
    </row>
    <row r="3772" spans="1:16">
      <c r="A3772">
        <v>3771</v>
      </c>
      <c r="B3772" t="s">
        <v>3838</v>
      </c>
      <c r="C3772">
        <v>62</v>
      </c>
      <c r="D3772">
        <v>87</v>
      </c>
      <c r="E3772">
        <v>58.622952026627601</v>
      </c>
      <c r="F3772">
        <v>0.70974530936239</v>
      </c>
      <c r="G3772">
        <v>2699.13899432892</v>
      </c>
      <c r="H3772">
        <v>365.987595077805</v>
      </c>
      <c r="I3772">
        <v>0.67785180630519604</v>
      </c>
      <c r="J3772">
        <v>0.25322255267609001</v>
      </c>
      <c r="K3772">
        <v>0.66019558657796196</v>
      </c>
      <c r="L3772" t="s">
        <v>41</v>
      </c>
      <c r="M3772" t="s">
        <v>34</v>
      </c>
      <c r="N3772" t="s">
        <v>35</v>
      </c>
      <c r="O3772">
        <v>0.82759523317433703</v>
      </c>
      <c r="P3772" t="s">
        <v>36</v>
      </c>
    </row>
    <row r="3773" spans="1:16">
      <c r="A3773">
        <v>3772</v>
      </c>
      <c r="B3773" t="s">
        <v>3839</v>
      </c>
      <c r="C3773">
        <v>108</v>
      </c>
      <c r="D3773">
        <v>95</v>
      </c>
      <c r="E3773">
        <v>83.721960270727493</v>
      </c>
      <c r="F3773">
        <v>1.1436781609195401</v>
      </c>
      <c r="G3773">
        <v>5505.1436790170101</v>
      </c>
      <c r="H3773">
        <v>643.86526856349894</v>
      </c>
      <c r="I3773">
        <v>0.66900282893235796</v>
      </c>
      <c r="J3773">
        <v>0.16687394160205901</v>
      </c>
      <c r="K3773">
        <v>0.67190929705215396</v>
      </c>
      <c r="L3773" t="s">
        <v>151</v>
      </c>
      <c r="M3773" t="s">
        <v>34</v>
      </c>
      <c r="N3773" t="s">
        <v>35</v>
      </c>
      <c r="O3773">
        <v>0.85049190993360801</v>
      </c>
      <c r="P3773" t="s">
        <v>36</v>
      </c>
    </row>
    <row r="3774" spans="1:16">
      <c r="A3774">
        <v>3773</v>
      </c>
      <c r="B3774" t="s">
        <v>3840</v>
      </c>
      <c r="C3774">
        <v>65</v>
      </c>
      <c r="D3774">
        <v>63</v>
      </c>
      <c r="E3774">
        <v>53.967911378722903</v>
      </c>
      <c r="F3774">
        <v>1.0250000113091899</v>
      </c>
      <c r="G3774">
        <v>2287.5</v>
      </c>
      <c r="H3774">
        <v>241.92387998104101</v>
      </c>
      <c r="I3774">
        <v>0.60432688104892096</v>
      </c>
      <c r="J3774">
        <v>0.49114925379257701</v>
      </c>
      <c r="K3774">
        <v>0.77872340425531905</v>
      </c>
      <c r="L3774" t="s">
        <v>38</v>
      </c>
      <c r="M3774" t="s">
        <v>34</v>
      </c>
      <c r="N3774" t="s">
        <v>35</v>
      </c>
      <c r="O3774">
        <v>0.69475227549177199</v>
      </c>
      <c r="P3774" t="s">
        <v>36</v>
      </c>
    </row>
    <row r="3775" spans="1:16">
      <c r="A3775">
        <v>3774</v>
      </c>
      <c r="B3775" t="s">
        <v>3841</v>
      </c>
      <c r="C3775">
        <v>110</v>
      </c>
      <c r="D3775">
        <v>50</v>
      </c>
      <c r="E3775">
        <v>53.967911378722903</v>
      </c>
      <c r="F3775">
        <v>2.2000000000000002</v>
      </c>
      <c r="G3775">
        <v>2287.5</v>
      </c>
      <c r="H3775">
        <v>375.06096303462999</v>
      </c>
      <c r="I3775">
        <v>0.77150119023445396</v>
      </c>
      <c r="J3775">
        <v>0.204346516146412</v>
      </c>
      <c r="K3775">
        <v>0.54302670623145399</v>
      </c>
      <c r="L3775" t="s">
        <v>38</v>
      </c>
      <c r="M3775" t="s">
        <v>34</v>
      </c>
      <c r="N3775" t="s">
        <v>35</v>
      </c>
      <c r="O3775">
        <v>0.77183845311745203</v>
      </c>
      <c r="P3775" t="s">
        <v>36</v>
      </c>
    </row>
    <row r="3776" spans="1:16">
      <c r="A3776">
        <v>3775</v>
      </c>
      <c r="B3776" t="s">
        <v>3842</v>
      </c>
      <c r="C3776">
        <v>53</v>
      </c>
      <c r="D3776">
        <v>75</v>
      </c>
      <c r="E3776">
        <v>53.967911378722903</v>
      </c>
      <c r="F3776">
        <v>0.70967739275894903</v>
      </c>
      <c r="G3776">
        <v>2287.5</v>
      </c>
      <c r="H3776">
        <v>264.35028612613701</v>
      </c>
      <c r="I3776">
        <v>0.73817949293276997</v>
      </c>
      <c r="J3776">
        <v>0.411349901017728</v>
      </c>
      <c r="K3776">
        <v>0.772151898734177</v>
      </c>
      <c r="L3776" t="s">
        <v>44</v>
      </c>
      <c r="M3776" t="s">
        <v>34</v>
      </c>
      <c r="N3776" t="s">
        <v>35</v>
      </c>
      <c r="O3776">
        <v>0.71982214920356802</v>
      </c>
      <c r="P3776" t="s">
        <v>36</v>
      </c>
    </row>
    <row r="3777" spans="1:16">
      <c r="A3777">
        <v>3776</v>
      </c>
      <c r="B3777" t="s">
        <v>3843</v>
      </c>
      <c r="C3777">
        <v>85</v>
      </c>
      <c r="D3777">
        <v>45</v>
      </c>
      <c r="E3777">
        <v>53.820256077730598</v>
      </c>
      <c r="F3777">
        <v>1.8888888888888899</v>
      </c>
      <c r="G3777">
        <v>2275</v>
      </c>
      <c r="H3777">
        <v>257.27921843528702</v>
      </c>
      <c r="I3777">
        <v>0.76993085974695097</v>
      </c>
      <c r="J3777">
        <v>0.431898652903489</v>
      </c>
      <c r="K3777">
        <v>0.78111587982832598</v>
      </c>
      <c r="L3777" t="s">
        <v>55</v>
      </c>
      <c r="M3777" t="s">
        <v>34</v>
      </c>
      <c r="N3777" t="s">
        <v>35</v>
      </c>
      <c r="O3777">
        <v>0.89147736036195901</v>
      </c>
      <c r="P3777" t="s">
        <v>36</v>
      </c>
    </row>
    <row r="3778" spans="1:16">
      <c r="A3778">
        <v>3777</v>
      </c>
      <c r="B3778" t="s">
        <v>3844</v>
      </c>
      <c r="C3778">
        <v>60</v>
      </c>
      <c r="D3778">
        <v>60</v>
      </c>
      <c r="E3778">
        <v>53.523723484583101</v>
      </c>
      <c r="F3778">
        <v>1</v>
      </c>
      <c r="G3778">
        <v>2250</v>
      </c>
      <c r="H3778">
        <v>297.27921843528702</v>
      </c>
      <c r="I3778">
        <v>0.62032075589150304</v>
      </c>
      <c r="J3778">
        <v>0.319936125485212</v>
      </c>
      <c r="K3778">
        <v>0.71713147410358602</v>
      </c>
      <c r="L3778" t="s">
        <v>41</v>
      </c>
      <c r="M3778" t="s">
        <v>34</v>
      </c>
      <c r="N3778" t="s">
        <v>35</v>
      </c>
      <c r="O3778">
        <v>0.69841286944836001</v>
      </c>
      <c r="P3778" t="s">
        <v>36</v>
      </c>
    </row>
    <row r="3779" spans="1:16">
      <c r="A3779">
        <v>3778</v>
      </c>
      <c r="B3779" t="s">
        <v>3845</v>
      </c>
      <c r="C3779">
        <v>70</v>
      </c>
      <c r="D3779">
        <v>94</v>
      </c>
      <c r="E3779">
        <v>76.551255293696101</v>
      </c>
      <c r="F3779">
        <v>0.74002879594575699</v>
      </c>
      <c r="G3779">
        <v>4602.5076045368596</v>
      </c>
      <c r="H3779">
        <v>333.46164068325697</v>
      </c>
      <c r="I3779">
        <v>0.76083721149364703</v>
      </c>
      <c r="J3779">
        <v>0.52013085009503501</v>
      </c>
      <c r="K3779">
        <v>0.88855093256814899</v>
      </c>
      <c r="L3779" t="s">
        <v>151</v>
      </c>
      <c r="M3779" t="s">
        <v>34</v>
      </c>
      <c r="N3779" t="s">
        <v>35</v>
      </c>
      <c r="O3779">
        <v>0.64508339464222197</v>
      </c>
      <c r="P3779" t="s">
        <v>36</v>
      </c>
    </row>
    <row r="3780" spans="1:16">
      <c r="A3780">
        <v>3779</v>
      </c>
      <c r="B3780" t="s">
        <v>3846</v>
      </c>
      <c r="C3780">
        <v>74</v>
      </c>
      <c r="D3780">
        <v>64</v>
      </c>
      <c r="E3780">
        <v>53.138431017869998</v>
      </c>
      <c r="F3780">
        <v>1.15384615384615</v>
      </c>
      <c r="G3780">
        <v>2217.7231792060502</v>
      </c>
      <c r="H3780">
        <v>432.48692857006301</v>
      </c>
      <c r="I3780">
        <v>0.495995096432432</v>
      </c>
      <c r="J3780">
        <v>0.148994839880536</v>
      </c>
      <c r="K3780">
        <v>0.59729394339698205</v>
      </c>
      <c r="L3780" t="s">
        <v>41</v>
      </c>
      <c r="M3780" t="s">
        <v>34</v>
      </c>
      <c r="N3780" t="s">
        <v>35</v>
      </c>
      <c r="O3780">
        <v>0.62125343002133204</v>
      </c>
      <c r="P3780" t="s">
        <v>36</v>
      </c>
    </row>
    <row r="3781" spans="1:16">
      <c r="A3781">
        <v>3780</v>
      </c>
      <c r="B3781" t="s">
        <v>3847</v>
      </c>
      <c r="C3781">
        <v>63</v>
      </c>
      <c r="D3781">
        <v>94</v>
      </c>
      <c r="E3781">
        <v>52.925674284012302</v>
      </c>
      <c r="F3781">
        <v>0.66666666666666696</v>
      </c>
      <c r="G3781">
        <v>2200</v>
      </c>
      <c r="H3781">
        <v>343.84775996208202</v>
      </c>
      <c r="I3781">
        <v>0.73197841274376796</v>
      </c>
      <c r="J3781">
        <v>0.23382995495519601</v>
      </c>
      <c r="K3781">
        <v>0.53495440729483301</v>
      </c>
      <c r="L3781" t="s">
        <v>41</v>
      </c>
      <c r="M3781" t="s">
        <v>34</v>
      </c>
      <c r="N3781" t="s">
        <v>35</v>
      </c>
      <c r="O3781">
        <v>0.69961138867615302</v>
      </c>
      <c r="P3781" t="s">
        <v>36</v>
      </c>
    </row>
    <row r="3782" spans="1:16">
      <c r="A3782">
        <v>3781</v>
      </c>
      <c r="B3782" t="s">
        <v>3848</v>
      </c>
      <c r="C3782">
        <v>59</v>
      </c>
      <c r="D3782">
        <v>51</v>
      </c>
      <c r="E3782">
        <v>52.925674284012302</v>
      </c>
      <c r="F3782">
        <v>1.15625019732178</v>
      </c>
      <c r="G3782">
        <v>2200</v>
      </c>
      <c r="H3782">
        <v>184.85281229019199</v>
      </c>
      <c r="I3782">
        <v>0.70347537143365801</v>
      </c>
      <c r="J3782">
        <v>0.80905942314905499</v>
      </c>
      <c r="K3782">
        <v>0.93617021276595702</v>
      </c>
      <c r="L3782" t="s">
        <v>111</v>
      </c>
      <c r="M3782" t="s">
        <v>34</v>
      </c>
      <c r="N3782" t="s">
        <v>35</v>
      </c>
      <c r="O3782">
        <v>0.81026721439456395</v>
      </c>
      <c r="P3782" t="s">
        <v>36</v>
      </c>
    </row>
    <row r="3783" spans="1:16">
      <c r="A3783">
        <v>3782</v>
      </c>
      <c r="B3783" t="s">
        <v>3849</v>
      </c>
      <c r="C3783">
        <v>65</v>
      </c>
      <c r="D3783">
        <v>49</v>
      </c>
      <c r="E3783">
        <v>51.558651877034599</v>
      </c>
      <c r="F3783">
        <v>1.3454262405644499</v>
      </c>
      <c r="G3783">
        <v>2087.8196835538802</v>
      </c>
      <c r="H3783">
        <v>253.63681974524999</v>
      </c>
      <c r="I3783">
        <v>0.64142092910743298</v>
      </c>
      <c r="J3783">
        <v>0.40782914000058701</v>
      </c>
      <c r="K3783">
        <v>0.83528572278052005</v>
      </c>
      <c r="L3783" t="s">
        <v>2046</v>
      </c>
      <c r="M3783" t="s">
        <v>34</v>
      </c>
      <c r="N3783" t="s">
        <v>35</v>
      </c>
      <c r="O3783">
        <v>0.67338920576873695</v>
      </c>
      <c r="P3783" t="s">
        <v>36</v>
      </c>
    </row>
    <row r="3784" spans="1:16">
      <c r="A3784">
        <v>3783</v>
      </c>
      <c r="B3784" t="s">
        <v>3850</v>
      </c>
      <c r="C3784">
        <v>60</v>
      </c>
      <c r="D3784">
        <v>75</v>
      </c>
      <c r="E3784">
        <v>52.111756569308902</v>
      </c>
      <c r="F3784">
        <v>0.79068787069064805</v>
      </c>
      <c r="G3784">
        <v>2132.8548771266501</v>
      </c>
      <c r="H3784">
        <v>386.40917246196602</v>
      </c>
      <c r="I3784">
        <v>0.726182322474625</v>
      </c>
      <c r="J3784">
        <v>0.179504903392673</v>
      </c>
      <c r="K3784">
        <v>0.56133625410733801</v>
      </c>
      <c r="L3784" t="s">
        <v>295</v>
      </c>
      <c r="M3784" t="s">
        <v>34</v>
      </c>
      <c r="N3784" t="s">
        <v>35</v>
      </c>
      <c r="O3784">
        <v>0.59908764672119497</v>
      </c>
      <c r="P3784" t="s">
        <v>36</v>
      </c>
    </row>
    <row r="3785" spans="1:16">
      <c r="A3785">
        <v>3784</v>
      </c>
      <c r="B3785" t="s">
        <v>3851</v>
      </c>
      <c r="C3785">
        <v>52</v>
      </c>
      <c r="D3785">
        <v>68</v>
      </c>
      <c r="E3785">
        <v>52.3207895695449</v>
      </c>
      <c r="F3785">
        <v>0.76767678892823599</v>
      </c>
      <c r="G3785">
        <v>2150</v>
      </c>
      <c r="H3785">
        <v>227.27921843528699</v>
      </c>
      <c r="I3785">
        <v>0.64570974538749903</v>
      </c>
      <c r="J3785">
        <v>0.52303273322906696</v>
      </c>
      <c r="K3785">
        <v>0.82692307692307698</v>
      </c>
      <c r="L3785" t="s">
        <v>151</v>
      </c>
      <c r="M3785" t="s">
        <v>34</v>
      </c>
      <c r="N3785" t="s">
        <v>35</v>
      </c>
      <c r="O3785">
        <v>0.750948289512821</v>
      </c>
      <c r="P3785" t="s">
        <v>36</v>
      </c>
    </row>
    <row r="3786" spans="1:16">
      <c r="A3786">
        <v>3785</v>
      </c>
      <c r="B3786" t="s">
        <v>3852</v>
      </c>
      <c r="C3786">
        <v>44</v>
      </c>
      <c r="D3786">
        <v>71</v>
      </c>
      <c r="E3786">
        <v>52.146244229602402</v>
      </c>
      <c r="F3786">
        <v>0.62307692307692297</v>
      </c>
      <c r="G3786">
        <v>2135.6788661625701</v>
      </c>
      <c r="H3786">
        <v>276.91012834745902</v>
      </c>
      <c r="I3786">
        <v>0.68684631440575294</v>
      </c>
      <c r="J3786">
        <v>0.35000007084006701</v>
      </c>
      <c r="K3786">
        <v>0.836574289706567</v>
      </c>
      <c r="L3786" t="s">
        <v>295</v>
      </c>
      <c r="M3786" t="s">
        <v>34</v>
      </c>
      <c r="N3786" t="s">
        <v>35</v>
      </c>
      <c r="O3786">
        <v>0.66824621044245902</v>
      </c>
      <c r="P3786" t="s">
        <v>36</v>
      </c>
    </row>
    <row r="3787" spans="1:16">
      <c r="A3787">
        <v>3786</v>
      </c>
      <c r="B3787" t="s">
        <v>3853</v>
      </c>
      <c r="C3787">
        <v>77</v>
      </c>
      <c r="D3787">
        <v>103</v>
      </c>
      <c r="E3787">
        <v>73.446361284869994</v>
      </c>
      <c r="F3787">
        <v>0.75531910921772205</v>
      </c>
      <c r="G3787">
        <v>4236.7267088846902</v>
      </c>
      <c r="H3787">
        <v>523.98164191588103</v>
      </c>
      <c r="I3787">
        <v>0.696623588046969</v>
      </c>
      <c r="J3787">
        <v>0.1939135565597</v>
      </c>
      <c r="K3787">
        <v>0.70315005303534905</v>
      </c>
      <c r="L3787" t="s">
        <v>41</v>
      </c>
      <c r="M3787" t="s">
        <v>34</v>
      </c>
      <c r="N3787" t="s">
        <v>35</v>
      </c>
      <c r="O3787">
        <v>0.74661638421527199</v>
      </c>
      <c r="P3787" t="s">
        <v>36</v>
      </c>
    </row>
    <row r="3788" spans="1:16">
      <c r="A3788">
        <v>3787</v>
      </c>
      <c r="B3788" t="s">
        <v>3854</v>
      </c>
      <c r="C3788">
        <v>53</v>
      </c>
      <c r="D3788">
        <v>48</v>
      </c>
      <c r="E3788">
        <v>51.648499338965202</v>
      </c>
      <c r="F3788">
        <v>1.11363636363636</v>
      </c>
      <c r="G3788">
        <v>2095.1026026465001</v>
      </c>
      <c r="H3788">
        <v>255.768401343926</v>
      </c>
      <c r="I3788">
        <v>0.580587946901996</v>
      </c>
      <c r="J3788">
        <v>0.40245875783563201</v>
      </c>
      <c r="K3788">
        <v>0.88967432466548801</v>
      </c>
      <c r="L3788" t="s">
        <v>111</v>
      </c>
      <c r="M3788" t="s">
        <v>34</v>
      </c>
      <c r="N3788" t="s">
        <v>35</v>
      </c>
      <c r="O3788">
        <v>0.76441714329159705</v>
      </c>
      <c r="P3788" t="s">
        <v>36</v>
      </c>
    </row>
    <row r="3789" spans="1:16">
      <c r="A3789">
        <v>3788</v>
      </c>
      <c r="B3789" t="s">
        <v>3855</v>
      </c>
      <c r="C3789">
        <v>103</v>
      </c>
      <c r="D3789">
        <v>104</v>
      </c>
      <c r="E3789">
        <v>65.497683939592605</v>
      </c>
      <c r="F3789">
        <v>0.98518100167156597</v>
      </c>
      <c r="G3789">
        <v>3369.31618185255</v>
      </c>
      <c r="H3789">
        <v>625.90243975297301</v>
      </c>
      <c r="I3789">
        <v>0.48219448081445498</v>
      </c>
      <c r="J3789">
        <v>0.108078259691467</v>
      </c>
      <c r="K3789">
        <v>0.46483349737532798</v>
      </c>
      <c r="L3789" t="s">
        <v>3133</v>
      </c>
      <c r="M3789" t="s">
        <v>34</v>
      </c>
      <c r="N3789" t="s">
        <v>35</v>
      </c>
      <c r="O3789">
        <v>0.65675937107412996</v>
      </c>
      <c r="P3789" t="s">
        <v>36</v>
      </c>
    </row>
    <row r="3790" spans="1:16">
      <c r="A3790">
        <v>3789</v>
      </c>
      <c r="B3790" t="s">
        <v>3856</v>
      </c>
      <c r="C3790">
        <v>78</v>
      </c>
      <c r="D3790">
        <v>53</v>
      </c>
      <c r="E3790">
        <v>52.164386471472497</v>
      </c>
      <c r="F3790">
        <v>1.4591836734693899</v>
      </c>
      <c r="G3790">
        <v>2137.1651761814701</v>
      </c>
      <c r="H3790">
        <v>561.68740044935896</v>
      </c>
      <c r="I3790">
        <v>0.58586031966809105</v>
      </c>
      <c r="J3790">
        <v>8.5125286951197102E-2</v>
      </c>
      <c r="K3790">
        <v>0.55070854078897002</v>
      </c>
      <c r="L3790" t="s">
        <v>41</v>
      </c>
      <c r="M3790" t="s">
        <v>34</v>
      </c>
      <c r="N3790" t="s">
        <v>35</v>
      </c>
      <c r="O3790">
        <v>0.72302226339429898</v>
      </c>
      <c r="P3790" t="s">
        <v>36</v>
      </c>
    </row>
    <row r="3791" spans="1:16">
      <c r="A3791">
        <v>3790</v>
      </c>
      <c r="B3791" t="s">
        <v>3857</v>
      </c>
      <c r="C3791">
        <v>42</v>
      </c>
      <c r="D3791">
        <v>79</v>
      </c>
      <c r="E3791">
        <v>53.518135478037102</v>
      </c>
      <c r="F3791">
        <v>0.53804220503940103</v>
      </c>
      <c r="G3791">
        <v>2249.5302136105902</v>
      </c>
      <c r="H3791">
        <v>286.95652543700299</v>
      </c>
      <c r="I3791">
        <v>0.84651614566344802</v>
      </c>
      <c r="J3791">
        <v>0.343296585895429</v>
      </c>
      <c r="K3791">
        <v>0.79830159818555801</v>
      </c>
      <c r="L3791" t="s">
        <v>41</v>
      </c>
      <c r="M3791" t="s">
        <v>34</v>
      </c>
      <c r="N3791" t="s">
        <v>35</v>
      </c>
      <c r="O3791">
        <v>0.70714851318613303</v>
      </c>
      <c r="P3791" t="s">
        <v>36</v>
      </c>
    </row>
    <row r="3792" spans="1:16">
      <c r="A3792">
        <v>3791</v>
      </c>
      <c r="B3792" t="s">
        <v>3858</v>
      </c>
      <c r="C3792">
        <v>87</v>
      </c>
      <c r="D3792">
        <v>106</v>
      </c>
      <c r="E3792">
        <v>82.713410077267696</v>
      </c>
      <c r="F3792">
        <v>0.82307529232189802</v>
      </c>
      <c r="G3792">
        <v>5373.3079803402698</v>
      </c>
      <c r="H3792">
        <v>465.759623069349</v>
      </c>
      <c r="I3792">
        <v>0.73801819676749703</v>
      </c>
      <c r="J3792">
        <v>0.31126330492166898</v>
      </c>
      <c r="K3792">
        <v>0.75568561872909701</v>
      </c>
      <c r="L3792" t="s">
        <v>41</v>
      </c>
      <c r="M3792" t="s">
        <v>34</v>
      </c>
      <c r="N3792" t="s">
        <v>35</v>
      </c>
      <c r="O3792">
        <v>0.71079900775901095</v>
      </c>
      <c r="P3792" t="s">
        <v>36</v>
      </c>
    </row>
    <row r="3793" spans="1:16">
      <c r="A3793">
        <v>3792</v>
      </c>
      <c r="B3793" t="s">
        <v>3859</v>
      </c>
      <c r="C3793">
        <v>110</v>
      </c>
      <c r="D3793">
        <v>114</v>
      </c>
      <c r="E3793">
        <v>76.785746282659204</v>
      </c>
      <c r="F3793">
        <v>0.964168412621625</v>
      </c>
      <c r="G3793">
        <v>4630.7474948960298</v>
      </c>
      <c r="H3793">
        <v>911.67546370858702</v>
      </c>
      <c r="I3793">
        <v>0.74227075119576502</v>
      </c>
      <c r="J3793">
        <v>7.0013281158431806E-2</v>
      </c>
      <c r="K3793">
        <v>0.50426478918831397</v>
      </c>
      <c r="L3793" t="s">
        <v>151</v>
      </c>
      <c r="M3793" t="s">
        <v>34</v>
      </c>
      <c r="N3793" t="s">
        <v>35</v>
      </c>
      <c r="O3793">
        <v>0.70463417968804798</v>
      </c>
      <c r="P3793" t="s">
        <v>36</v>
      </c>
    </row>
    <row r="3794" spans="1:16">
      <c r="A3794">
        <v>3793</v>
      </c>
      <c r="B3794" t="s">
        <v>3860</v>
      </c>
      <c r="C3794">
        <v>63</v>
      </c>
      <c r="D3794">
        <v>61</v>
      </c>
      <c r="E3794">
        <v>51.855105131360702</v>
      </c>
      <c r="F3794">
        <v>1.02478142502919</v>
      </c>
      <c r="G3794">
        <v>2111.8979058601099</v>
      </c>
      <c r="H3794">
        <v>262.88946553759001</v>
      </c>
      <c r="I3794">
        <v>0.71013670657099504</v>
      </c>
      <c r="J3794">
        <v>0.384004590969795</v>
      </c>
      <c r="K3794">
        <v>0.76445903050519204</v>
      </c>
      <c r="L3794" t="s">
        <v>41</v>
      </c>
      <c r="M3794" t="s">
        <v>34</v>
      </c>
      <c r="N3794" t="s">
        <v>35</v>
      </c>
      <c r="O3794">
        <v>0.80677806162536703</v>
      </c>
      <c r="P3794" t="s">
        <v>36</v>
      </c>
    </row>
    <row r="3795" spans="1:16">
      <c r="A3795">
        <v>3794</v>
      </c>
      <c r="B3795" t="s">
        <v>3861</v>
      </c>
      <c r="C3795">
        <v>119</v>
      </c>
      <c r="D3795">
        <v>55</v>
      </c>
      <c r="E3795">
        <v>61.137025681515802</v>
      </c>
      <c r="F3795">
        <v>2.17477811489734</v>
      </c>
      <c r="G3795">
        <v>2935.6109183364802</v>
      </c>
      <c r="H3795">
        <v>382.55390338182502</v>
      </c>
      <c r="I3795">
        <v>0.46186520242096801</v>
      </c>
      <c r="J3795">
        <v>0.25207111535219501</v>
      </c>
      <c r="K3795">
        <v>0.67730873426837201</v>
      </c>
      <c r="L3795" t="s">
        <v>151</v>
      </c>
      <c r="M3795" t="s">
        <v>34</v>
      </c>
      <c r="N3795" t="s">
        <v>35</v>
      </c>
      <c r="O3795">
        <v>0.79018870648969497</v>
      </c>
      <c r="P3795" t="s">
        <v>36</v>
      </c>
    </row>
    <row r="3796" spans="1:16">
      <c r="A3796">
        <v>3795</v>
      </c>
      <c r="B3796" t="s">
        <v>3862</v>
      </c>
      <c r="C3796">
        <v>83</v>
      </c>
      <c r="D3796">
        <v>70</v>
      </c>
      <c r="E3796">
        <v>63.8769559575193</v>
      </c>
      <c r="F3796">
        <v>1.1897545375033201</v>
      </c>
      <c r="G3796">
        <v>3204.63303175803</v>
      </c>
      <c r="H3796">
        <v>432.91428770822</v>
      </c>
      <c r="I3796">
        <v>0.66778587082228102</v>
      </c>
      <c r="J3796">
        <v>0.21487422844793899</v>
      </c>
      <c r="K3796">
        <v>0.65107500905906501</v>
      </c>
      <c r="L3796" t="s">
        <v>151</v>
      </c>
      <c r="M3796" t="s">
        <v>34</v>
      </c>
      <c r="N3796" t="s">
        <v>35</v>
      </c>
      <c r="O3796">
        <v>0.85874299937101495</v>
      </c>
      <c r="P3796" t="s">
        <v>36</v>
      </c>
    </row>
    <row r="3797" spans="1:16">
      <c r="A3797">
        <v>3796</v>
      </c>
      <c r="B3797" t="s">
        <v>3863</v>
      </c>
      <c r="C3797">
        <v>79</v>
      </c>
      <c r="D3797">
        <v>69</v>
      </c>
      <c r="E3797">
        <v>69.464485014733597</v>
      </c>
      <c r="F3797">
        <v>1.15099330270597</v>
      </c>
      <c r="G3797">
        <v>3789.79328620038</v>
      </c>
      <c r="H3797">
        <v>298.070659827979</v>
      </c>
      <c r="I3797">
        <v>0.56972174784881602</v>
      </c>
      <c r="J3797">
        <v>0.53602732369290096</v>
      </c>
      <c r="K3797">
        <v>0.86760352512844896</v>
      </c>
      <c r="L3797" t="s">
        <v>134</v>
      </c>
      <c r="M3797" t="s">
        <v>34</v>
      </c>
      <c r="N3797" t="s">
        <v>35</v>
      </c>
      <c r="O3797">
        <v>0.61399171916361905</v>
      </c>
      <c r="P3797" t="s">
        <v>36</v>
      </c>
    </row>
    <row r="3798" spans="1:16">
      <c r="A3798">
        <v>3797</v>
      </c>
      <c r="B3798" t="s">
        <v>3864</v>
      </c>
      <c r="C3798">
        <v>63</v>
      </c>
      <c r="D3798">
        <v>69</v>
      </c>
      <c r="E3798">
        <v>52.256813931518501</v>
      </c>
      <c r="F3798">
        <v>0.92063492063492103</v>
      </c>
      <c r="G3798">
        <v>2144.74535727788</v>
      </c>
      <c r="H3798">
        <v>406.02921254054399</v>
      </c>
      <c r="I3798">
        <v>0.73874028282069004</v>
      </c>
      <c r="J3798">
        <v>0.16348241279417</v>
      </c>
      <c r="K3798">
        <v>0.69558929862617502</v>
      </c>
      <c r="L3798" t="s">
        <v>41</v>
      </c>
      <c r="M3798" t="s">
        <v>34</v>
      </c>
      <c r="N3798" t="s">
        <v>35</v>
      </c>
      <c r="O3798">
        <v>0.81917085099975195</v>
      </c>
      <c r="P3798" t="s">
        <v>36</v>
      </c>
    </row>
    <row r="3799" spans="1:16">
      <c r="A3799">
        <v>3798</v>
      </c>
      <c r="B3799" t="s">
        <v>3865</v>
      </c>
      <c r="C3799">
        <v>42</v>
      </c>
      <c r="D3799">
        <v>93</v>
      </c>
      <c r="E3799">
        <v>51.554704437467699</v>
      </c>
      <c r="F3799">
        <v>0.45454538490968299</v>
      </c>
      <c r="G3799">
        <v>2087.5</v>
      </c>
      <c r="H3799">
        <v>294.35028612613701</v>
      </c>
      <c r="I3799">
        <v>0.850553760298703</v>
      </c>
      <c r="J3799">
        <v>0.30276622334601899</v>
      </c>
      <c r="K3799">
        <v>0.64728682170542595</v>
      </c>
      <c r="L3799" t="s">
        <v>41</v>
      </c>
      <c r="M3799" t="s">
        <v>34</v>
      </c>
      <c r="N3799" t="s">
        <v>35</v>
      </c>
      <c r="O3799">
        <v>0.80197333924243897</v>
      </c>
      <c r="P3799" t="s">
        <v>36</v>
      </c>
    </row>
    <row r="3800" spans="1:16">
      <c r="A3800">
        <v>3799</v>
      </c>
      <c r="B3800" t="s">
        <v>3866</v>
      </c>
      <c r="C3800">
        <v>37</v>
      </c>
      <c r="D3800">
        <v>83</v>
      </c>
      <c r="E3800">
        <v>51.400117269569201</v>
      </c>
      <c r="F3800">
        <v>0.453900709424782</v>
      </c>
      <c r="G3800">
        <v>2075</v>
      </c>
      <c r="H3800">
        <v>223.13708305358901</v>
      </c>
      <c r="I3800">
        <v>0.84682067033956998</v>
      </c>
      <c r="J3800">
        <v>0.52370227690190696</v>
      </c>
      <c r="K3800">
        <v>0.82587064676616895</v>
      </c>
      <c r="L3800" t="s">
        <v>77</v>
      </c>
      <c r="M3800" t="s">
        <v>34</v>
      </c>
      <c r="N3800" t="s">
        <v>35</v>
      </c>
      <c r="O3800">
        <v>0.76061513617126497</v>
      </c>
      <c r="P3800" t="s">
        <v>36</v>
      </c>
    </row>
    <row r="3801" spans="1:16">
      <c r="A3801">
        <v>3800</v>
      </c>
      <c r="B3801" t="s">
        <v>3867</v>
      </c>
      <c r="C3801">
        <v>105</v>
      </c>
      <c r="D3801">
        <v>112</v>
      </c>
      <c r="E3801">
        <v>77.986456065909806</v>
      </c>
      <c r="F3801">
        <v>0.94060788968210396</v>
      </c>
      <c r="G3801">
        <v>4776.7031387523602</v>
      </c>
      <c r="H3801">
        <v>773.56670125878395</v>
      </c>
      <c r="I3801">
        <v>0.77081388282285002</v>
      </c>
      <c r="J3801">
        <v>0.10030961922119901</v>
      </c>
      <c r="K3801">
        <v>0.50328864946128804</v>
      </c>
      <c r="L3801" t="s">
        <v>41</v>
      </c>
      <c r="M3801" t="s">
        <v>34</v>
      </c>
      <c r="N3801" t="s">
        <v>35</v>
      </c>
      <c r="O3801">
        <v>0.74781744976304099</v>
      </c>
      <c r="P3801" t="s">
        <v>36</v>
      </c>
    </row>
    <row r="3802" spans="1:16">
      <c r="A3802">
        <v>3801</v>
      </c>
      <c r="B3802" t="s">
        <v>3868</v>
      </c>
      <c r="C3802">
        <v>76</v>
      </c>
      <c r="D3802">
        <v>41</v>
      </c>
      <c r="E3802">
        <v>51.723557897765403</v>
      </c>
      <c r="F3802">
        <v>1.88235301345885</v>
      </c>
      <c r="G3802">
        <v>2101.19647372401</v>
      </c>
      <c r="H3802">
        <v>324.03681728000203</v>
      </c>
      <c r="I3802">
        <v>0.60944336783243702</v>
      </c>
      <c r="J3802">
        <v>0.25147094372985102</v>
      </c>
      <c r="K3802">
        <v>0.78122236958443902</v>
      </c>
      <c r="L3802" t="s">
        <v>55</v>
      </c>
      <c r="M3802" t="s">
        <v>34</v>
      </c>
      <c r="N3802" t="s">
        <v>35</v>
      </c>
      <c r="O3802">
        <v>0.70972336297038596</v>
      </c>
      <c r="P3802" t="s">
        <v>36</v>
      </c>
    </row>
    <row r="3803" spans="1:16">
      <c r="A3803">
        <v>3802</v>
      </c>
      <c r="B3803" t="s">
        <v>3869</v>
      </c>
      <c r="C3803">
        <v>103</v>
      </c>
      <c r="D3803">
        <v>104</v>
      </c>
      <c r="E3803">
        <v>64.334522550841996</v>
      </c>
      <c r="F3803">
        <v>0.99473684210526303</v>
      </c>
      <c r="G3803">
        <v>3250.7086423440501</v>
      </c>
      <c r="H3803">
        <v>852.95637705025501</v>
      </c>
      <c r="I3803">
        <v>0.50643609774596798</v>
      </c>
      <c r="J3803">
        <v>5.6147997108792203E-2</v>
      </c>
      <c r="K3803">
        <v>0.39974046387513001</v>
      </c>
      <c r="L3803" t="s">
        <v>151</v>
      </c>
      <c r="M3803" t="s">
        <v>34</v>
      </c>
      <c r="N3803" t="s">
        <v>35</v>
      </c>
      <c r="O3803">
        <v>0.88451424688651903</v>
      </c>
      <c r="P3803" t="s">
        <v>36</v>
      </c>
    </row>
    <row r="3804" spans="1:16">
      <c r="A3804">
        <v>3803</v>
      </c>
      <c r="B3804" t="s">
        <v>3870</v>
      </c>
      <c r="C3804">
        <v>111</v>
      </c>
      <c r="D3804">
        <v>61</v>
      </c>
      <c r="E3804">
        <v>53.489839587894203</v>
      </c>
      <c r="F3804">
        <v>1.82366122803637</v>
      </c>
      <c r="G3804">
        <v>2247.15211758034</v>
      </c>
      <c r="H3804">
        <v>374.99835458558499</v>
      </c>
      <c r="I3804">
        <v>0.63830747083218098</v>
      </c>
      <c r="J3804">
        <v>0.20080920282012901</v>
      </c>
      <c r="K3804">
        <v>0.52828540480100605</v>
      </c>
      <c r="L3804" t="s">
        <v>151</v>
      </c>
      <c r="M3804" t="s">
        <v>34</v>
      </c>
      <c r="N3804" t="s">
        <v>35</v>
      </c>
      <c r="O3804">
        <v>0.671677430562582</v>
      </c>
      <c r="P3804" t="s">
        <v>36</v>
      </c>
    </row>
    <row r="3805" spans="1:16">
      <c r="A3805">
        <v>3804</v>
      </c>
      <c r="B3805" t="s">
        <v>3871</v>
      </c>
      <c r="C3805">
        <v>162</v>
      </c>
      <c r="D3805">
        <v>83</v>
      </c>
      <c r="E3805">
        <v>86.059333765981506</v>
      </c>
      <c r="F3805">
        <v>1.94456149636528</v>
      </c>
      <c r="G3805">
        <v>5816.8228899811002</v>
      </c>
      <c r="H3805">
        <v>753.04882471561405</v>
      </c>
      <c r="I3805">
        <v>0.66966004209056995</v>
      </c>
      <c r="J3805">
        <v>0.128898966299517</v>
      </c>
      <c r="K3805">
        <v>0.57767018952589</v>
      </c>
      <c r="L3805" t="s">
        <v>41</v>
      </c>
      <c r="M3805" t="s">
        <v>34</v>
      </c>
      <c r="N3805" t="s">
        <v>35</v>
      </c>
      <c r="O3805">
        <v>0.76696371248043005</v>
      </c>
      <c r="P3805" t="s">
        <v>36</v>
      </c>
    </row>
    <row r="3806" spans="1:16">
      <c r="A3806">
        <v>3805</v>
      </c>
      <c r="B3806" t="s">
        <v>3872</v>
      </c>
      <c r="C3806">
        <v>113</v>
      </c>
      <c r="D3806">
        <v>70</v>
      </c>
      <c r="E3806">
        <v>64.309514560978599</v>
      </c>
      <c r="F3806">
        <v>1.6094578975224301</v>
      </c>
      <c r="G3806">
        <v>3248.18191531191</v>
      </c>
      <c r="H3806">
        <v>516.41669088114895</v>
      </c>
      <c r="I3806">
        <v>0.60344990674382304</v>
      </c>
      <c r="J3806">
        <v>0.15305575609757099</v>
      </c>
      <c r="K3806">
        <v>0.57299423177766096</v>
      </c>
      <c r="L3806" t="s">
        <v>194</v>
      </c>
      <c r="M3806" t="s">
        <v>34</v>
      </c>
      <c r="N3806" t="s">
        <v>35</v>
      </c>
      <c r="O3806">
        <v>0.72495408344501799</v>
      </c>
      <c r="P3806" t="s">
        <v>36</v>
      </c>
    </row>
    <row r="3807" spans="1:16">
      <c r="A3807">
        <v>3806</v>
      </c>
      <c r="B3807" t="s">
        <v>3873</v>
      </c>
      <c r="C3807">
        <v>85</v>
      </c>
      <c r="D3807">
        <v>41</v>
      </c>
      <c r="E3807">
        <v>50.116178622900101</v>
      </c>
      <c r="F3807">
        <v>2.1076061135100699</v>
      </c>
      <c r="G3807">
        <v>1972.6306570888501</v>
      </c>
      <c r="H3807">
        <v>263.81550871766098</v>
      </c>
      <c r="I3807">
        <v>0.55794986370877198</v>
      </c>
      <c r="J3807">
        <v>0.35616808180904103</v>
      </c>
      <c r="K3807">
        <v>0.74194991055456205</v>
      </c>
      <c r="L3807" t="s">
        <v>151</v>
      </c>
      <c r="M3807" t="s">
        <v>34</v>
      </c>
      <c r="N3807" t="s">
        <v>35</v>
      </c>
      <c r="O3807">
        <v>0.88674645253681095</v>
      </c>
      <c r="P3807" t="s">
        <v>36</v>
      </c>
    </row>
    <row r="3808" spans="1:16">
      <c r="A3808">
        <v>3807</v>
      </c>
      <c r="B3808" t="s">
        <v>3874</v>
      </c>
      <c r="C3808">
        <v>76</v>
      </c>
      <c r="D3808">
        <v>62</v>
      </c>
      <c r="E3808">
        <v>51.0895396995029</v>
      </c>
      <c r="F3808">
        <v>1.2236842798246601</v>
      </c>
      <c r="G3808">
        <v>2050</v>
      </c>
      <c r="H3808">
        <v>313.84775996208202</v>
      </c>
      <c r="I3808">
        <v>0.72593758445230805</v>
      </c>
      <c r="J3808">
        <v>0.26153249592505401</v>
      </c>
      <c r="K3808">
        <v>0.62595419847328204</v>
      </c>
      <c r="L3808" t="s">
        <v>277</v>
      </c>
      <c r="M3808" t="s">
        <v>34</v>
      </c>
      <c r="N3808" t="s">
        <v>35</v>
      </c>
      <c r="O3808">
        <v>0.674634886252099</v>
      </c>
      <c r="P3808" t="s">
        <v>36</v>
      </c>
    </row>
    <row r="3809" spans="1:16">
      <c r="A3809">
        <v>3808</v>
      </c>
      <c r="B3809" t="s">
        <v>3875</v>
      </c>
      <c r="C3809">
        <v>70</v>
      </c>
      <c r="D3809">
        <v>55</v>
      </c>
      <c r="E3809">
        <v>51.0895396995029</v>
      </c>
      <c r="F3809">
        <v>1.27272727272727</v>
      </c>
      <c r="G3809">
        <v>2050</v>
      </c>
      <c r="H3809">
        <v>311.42135381698603</v>
      </c>
      <c r="I3809">
        <v>0.66345098374450895</v>
      </c>
      <c r="J3809">
        <v>0.26562377736300502</v>
      </c>
      <c r="K3809">
        <v>0.67768595041322299</v>
      </c>
      <c r="L3809" t="s">
        <v>151</v>
      </c>
      <c r="M3809" t="s">
        <v>34</v>
      </c>
      <c r="N3809" t="s">
        <v>35</v>
      </c>
      <c r="O3809">
        <v>0.80433707789635001</v>
      </c>
      <c r="P3809" t="s">
        <v>36</v>
      </c>
    </row>
    <row r="3810" spans="1:16">
      <c r="A3810">
        <v>3809</v>
      </c>
      <c r="B3810" t="s">
        <v>3876</v>
      </c>
      <c r="C3810">
        <v>68</v>
      </c>
      <c r="D3810">
        <v>53</v>
      </c>
      <c r="E3810">
        <v>52.022709196552498</v>
      </c>
      <c r="F3810">
        <v>1.27551020408163</v>
      </c>
      <c r="G3810">
        <v>2125.5719580340301</v>
      </c>
      <c r="H3810">
        <v>371.19009669791097</v>
      </c>
      <c r="I3810">
        <v>0.48160460398669103</v>
      </c>
      <c r="J3810">
        <v>0.19386210066817799</v>
      </c>
      <c r="K3810">
        <v>0.71248505380629701</v>
      </c>
      <c r="L3810" t="s">
        <v>111</v>
      </c>
      <c r="M3810" t="s">
        <v>34</v>
      </c>
      <c r="N3810" t="s">
        <v>35</v>
      </c>
      <c r="O3810">
        <v>0.81350384638453599</v>
      </c>
      <c r="P3810" t="s">
        <v>36</v>
      </c>
    </row>
    <row r="3811" spans="1:16">
      <c r="A3811">
        <v>3810</v>
      </c>
      <c r="B3811" t="s">
        <v>3877</v>
      </c>
      <c r="C3811">
        <v>53</v>
      </c>
      <c r="D3811">
        <v>63</v>
      </c>
      <c r="E3811">
        <v>51.439224302865597</v>
      </c>
      <c r="F3811">
        <v>0.84482758620689702</v>
      </c>
      <c r="G3811">
        <v>2078.158668431</v>
      </c>
      <c r="H3811">
        <v>298.55994163140002</v>
      </c>
      <c r="I3811">
        <v>0.68056218790120204</v>
      </c>
      <c r="J3811">
        <v>0.29297157969881998</v>
      </c>
      <c r="K3811">
        <v>0.73900634249471497</v>
      </c>
      <c r="L3811" t="s">
        <v>74</v>
      </c>
      <c r="M3811" t="s">
        <v>34</v>
      </c>
      <c r="N3811" t="s">
        <v>35</v>
      </c>
      <c r="O3811">
        <v>0.71149173312865499</v>
      </c>
      <c r="P3811" t="s">
        <v>36</v>
      </c>
    </row>
    <row r="3812" spans="1:16">
      <c r="A3812">
        <v>3811</v>
      </c>
      <c r="B3812" t="s">
        <v>3878</v>
      </c>
      <c r="C3812">
        <v>77</v>
      </c>
      <c r="D3812">
        <v>113</v>
      </c>
      <c r="E3812">
        <v>74.9498854485539</v>
      </c>
      <c r="F3812">
        <v>0.68599029187045502</v>
      </c>
      <c r="G3812">
        <v>4411.9626601134196</v>
      </c>
      <c r="H3812">
        <v>476.541081251062</v>
      </c>
      <c r="I3812">
        <v>0.73116186141685002</v>
      </c>
      <c r="J3812">
        <v>0.24414115816863599</v>
      </c>
      <c r="K3812">
        <v>0.68041993306743698</v>
      </c>
      <c r="L3812" t="s">
        <v>257</v>
      </c>
      <c r="M3812" t="s">
        <v>34</v>
      </c>
      <c r="N3812" t="s">
        <v>35</v>
      </c>
      <c r="O3812">
        <v>0.79646931956669698</v>
      </c>
      <c r="P3812" t="s">
        <v>36</v>
      </c>
    </row>
    <row r="3813" spans="1:16">
      <c r="A3813">
        <v>3812</v>
      </c>
      <c r="B3813" t="s">
        <v>3879</v>
      </c>
      <c r="C3813">
        <v>135</v>
      </c>
      <c r="D3813">
        <v>96</v>
      </c>
      <c r="E3813">
        <v>92.850138117198597</v>
      </c>
      <c r="F3813">
        <v>1.40632281428971</v>
      </c>
      <c r="G3813">
        <v>6771.0339221171998</v>
      </c>
      <c r="H3813">
        <v>794.22076268901003</v>
      </c>
      <c r="I3813">
        <v>0.60992013928746203</v>
      </c>
      <c r="J3813">
        <v>0.13489081572950601</v>
      </c>
      <c r="K3813">
        <v>0.62862741310077397</v>
      </c>
      <c r="L3813" t="s">
        <v>151</v>
      </c>
      <c r="M3813" t="s">
        <v>34</v>
      </c>
      <c r="N3813" t="s">
        <v>35</v>
      </c>
      <c r="O3813">
        <v>0.75028785404842102</v>
      </c>
      <c r="P3813" t="s">
        <v>36</v>
      </c>
    </row>
    <row r="3814" spans="1:16">
      <c r="A3814">
        <v>3813</v>
      </c>
      <c r="B3814" t="s">
        <v>3880</v>
      </c>
      <c r="C3814">
        <v>127</v>
      </c>
      <c r="D3814">
        <v>73</v>
      </c>
      <c r="E3814">
        <v>78.418410045202293</v>
      </c>
      <c r="F3814">
        <v>1.73880597014925</v>
      </c>
      <c r="G3814">
        <v>4829.7644064272199</v>
      </c>
      <c r="H3814">
        <v>807.454799666094</v>
      </c>
      <c r="I3814">
        <v>0.68257880763487599</v>
      </c>
      <c r="J3814">
        <v>9.3089215382508403E-2</v>
      </c>
      <c r="K3814">
        <v>0.59800511603084305</v>
      </c>
      <c r="L3814" t="s">
        <v>151</v>
      </c>
      <c r="M3814" t="s">
        <v>34</v>
      </c>
      <c r="N3814" t="s">
        <v>35</v>
      </c>
      <c r="O3814">
        <v>0.85692948213678299</v>
      </c>
      <c r="P3814" t="s">
        <v>36</v>
      </c>
    </row>
    <row r="3815" spans="1:16">
      <c r="A3815">
        <v>3814</v>
      </c>
      <c r="B3815" t="s">
        <v>3881</v>
      </c>
      <c r="C3815">
        <v>92</v>
      </c>
      <c r="D3815">
        <v>104</v>
      </c>
      <c r="E3815">
        <v>82.059911126241204</v>
      </c>
      <c r="F3815">
        <v>0.87927838195945296</v>
      </c>
      <c r="G3815">
        <v>5288.73694026465</v>
      </c>
      <c r="H3815">
        <v>434.83057350770298</v>
      </c>
      <c r="I3815">
        <v>0.67636956376044199</v>
      </c>
      <c r="J3815">
        <v>0.35149705069162301</v>
      </c>
      <c r="K3815">
        <v>0.73596144697925503</v>
      </c>
      <c r="L3815" t="s">
        <v>3133</v>
      </c>
      <c r="M3815" t="s">
        <v>34</v>
      </c>
      <c r="N3815" t="s">
        <v>35</v>
      </c>
      <c r="O3815">
        <v>0.65443138459143202</v>
      </c>
      <c r="P3815" t="s">
        <v>36</v>
      </c>
    </row>
    <row r="3816" spans="1:16">
      <c r="A3816">
        <v>3815</v>
      </c>
      <c r="B3816" t="s">
        <v>3882</v>
      </c>
      <c r="C3816">
        <v>101</v>
      </c>
      <c r="D3816">
        <v>48</v>
      </c>
      <c r="E3816">
        <v>52.448396986051598</v>
      </c>
      <c r="F3816">
        <v>2.0932249325298802</v>
      </c>
      <c r="G3816">
        <v>2160.50024347826</v>
      </c>
      <c r="H3816">
        <v>305.85869267028301</v>
      </c>
      <c r="I3816">
        <v>0.60384584328704605</v>
      </c>
      <c r="J3816">
        <v>0.290216785739556</v>
      </c>
      <c r="K3816">
        <v>0.67998315947045895</v>
      </c>
      <c r="L3816" t="s">
        <v>3133</v>
      </c>
      <c r="M3816" t="s">
        <v>34</v>
      </c>
      <c r="N3816" t="s">
        <v>35</v>
      </c>
      <c r="O3816">
        <v>0.63889565400425696</v>
      </c>
      <c r="P3816" t="s">
        <v>36</v>
      </c>
    </row>
    <row r="3817" spans="1:16">
      <c r="A3817">
        <v>3816</v>
      </c>
      <c r="B3817" t="s">
        <v>3883</v>
      </c>
      <c r="C3817">
        <v>94</v>
      </c>
      <c r="D3817">
        <v>74</v>
      </c>
      <c r="E3817">
        <v>58.5825864279375</v>
      </c>
      <c r="F3817">
        <v>1.27836129673527</v>
      </c>
      <c r="G3817">
        <v>2695.4232192816598</v>
      </c>
      <c r="H3817">
        <v>655.35519735201501</v>
      </c>
      <c r="I3817">
        <v>0.735479790560017</v>
      </c>
      <c r="J3817">
        <v>7.8864823054776101E-2</v>
      </c>
      <c r="K3817">
        <v>0.51755136986301398</v>
      </c>
      <c r="L3817" t="s">
        <v>151</v>
      </c>
      <c r="M3817" t="s">
        <v>34</v>
      </c>
      <c r="N3817" t="s">
        <v>35</v>
      </c>
      <c r="O3817">
        <v>0.91691895246245603</v>
      </c>
      <c r="P3817" t="s">
        <v>36</v>
      </c>
    </row>
    <row r="3818" spans="1:16">
      <c r="A3818">
        <v>3817</v>
      </c>
      <c r="B3818" t="s">
        <v>3884</v>
      </c>
      <c r="C3818">
        <v>100</v>
      </c>
      <c r="D3818">
        <v>80</v>
      </c>
      <c r="E3818">
        <v>74.815944721818695</v>
      </c>
      <c r="F3818">
        <v>1.25170068027211</v>
      </c>
      <c r="G3818">
        <v>4396.20777391304</v>
      </c>
      <c r="H3818">
        <v>520.11307759305703</v>
      </c>
      <c r="I3818">
        <v>0.71718139277080395</v>
      </c>
      <c r="J3818">
        <v>0.20421729836132901</v>
      </c>
      <c r="K3818">
        <v>0.71563717306622099</v>
      </c>
      <c r="L3818" t="s">
        <v>41</v>
      </c>
      <c r="M3818" t="s">
        <v>34</v>
      </c>
      <c r="N3818" t="s">
        <v>35</v>
      </c>
      <c r="O3818">
        <v>0.64600297622685299</v>
      </c>
      <c r="P3818" t="s">
        <v>36</v>
      </c>
    </row>
    <row r="3819" spans="1:16">
      <c r="A3819">
        <v>3818</v>
      </c>
      <c r="B3819" t="s">
        <v>3885</v>
      </c>
      <c r="C3819">
        <v>108</v>
      </c>
      <c r="D3819">
        <v>51</v>
      </c>
      <c r="E3819">
        <v>52.773926381577098</v>
      </c>
      <c r="F3819">
        <v>2.10308868554693</v>
      </c>
      <c r="G3819">
        <v>2187.4024548204202</v>
      </c>
      <c r="H3819">
        <v>566.68790151295502</v>
      </c>
      <c r="I3819">
        <v>0.49175082596827502</v>
      </c>
      <c r="J3819">
        <v>8.5595449633051907E-2</v>
      </c>
      <c r="K3819">
        <v>0.53139555876512001</v>
      </c>
      <c r="L3819" t="s">
        <v>55</v>
      </c>
      <c r="M3819" t="s">
        <v>34</v>
      </c>
      <c r="N3819" t="s">
        <v>35</v>
      </c>
      <c r="O3819">
        <v>0.71653147560211405</v>
      </c>
      <c r="P3819" t="s">
        <v>36</v>
      </c>
    </row>
    <row r="3820" spans="1:16">
      <c r="A3820">
        <v>3819</v>
      </c>
      <c r="B3820" t="s">
        <v>3886</v>
      </c>
      <c r="C3820">
        <v>139</v>
      </c>
      <c r="D3820">
        <v>59</v>
      </c>
      <c r="E3820">
        <v>62.444770153011099</v>
      </c>
      <c r="F3820">
        <v>2.3396558949959898</v>
      </c>
      <c r="G3820">
        <v>3062.5417939508502</v>
      </c>
      <c r="H3820">
        <v>453.522954176094</v>
      </c>
      <c r="I3820">
        <v>0.60432434226903697</v>
      </c>
      <c r="J3820">
        <v>0.18710842468158501</v>
      </c>
      <c r="K3820">
        <v>0.51548584008806198</v>
      </c>
      <c r="L3820" t="s">
        <v>194</v>
      </c>
      <c r="M3820" t="s">
        <v>34</v>
      </c>
      <c r="N3820" t="s">
        <v>35</v>
      </c>
      <c r="O3820">
        <v>0.66997038850670998</v>
      </c>
      <c r="P3820" t="s">
        <v>36</v>
      </c>
    </row>
    <row r="3821" spans="1:16">
      <c r="A3821">
        <v>3820</v>
      </c>
      <c r="B3821" t="s">
        <v>3887</v>
      </c>
      <c r="C3821">
        <v>59</v>
      </c>
      <c r="D3821">
        <v>93</v>
      </c>
      <c r="E3821">
        <v>54.051192534551902</v>
      </c>
      <c r="F3821">
        <v>0.63157894736842102</v>
      </c>
      <c r="G3821">
        <v>2294.5654071833701</v>
      </c>
      <c r="H3821">
        <v>652.51286837246096</v>
      </c>
      <c r="I3821">
        <v>0.54140783983303897</v>
      </c>
      <c r="J3821">
        <v>6.7722369354018E-2</v>
      </c>
      <c r="K3821">
        <v>0.49455407483341901</v>
      </c>
      <c r="L3821" t="s">
        <v>41</v>
      </c>
      <c r="M3821" t="s">
        <v>34</v>
      </c>
      <c r="N3821" t="s">
        <v>35</v>
      </c>
      <c r="O3821">
        <v>0.74476157976559398</v>
      </c>
      <c r="P3821" t="s">
        <v>36</v>
      </c>
    </row>
    <row r="3822" spans="1:16">
      <c r="A3822">
        <v>3821</v>
      </c>
      <c r="B3822" t="s">
        <v>3888</v>
      </c>
      <c r="C3822">
        <v>113</v>
      </c>
      <c r="D3822">
        <v>39</v>
      </c>
      <c r="E3822">
        <v>50.3047074850966</v>
      </c>
      <c r="F3822">
        <v>2.92592633817728</v>
      </c>
      <c r="G3822">
        <v>1987.5</v>
      </c>
      <c r="H3822">
        <v>310.91882765293099</v>
      </c>
      <c r="I3822">
        <v>0.663976360319112</v>
      </c>
      <c r="J3822">
        <v>0.25835862133144999</v>
      </c>
      <c r="K3822">
        <v>0.58888888888888902</v>
      </c>
      <c r="L3822" t="s">
        <v>106</v>
      </c>
      <c r="M3822" t="s">
        <v>34</v>
      </c>
      <c r="N3822" t="s">
        <v>35</v>
      </c>
      <c r="O3822">
        <v>0.63156884485604603</v>
      </c>
      <c r="P3822" t="s">
        <v>36</v>
      </c>
    </row>
    <row r="3823" spans="1:16">
      <c r="A3823">
        <v>3822</v>
      </c>
      <c r="B3823" t="s">
        <v>3889</v>
      </c>
      <c r="C3823">
        <v>47</v>
      </c>
      <c r="D3823">
        <v>102</v>
      </c>
      <c r="E3823">
        <v>50.146267067967699</v>
      </c>
      <c r="F3823">
        <v>0.45967742840942899</v>
      </c>
      <c r="G3823">
        <v>1975</v>
      </c>
      <c r="H3823">
        <v>367.98989534378097</v>
      </c>
      <c r="I3823">
        <v>0.80457791893975095</v>
      </c>
      <c r="J3823">
        <v>0.183275822393975</v>
      </c>
      <c r="K3823">
        <v>0.53741496598639504</v>
      </c>
      <c r="L3823" t="s">
        <v>41</v>
      </c>
      <c r="M3823" t="s">
        <v>34</v>
      </c>
      <c r="N3823" t="s">
        <v>35</v>
      </c>
      <c r="O3823">
        <v>0.65988034743873403</v>
      </c>
      <c r="P3823" t="s">
        <v>36</v>
      </c>
    </row>
    <row r="3824" spans="1:16">
      <c r="A3824">
        <v>3823</v>
      </c>
      <c r="B3824" t="s">
        <v>3890</v>
      </c>
      <c r="C3824">
        <v>79</v>
      </c>
      <c r="D3824">
        <v>83</v>
      </c>
      <c r="E3824">
        <v>77.807895665867704</v>
      </c>
      <c r="F3824">
        <v>0.94736842105263197</v>
      </c>
      <c r="G3824">
        <v>4754.8543814744799</v>
      </c>
      <c r="H3824">
        <v>404.45889819300697</v>
      </c>
      <c r="I3824">
        <v>0.679188349806359</v>
      </c>
      <c r="J3824">
        <v>0.36525678846910697</v>
      </c>
      <c r="K3824">
        <v>0.80830259234928503</v>
      </c>
      <c r="L3824" t="s">
        <v>151</v>
      </c>
      <c r="M3824" t="s">
        <v>34</v>
      </c>
      <c r="N3824" t="s">
        <v>35</v>
      </c>
      <c r="O3824">
        <v>0.81463418002781796</v>
      </c>
      <c r="P3824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D43C-4186-4DDD-A160-D57E865DA35C}">
  <dimension ref="A1:AM3824"/>
  <sheetViews>
    <sheetView tabSelected="1" topLeftCell="R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E1" t="s">
        <v>3895</v>
      </c>
      <c r="F1" t="s">
        <v>3896</v>
      </c>
      <c r="H1" t="s">
        <v>3895</v>
      </c>
      <c r="I1" t="s">
        <v>3896</v>
      </c>
      <c r="K1" t="s">
        <v>3895</v>
      </c>
      <c r="L1">
        <v>91.834137524754311</v>
      </c>
      <c r="M1">
        <v>100.63596651942302</v>
      </c>
      <c r="N1" t="e">
        <v>#DIV/0!</v>
      </c>
      <c r="O1">
        <v>93.900771469827362</v>
      </c>
      <c r="P1">
        <v>85.121776116141433</v>
      </c>
      <c r="Q1">
        <v>87.959005510874334</v>
      </c>
      <c r="R1">
        <v>66.755811781245498</v>
      </c>
      <c r="S1" t="e">
        <v>#DIV/0!</v>
      </c>
      <c r="T1">
        <v>105.28423915631076</v>
      </c>
      <c r="U1">
        <v>90.195240086531086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91.320717493507047</v>
      </c>
      <c r="AB1" t="e">
        <v>#DIV/0!</v>
      </c>
      <c r="AC1">
        <v>103.46458981524823</v>
      </c>
      <c r="AD1">
        <v>94.085588566076524</v>
      </c>
      <c r="AE1">
        <v>138.892043796422</v>
      </c>
      <c r="AF1">
        <v>90.921870123024007</v>
      </c>
      <c r="AG1">
        <v>133.87816779202964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106.59383837121774</v>
      </c>
    </row>
    <row r="2" spans="1:39">
      <c r="A2">
        <v>465.70424192971001</v>
      </c>
      <c r="B2" t="s">
        <v>33</v>
      </c>
      <c r="D2" t="s">
        <v>3897</v>
      </c>
      <c r="E2">
        <f>AVERAGEIF($B:$B, D2, $A:$A)</f>
        <v>91.834137524754311</v>
      </c>
      <c r="F2" cm="1">
        <f t="array" ref="F2">_xlfn.STDEV.S(IF($B:$B=D2, $A:$A))</f>
        <v>53.148318955638878</v>
      </c>
      <c r="H2">
        <v>91.834137524754311</v>
      </c>
      <c r="I2">
        <v>53.148318955638878</v>
      </c>
      <c r="K2" t="s">
        <v>3896</v>
      </c>
      <c r="L2">
        <v>53.148318955638878</v>
      </c>
      <c r="M2">
        <v>53.904831698097915</v>
      </c>
      <c r="N2" t="e">
        <v>#DIV/0!</v>
      </c>
      <c r="O2">
        <v>58.547698959354612</v>
      </c>
      <c r="P2">
        <v>43.041481850935178</v>
      </c>
      <c r="Q2">
        <v>44.935092479649221</v>
      </c>
      <c r="R2" t="e">
        <v>#DIV/0!</v>
      </c>
      <c r="S2" t="e">
        <v>#DIV/0!</v>
      </c>
      <c r="T2">
        <v>69.882134766762647</v>
      </c>
      <c r="U2">
        <v>44.941692458923541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51.426232186677701</v>
      </c>
      <c r="AB2" t="e">
        <v>#DIV/0!</v>
      </c>
      <c r="AC2">
        <v>57.002609692854477</v>
      </c>
      <c r="AD2">
        <v>49.370392136794841</v>
      </c>
      <c r="AE2">
        <v>36.061436198566042</v>
      </c>
      <c r="AF2">
        <v>43.939532022060725</v>
      </c>
      <c r="AG2">
        <v>70.422911938310293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79.740710143630437</v>
      </c>
    </row>
    <row r="3" spans="1:39">
      <c r="A3">
        <v>421.99344287029101</v>
      </c>
      <c r="B3" t="s">
        <v>38</v>
      </c>
      <c r="D3" t="s">
        <v>3898</v>
      </c>
      <c r="E3">
        <f t="shared" ref="E3:E29" si="0">AVERAGEIF($B:$B, D3, $A:$A)</f>
        <v>100.63596651942302</v>
      </c>
      <c r="F3" cm="1">
        <f t="array" ref="F3">_xlfn.STDEV.S(IF($B:$B=D3, $A:$A))</f>
        <v>53.904831698097915</v>
      </c>
      <c r="H3">
        <v>100.63596651942302</v>
      </c>
      <c r="I3">
        <v>53.904831698097915</v>
      </c>
    </row>
    <row r="4" spans="1:39">
      <c r="A4">
        <v>405.00010413641502</v>
      </c>
      <c r="B4" t="s">
        <v>33</v>
      </c>
      <c r="D4" t="s">
        <v>3899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369.21025007197198</v>
      </c>
      <c r="B5" t="s">
        <v>41</v>
      </c>
      <c r="D5" t="s">
        <v>3900</v>
      </c>
      <c r="E5">
        <f t="shared" si="0"/>
        <v>93.900771469827362</v>
      </c>
      <c r="F5" cm="1">
        <f t="array" ref="F5">_xlfn.STDEV.S(IF($B:$B=D5, $A:$A))</f>
        <v>58.547698959354612</v>
      </c>
      <c r="H5">
        <v>93.900771469827362</v>
      </c>
      <c r="I5">
        <v>58.547698959354612</v>
      </c>
    </row>
    <row r="6" spans="1:39">
      <c r="A6">
        <v>364.939524276692</v>
      </c>
      <c r="B6" t="s">
        <v>33</v>
      </c>
      <c r="D6" t="s">
        <v>3901</v>
      </c>
      <c r="E6">
        <f t="shared" si="0"/>
        <v>85.121776116141433</v>
      </c>
      <c r="F6" cm="1">
        <f t="array" ref="F6">_xlfn.STDEV.S(IF($B:$B=D6, $A:$A))</f>
        <v>43.041481850935178</v>
      </c>
      <c r="H6">
        <v>85.121776116141433</v>
      </c>
      <c r="I6">
        <v>43.041481850935178</v>
      </c>
    </row>
    <row r="7" spans="1:39">
      <c r="A7">
        <v>364.74322054085599</v>
      </c>
      <c r="B7" t="s">
        <v>44</v>
      </c>
      <c r="D7" t="s">
        <v>3902</v>
      </c>
      <c r="E7">
        <f t="shared" si="0"/>
        <v>87.959005510874334</v>
      </c>
      <c r="F7" cm="1">
        <f t="array" ref="F7">_xlfn.STDEV.S(IF($B:$B=D7, $A:$A))</f>
        <v>44.935092479649221</v>
      </c>
      <c r="H7">
        <v>87.959005510874334</v>
      </c>
      <c r="I7">
        <v>44.935092479649221</v>
      </c>
    </row>
    <row r="8" spans="1:39">
      <c r="A8">
        <v>354.74471596171998</v>
      </c>
      <c r="B8" t="s">
        <v>33</v>
      </c>
      <c r="D8" t="s">
        <v>3903</v>
      </c>
      <c r="E8">
        <f t="shared" si="0"/>
        <v>66.755811781245498</v>
      </c>
      <c r="F8" t="e" cm="1">
        <f t="array" ref="F8">_xlfn.STDEV.S(IF($B:$B=D8, $A:$A))</f>
        <v>#DIV/0!</v>
      </c>
      <c r="H8">
        <v>66.755811781245498</v>
      </c>
      <c r="I8" t="e">
        <v>#DIV/0!</v>
      </c>
    </row>
    <row r="9" spans="1:39">
      <c r="A9">
        <v>352.83281662351197</v>
      </c>
      <c r="B9" t="s">
        <v>33</v>
      </c>
      <c r="D9" t="s">
        <v>3904</v>
      </c>
      <c r="E9" t="e">
        <f t="shared" si="0"/>
        <v>#DIV/0!</v>
      </c>
      <c r="F9" t="e" cm="1">
        <f t="array" ref="F9">_xlfn.STDEV.S(IF($B:$B=D9, $A:$A))</f>
        <v>#DIV/0!</v>
      </c>
      <c r="H9" t="e">
        <v>#DIV/0!</v>
      </c>
      <c r="I9" t="e">
        <v>#DIV/0!</v>
      </c>
    </row>
    <row r="10" spans="1:39">
      <c r="A10">
        <v>347.33189727356802</v>
      </c>
      <c r="B10" t="s">
        <v>33</v>
      </c>
      <c r="D10" t="s">
        <v>3905</v>
      </c>
      <c r="E10">
        <f t="shared" si="0"/>
        <v>105.28423915631076</v>
      </c>
      <c r="F10" cm="1">
        <f t="array" ref="F10">_xlfn.STDEV.S(IF($B:$B=D10, $A:$A))</f>
        <v>69.882134766762647</v>
      </c>
      <c r="H10">
        <v>105.28423915631076</v>
      </c>
      <c r="I10">
        <v>69.882134766762647</v>
      </c>
    </row>
    <row r="11" spans="1:39">
      <c r="A11">
        <v>345.19459134363899</v>
      </c>
      <c r="B11" t="s">
        <v>33</v>
      </c>
      <c r="D11" t="s">
        <v>3906</v>
      </c>
      <c r="E11">
        <f t="shared" si="0"/>
        <v>90.195240086531086</v>
      </c>
      <c r="F11" cm="1">
        <f t="array" ref="F11">_xlfn.STDEV.S(IF($B:$B=D11, $A:$A))</f>
        <v>44.941692458923541</v>
      </c>
      <c r="H11">
        <v>90.195240086531086</v>
      </c>
      <c r="I11">
        <v>44.941692458923541</v>
      </c>
    </row>
    <row r="12" spans="1:39">
      <c r="A12">
        <v>328.879460175384</v>
      </c>
      <c r="B12" t="s">
        <v>33</v>
      </c>
      <c r="D12" t="s">
        <v>3907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321.76123209808497</v>
      </c>
      <c r="B13" t="s">
        <v>44</v>
      </c>
      <c r="D13" t="s">
        <v>3908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319.92584125449702</v>
      </c>
      <c r="B14" t="s">
        <v>33</v>
      </c>
      <c r="D14" t="s">
        <v>3909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305.99158978795799</v>
      </c>
      <c r="B15" t="s">
        <v>41</v>
      </c>
      <c r="D15" t="s">
        <v>3910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300.42764224920103</v>
      </c>
      <c r="B16" t="s">
        <v>41</v>
      </c>
      <c r="D16" t="s">
        <v>3911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299.89741302857198</v>
      </c>
      <c r="B17" t="s">
        <v>55</v>
      </c>
      <c r="D17" t="s">
        <v>3912</v>
      </c>
      <c r="E17">
        <f t="shared" si="0"/>
        <v>91.320717493507047</v>
      </c>
      <c r="F17" cm="1">
        <f t="array" ref="F17">_xlfn.STDEV.S(IF($B:$B=D17, $A:$A))</f>
        <v>51.426232186677701</v>
      </c>
      <c r="H17">
        <v>91.320717493507047</v>
      </c>
      <c r="I17">
        <v>51.426232186677701</v>
      </c>
    </row>
    <row r="18" spans="1:9">
      <c r="A18">
        <v>193.03739245176499</v>
      </c>
      <c r="B18" t="s">
        <v>33</v>
      </c>
      <c r="D18" t="s">
        <v>3913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292.37325447902498</v>
      </c>
      <c r="B19" t="s">
        <v>58</v>
      </c>
      <c r="D19" t="s">
        <v>3914</v>
      </c>
      <c r="E19">
        <f t="shared" si="0"/>
        <v>103.46458981524823</v>
      </c>
      <c r="F19" cm="1">
        <f t="array" ref="F19">_xlfn.STDEV.S(IF($B:$B=D19, $A:$A))</f>
        <v>57.002609692854477</v>
      </c>
      <c r="H19">
        <v>103.46458981524823</v>
      </c>
      <c r="I19">
        <v>57.002609692854477</v>
      </c>
    </row>
    <row r="20" spans="1:9">
      <c r="A20">
        <v>235.252414665765</v>
      </c>
      <c r="B20" t="s">
        <v>33</v>
      </c>
      <c r="D20" t="s">
        <v>3915</v>
      </c>
      <c r="E20">
        <f t="shared" si="0"/>
        <v>94.085588566076524</v>
      </c>
      <c r="F20" cm="1">
        <f t="array" ref="F20">_xlfn.STDEV.S(IF($B:$B=D20, $A:$A))</f>
        <v>49.370392136794841</v>
      </c>
      <c r="H20">
        <v>94.085588566076524</v>
      </c>
      <c r="I20">
        <v>49.370392136794841</v>
      </c>
    </row>
    <row r="21" spans="1:9">
      <c r="A21">
        <v>284.06259195394102</v>
      </c>
      <c r="B21" t="s">
        <v>38</v>
      </c>
      <c r="D21" t="s">
        <v>3916</v>
      </c>
      <c r="E21">
        <f t="shared" si="0"/>
        <v>138.892043796422</v>
      </c>
      <c r="F21" cm="1">
        <f t="array" ref="F21">_xlfn.STDEV.S(IF($B:$B=D21, $A:$A))</f>
        <v>36.061436198566042</v>
      </c>
      <c r="H21">
        <v>138.892043796422</v>
      </c>
      <c r="I21">
        <v>36.061436198566042</v>
      </c>
    </row>
    <row r="22" spans="1:9">
      <c r="A22">
        <v>282.26399790232301</v>
      </c>
      <c r="B22" t="s">
        <v>33</v>
      </c>
      <c r="D22" t="s">
        <v>3917</v>
      </c>
      <c r="E22">
        <f t="shared" si="0"/>
        <v>90.921870123024007</v>
      </c>
      <c r="F22" cm="1">
        <f t="array" ref="F22">_xlfn.STDEV.S(IF($B:$B=D22, $A:$A))</f>
        <v>43.939532022060725</v>
      </c>
      <c r="H22">
        <v>90.921870123024007</v>
      </c>
      <c r="I22">
        <v>43.939532022060725</v>
      </c>
    </row>
    <row r="23" spans="1:9">
      <c r="A23">
        <v>280.567344595289</v>
      </c>
      <c r="B23" t="s">
        <v>55</v>
      </c>
      <c r="D23" t="s">
        <v>3918</v>
      </c>
      <c r="E23">
        <f t="shared" si="0"/>
        <v>133.87816779202964</v>
      </c>
      <c r="F23" cm="1">
        <f t="array" ref="F23">_xlfn.STDEV.S(IF($B:$B=D23, $A:$A))</f>
        <v>70.422911938310293</v>
      </c>
      <c r="H23">
        <v>133.87816779202964</v>
      </c>
      <c r="I23">
        <v>70.422911938310293</v>
      </c>
    </row>
    <row r="24" spans="1:9">
      <c r="A24">
        <v>278.11742545669603</v>
      </c>
      <c r="B24" t="s">
        <v>55</v>
      </c>
      <c r="D24" t="s">
        <v>3919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275.73232729405998</v>
      </c>
      <c r="B25" t="s">
        <v>33</v>
      </c>
      <c r="D25" t="s">
        <v>3920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275.241263097927</v>
      </c>
      <c r="B26" t="s">
        <v>33</v>
      </c>
      <c r="D26" t="s">
        <v>3921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275.03880535585898</v>
      </c>
      <c r="B27" t="s">
        <v>33</v>
      </c>
      <c r="D27" t="s">
        <v>3922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266.78472698169099</v>
      </c>
      <c r="B28" t="s">
        <v>33</v>
      </c>
      <c r="D28" t="s">
        <v>3923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192.68316359513199</v>
      </c>
      <c r="B29" t="s">
        <v>41</v>
      </c>
      <c r="D29" t="s">
        <v>3924</v>
      </c>
      <c r="E29">
        <f t="shared" si="0"/>
        <v>106.59383837121774</v>
      </c>
      <c r="F29" cm="1">
        <f t="array" ref="F29">_xlfn.STDEV.S(IF($B:$B=D29, $A:$A))</f>
        <v>79.740710143630437</v>
      </c>
      <c r="H29">
        <v>106.59383837121774</v>
      </c>
      <c r="I29">
        <v>79.740710143630437</v>
      </c>
    </row>
    <row r="30" spans="1:9">
      <c r="A30">
        <v>256.72175976016098</v>
      </c>
      <c r="B30" t="s">
        <v>41</v>
      </c>
    </row>
    <row r="31" spans="1:9">
      <c r="A31">
        <v>159.76273652109299</v>
      </c>
      <c r="B31" t="s">
        <v>33</v>
      </c>
    </row>
    <row r="32" spans="1:9">
      <c r="A32">
        <v>254.07330618951801</v>
      </c>
      <c r="B32" t="s">
        <v>33</v>
      </c>
    </row>
    <row r="33" spans="1:2">
      <c r="A33">
        <v>172.22528510529301</v>
      </c>
      <c r="B33" t="s">
        <v>41</v>
      </c>
    </row>
    <row r="34" spans="1:2">
      <c r="A34">
        <v>253.28907903883899</v>
      </c>
      <c r="B34" t="s">
        <v>74</v>
      </c>
    </row>
    <row r="35" spans="1:2">
      <c r="A35">
        <v>251.46025310257301</v>
      </c>
      <c r="B35" t="s">
        <v>33</v>
      </c>
    </row>
    <row r="36" spans="1:2">
      <c r="A36">
        <v>167.35630816186799</v>
      </c>
      <c r="B36" t="s">
        <v>77</v>
      </c>
    </row>
    <row r="37" spans="1:2">
      <c r="A37">
        <v>178.28784873800601</v>
      </c>
      <c r="B37" t="s">
        <v>33</v>
      </c>
    </row>
    <row r="38" spans="1:2">
      <c r="A38">
        <v>110.02236194122101</v>
      </c>
      <c r="B38" t="s">
        <v>33</v>
      </c>
    </row>
    <row r="39" spans="1:2">
      <c r="A39">
        <v>247.63359944342599</v>
      </c>
      <c r="B39" t="s">
        <v>33</v>
      </c>
    </row>
    <row r="40" spans="1:2">
      <c r="A40">
        <v>242.50309579973501</v>
      </c>
      <c r="B40" t="s">
        <v>38</v>
      </c>
    </row>
    <row r="41" spans="1:2">
      <c r="A41">
        <v>242.24043328474701</v>
      </c>
      <c r="B41" t="s">
        <v>41</v>
      </c>
    </row>
    <row r="42" spans="1:2">
      <c r="A42">
        <v>241.28588475709699</v>
      </c>
      <c r="B42" t="s">
        <v>38</v>
      </c>
    </row>
    <row r="43" spans="1:2">
      <c r="A43">
        <v>240.49304838101801</v>
      </c>
      <c r="B43" t="s">
        <v>41</v>
      </c>
    </row>
    <row r="44" spans="1:2">
      <c r="A44">
        <v>237.261676997368</v>
      </c>
      <c r="B44" t="s">
        <v>33</v>
      </c>
    </row>
    <row r="45" spans="1:2">
      <c r="A45">
        <v>233.611279663913</v>
      </c>
      <c r="B45" t="s">
        <v>33</v>
      </c>
    </row>
    <row r="46" spans="1:2">
      <c r="A46">
        <v>194.43082263455099</v>
      </c>
      <c r="B46" t="s">
        <v>33</v>
      </c>
    </row>
    <row r="47" spans="1:2">
      <c r="A47">
        <v>184.05739046140599</v>
      </c>
      <c r="B47" t="s">
        <v>33</v>
      </c>
    </row>
    <row r="48" spans="1:2">
      <c r="A48">
        <v>144.99633289017299</v>
      </c>
      <c r="B48" t="s">
        <v>33</v>
      </c>
    </row>
    <row r="49" spans="1:2">
      <c r="A49">
        <v>227.73107071781899</v>
      </c>
      <c r="B49" t="s">
        <v>33</v>
      </c>
    </row>
    <row r="50" spans="1:2">
      <c r="A50">
        <v>225.04022505285801</v>
      </c>
      <c r="B50" t="s">
        <v>33</v>
      </c>
    </row>
    <row r="51" spans="1:2">
      <c r="A51">
        <v>115.14411045255601</v>
      </c>
      <c r="B51" t="s">
        <v>93</v>
      </c>
    </row>
    <row r="52" spans="1:2">
      <c r="A52">
        <v>167.36083121364899</v>
      </c>
      <c r="B52" t="s">
        <v>93</v>
      </c>
    </row>
    <row r="53" spans="1:2">
      <c r="A53">
        <v>221.763111033814</v>
      </c>
      <c r="B53" t="s">
        <v>77</v>
      </c>
    </row>
    <row r="54" spans="1:2">
      <c r="A54">
        <v>137.32255526759101</v>
      </c>
      <c r="B54" t="s">
        <v>33</v>
      </c>
    </row>
    <row r="55" spans="1:2">
      <c r="A55">
        <v>168.49733140812799</v>
      </c>
      <c r="B55" t="s">
        <v>44</v>
      </c>
    </row>
    <row r="56" spans="1:2">
      <c r="A56">
        <v>118.050981060365</v>
      </c>
      <c r="B56" t="s">
        <v>44</v>
      </c>
    </row>
    <row r="57" spans="1:2">
      <c r="A57">
        <v>150.69867456615299</v>
      </c>
      <c r="B57" t="s">
        <v>33</v>
      </c>
    </row>
    <row r="58" spans="1:2">
      <c r="A58">
        <v>137.831505500063</v>
      </c>
      <c r="B58" t="s">
        <v>38</v>
      </c>
    </row>
    <row r="59" spans="1:2">
      <c r="A59">
        <v>132.41141982834301</v>
      </c>
      <c r="B59" t="s">
        <v>55</v>
      </c>
    </row>
    <row r="60" spans="1:2">
      <c r="A60">
        <v>132.9832955</v>
      </c>
      <c r="B60" t="s">
        <v>44</v>
      </c>
    </row>
    <row r="61" spans="1:2">
      <c r="A61">
        <v>215.42883141677399</v>
      </c>
      <c r="B61" t="s">
        <v>44</v>
      </c>
    </row>
    <row r="62" spans="1:2">
      <c r="A62">
        <v>162.59121785760499</v>
      </c>
      <c r="B62" t="s">
        <v>93</v>
      </c>
    </row>
    <row r="63" spans="1:2">
      <c r="A63">
        <v>160.41526145689301</v>
      </c>
      <c r="B63" t="s">
        <v>106</v>
      </c>
    </row>
    <row r="64" spans="1:2">
      <c r="A64">
        <v>214.61463261109299</v>
      </c>
      <c r="B64" t="s">
        <v>44</v>
      </c>
    </row>
    <row r="65" spans="1:2">
      <c r="A65">
        <v>139.81021406765899</v>
      </c>
      <c r="B65" t="s">
        <v>41</v>
      </c>
    </row>
    <row r="66" spans="1:2">
      <c r="A66">
        <v>211.40176919837799</v>
      </c>
      <c r="B66" t="s">
        <v>41</v>
      </c>
    </row>
    <row r="67" spans="1:2">
      <c r="A67">
        <v>211.17579182839401</v>
      </c>
      <c r="B67" t="s">
        <v>111</v>
      </c>
    </row>
    <row r="68" spans="1:2">
      <c r="A68">
        <v>148.73440650563199</v>
      </c>
      <c r="B68" t="s">
        <v>41</v>
      </c>
    </row>
    <row r="69" spans="1:2">
      <c r="A69">
        <v>210.382959561501</v>
      </c>
      <c r="B69" t="s">
        <v>55</v>
      </c>
    </row>
    <row r="70" spans="1:2">
      <c r="A70">
        <v>130.21146501498899</v>
      </c>
      <c r="B70" t="s">
        <v>33</v>
      </c>
    </row>
    <row r="71" spans="1:2">
      <c r="A71">
        <v>101.645972304729</v>
      </c>
      <c r="B71" t="s">
        <v>33</v>
      </c>
    </row>
    <row r="72" spans="1:2">
      <c r="A72">
        <v>161.65037772705799</v>
      </c>
      <c r="B72" t="s">
        <v>33</v>
      </c>
    </row>
    <row r="73" spans="1:2">
      <c r="A73">
        <v>114.45587960495899</v>
      </c>
      <c r="B73" t="s">
        <v>33</v>
      </c>
    </row>
    <row r="74" spans="1:2">
      <c r="A74">
        <v>95.6867205869586</v>
      </c>
      <c r="B74" t="s">
        <v>41</v>
      </c>
    </row>
    <row r="75" spans="1:2">
      <c r="A75">
        <v>200.505707213069</v>
      </c>
      <c r="B75" t="s">
        <v>41</v>
      </c>
    </row>
    <row r="76" spans="1:2">
      <c r="A76">
        <v>129.321882606733</v>
      </c>
      <c r="B76" t="s">
        <v>111</v>
      </c>
    </row>
    <row r="77" spans="1:2">
      <c r="A77">
        <v>120.13263689176</v>
      </c>
      <c r="B77" t="s">
        <v>33</v>
      </c>
    </row>
    <row r="78" spans="1:2">
      <c r="A78">
        <v>142.69800968016901</v>
      </c>
      <c r="B78" t="s">
        <v>33</v>
      </c>
    </row>
    <row r="79" spans="1:2">
      <c r="A79">
        <v>198.15025728161601</v>
      </c>
      <c r="B79" t="s">
        <v>33</v>
      </c>
    </row>
    <row r="80" spans="1:2">
      <c r="A80">
        <v>195.847750268281</v>
      </c>
      <c r="B80" t="s">
        <v>41</v>
      </c>
    </row>
    <row r="81" spans="1:2">
      <c r="A81">
        <v>112.901868626631</v>
      </c>
      <c r="B81" t="s">
        <v>41</v>
      </c>
    </row>
    <row r="82" spans="1:2">
      <c r="A82">
        <v>136.52646776330499</v>
      </c>
      <c r="B82" t="s">
        <v>41</v>
      </c>
    </row>
    <row r="83" spans="1:2">
      <c r="A83">
        <v>133.93193734507</v>
      </c>
      <c r="B83" t="s">
        <v>33</v>
      </c>
    </row>
    <row r="84" spans="1:2">
      <c r="A84">
        <v>128.207866885274</v>
      </c>
      <c r="B84" t="s">
        <v>44</v>
      </c>
    </row>
    <row r="85" spans="1:2">
      <c r="A85">
        <v>158.44663931813699</v>
      </c>
      <c r="B85" t="s">
        <v>33</v>
      </c>
    </row>
    <row r="86" spans="1:2">
      <c r="A86">
        <v>190.49232799499299</v>
      </c>
      <c r="B86" t="s">
        <v>33</v>
      </c>
    </row>
    <row r="87" spans="1:2">
      <c r="A87">
        <v>105.967467312181</v>
      </c>
      <c r="B87" t="s">
        <v>106</v>
      </c>
    </row>
    <row r="88" spans="1:2">
      <c r="A88">
        <v>125.06518949531601</v>
      </c>
      <c r="B88" t="s">
        <v>33</v>
      </c>
    </row>
    <row r="89" spans="1:2">
      <c r="A89">
        <v>138.792687630194</v>
      </c>
      <c r="B89" t="s">
        <v>134</v>
      </c>
    </row>
    <row r="90" spans="1:2">
      <c r="A90">
        <v>153.09509408773499</v>
      </c>
      <c r="B90" t="s">
        <v>38</v>
      </c>
    </row>
    <row r="91" spans="1:2">
      <c r="A91">
        <v>121.07568036283</v>
      </c>
      <c r="B91" t="s">
        <v>58</v>
      </c>
    </row>
    <row r="92" spans="1:2">
      <c r="A92">
        <v>110.02236194122101</v>
      </c>
      <c r="B92" t="s">
        <v>44</v>
      </c>
    </row>
    <row r="93" spans="1:2">
      <c r="A93">
        <v>162.215419963079</v>
      </c>
      <c r="B93" t="s">
        <v>33</v>
      </c>
    </row>
    <row r="94" spans="1:2">
      <c r="A94">
        <v>119.050267540769</v>
      </c>
      <c r="B94" t="s">
        <v>55</v>
      </c>
    </row>
    <row r="95" spans="1:2">
      <c r="A95">
        <v>103.360184277321</v>
      </c>
      <c r="B95" t="s">
        <v>41</v>
      </c>
    </row>
    <row r="96" spans="1:2">
      <c r="A96">
        <v>124.40826861101</v>
      </c>
      <c r="B96" t="s">
        <v>93</v>
      </c>
    </row>
    <row r="97" spans="1:2">
      <c r="A97">
        <v>101.805030408146</v>
      </c>
      <c r="B97" t="s">
        <v>44</v>
      </c>
    </row>
    <row r="98" spans="1:2">
      <c r="A98">
        <v>183.64349278200001</v>
      </c>
      <c r="B98" t="s">
        <v>33</v>
      </c>
    </row>
    <row r="99" spans="1:2">
      <c r="A99">
        <v>183.03583124854001</v>
      </c>
      <c r="B99" t="s">
        <v>33</v>
      </c>
    </row>
    <row r="100" spans="1:2">
      <c r="A100">
        <v>91.263120472446602</v>
      </c>
      <c r="B100" t="s">
        <v>74</v>
      </c>
    </row>
    <row r="101" spans="1:2">
      <c r="A101">
        <v>176.62691037927701</v>
      </c>
      <c r="B101" t="s">
        <v>33</v>
      </c>
    </row>
    <row r="102" spans="1:2">
      <c r="A102">
        <v>123.97093164076701</v>
      </c>
      <c r="B102" t="s">
        <v>38</v>
      </c>
    </row>
    <row r="103" spans="1:2">
      <c r="A103">
        <v>88.445142548596294</v>
      </c>
      <c r="B103" t="s">
        <v>33</v>
      </c>
    </row>
    <row r="104" spans="1:2">
      <c r="A104">
        <v>87.742682908590893</v>
      </c>
      <c r="B104" t="s">
        <v>111</v>
      </c>
    </row>
    <row r="105" spans="1:2">
      <c r="A105">
        <v>181.87032437893299</v>
      </c>
      <c r="B105" t="s">
        <v>151</v>
      </c>
    </row>
    <row r="106" spans="1:2">
      <c r="A106">
        <v>158.271568358129</v>
      </c>
      <c r="B106" t="s">
        <v>41</v>
      </c>
    </row>
    <row r="107" spans="1:2">
      <c r="A107">
        <v>108.54699571172701</v>
      </c>
      <c r="B107" t="s">
        <v>33</v>
      </c>
    </row>
    <row r="108" spans="1:2">
      <c r="A108">
        <v>110.356402638162</v>
      </c>
      <c r="B108" t="s">
        <v>106</v>
      </c>
    </row>
    <row r="109" spans="1:2">
      <c r="A109">
        <v>178.54617078309599</v>
      </c>
      <c r="B109" t="s">
        <v>74</v>
      </c>
    </row>
    <row r="110" spans="1:2">
      <c r="A110">
        <v>125.48966537519701</v>
      </c>
      <c r="B110" t="s">
        <v>38</v>
      </c>
    </row>
    <row r="111" spans="1:2">
      <c r="A111">
        <v>104.066333050547</v>
      </c>
      <c r="B111" t="s">
        <v>41</v>
      </c>
    </row>
    <row r="112" spans="1:2">
      <c r="A112">
        <v>78.723093688701894</v>
      </c>
      <c r="B112" t="s">
        <v>55</v>
      </c>
    </row>
    <row r="113" spans="1:2">
      <c r="A113">
        <v>132.85444637918101</v>
      </c>
      <c r="B113" t="s">
        <v>41</v>
      </c>
    </row>
    <row r="114" spans="1:2">
      <c r="A114">
        <v>170.69664929918699</v>
      </c>
      <c r="B114" t="s">
        <v>33</v>
      </c>
    </row>
    <row r="115" spans="1:2">
      <c r="A115">
        <v>87.632617394102297</v>
      </c>
      <c r="B115" t="s">
        <v>151</v>
      </c>
    </row>
    <row r="116" spans="1:2">
      <c r="A116">
        <v>124.864535650306</v>
      </c>
      <c r="B116" t="s">
        <v>33</v>
      </c>
    </row>
    <row r="117" spans="1:2">
      <c r="A117">
        <v>175.489263170947</v>
      </c>
      <c r="B117" t="s">
        <v>41</v>
      </c>
    </row>
    <row r="118" spans="1:2">
      <c r="A118">
        <v>83.385619260317895</v>
      </c>
      <c r="B118" t="s">
        <v>151</v>
      </c>
    </row>
    <row r="119" spans="1:2">
      <c r="A119">
        <v>106.191355998134</v>
      </c>
      <c r="B119" t="s">
        <v>33</v>
      </c>
    </row>
    <row r="120" spans="1:2">
      <c r="A120">
        <v>196.13975729042701</v>
      </c>
      <c r="B120" t="s">
        <v>33</v>
      </c>
    </row>
    <row r="121" spans="1:2">
      <c r="A121">
        <v>103.329054173014</v>
      </c>
      <c r="B121" t="s">
        <v>93</v>
      </c>
    </row>
    <row r="122" spans="1:2">
      <c r="A122">
        <v>108.882086601406</v>
      </c>
      <c r="B122" t="s">
        <v>77</v>
      </c>
    </row>
    <row r="123" spans="1:2">
      <c r="A123">
        <v>100.42098392709499</v>
      </c>
      <c r="B123" t="s">
        <v>44</v>
      </c>
    </row>
    <row r="124" spans="1:2">
      <c r="A124">
        <v>114.263922698702</v>
      </c>
      <c r="B124" t="s">
        <v>33</v>
      </c>
    </row>
    <row r="125" spans="1:2">
      <c r="A125">
        <v>116.285636332637</v>
      </c>
      <c r="B125" t="s">
        <v>41</v>
      </c>
    </row>
    <row r="126" spans="1:2">
      <c r="A126">
        <v>112.237828171844</v>
      </c>
      <c r="B126" t="s">
        <v>44</v>
      </c>
    </row>
    <row r="127" spans="1:2">
      <c r="A127">
        <v>107.949099836554</v>
      </c>
      <c r="B127" t="s">
        <v>33</v>
      </c>
    </row>
    <row r="128" spans="1:2">
      <c r="A128">
        <v>101.141105854876</v>
      </c>
      <c r="B128" t="s">
        <v>33</v>
      </c>
    </row>
    <row r="129" spans="1:2">
      <c r="A129">
        <v>110.832101119218</v>
      </c>
      <c r="B129" t="s">
        <v>33</v>
      </c>
    </row>
    <row r="130" spans="1:2">
      <c r="A130">
        <v>159.22999681022401</v>
      </c>
      <c r="B130" t="s">
        <v>106</v>
      </c>
    </row>
    <row r="131" spans="1:2">
      <c r="A131">
        <v>168.45571036116601</v>
      </c>
      <c r="B131" t="s">
        <v>74</v>
      </c>
    </row>
    <row r="132" spans="1:2">
      <c r="A132">
        <v>88.3798587089927</v>
      </c>
      <c r="B132" t="s">
        <v>55</v>
      </c>
    </row>
    <row r="133" spans="1:2">
      <c r="A133">
        <v>166.268498565008</v>
      </c>
      <c r="B133" t="s">
        <v>41</v>
      </c>
    </row>
    <row r="134" spans="1:2">
      <c r="A134">
        <v>104.50729021943501</v>
      </c>
      <c r="B134" t="s">
        <v>33</v>
      </c>
    </row>
    <row r="135" spans="1:2">
      <c r="A135">
        <v>98.872235199031195</v>
      </c>
      <c r="B135" t="s">
        <v>44</v>
      </c>
    </row>
    <row r="136" spans="1:2">
      <c r="A136">
        <v>103.139324034867</v>
      </c>
      <c r="B136" t="s">
        <v>41</v>
      </c>
    </row>
    <row r="137" spans="1:2">
      <c r="A137">
        <v>92.003501539727594</v>
      </c>
      <c r="B137" t="s">
        <v>41</v>
      </c>
    </row>
    <row r="138" spans="1:2">
      <c r="A138">
        <v>95.034814313677501</v>
      </c>
      <c r="B138" t="s">
        <v>33</v>
      </c>
    </row>
    <row r="139" spans="1:2">
      <c r="A139">
        <v>98.619261687506693</v>
      </c>
      <c r="B139" t="s">
        <v>151</v>
      </c>
    </row>
    <row r="140" spans="1:2">
      <c r="A140">
        <v>164.197586339651</v>
      </c>
      <c r="B140" t="s">
        <v>41</v>
      </c>
    </row>
    <row r="141" spans="1:2">
      <c r="A141">
        <v>100.264448817125</v>
      </c>
      <c r="B141" t="s">
        <v>44</v>
      </c>
    </row>
    <row r="142" spans="1:2">
      <c r="A142">
        <v>91.289036746467005</v>
      </c>
      <c r="B142" t="s">
        <v>74</v>
      </c>
    </row>
    <row r="143" spans="1:2">
      <c r="A143">
        <v>163.37161306821599</v>
      </c>
      <c r="B143" t="s">
        <v>55</v>
      </c>
    </row>
    <row r="144" spans="1:2">
      <c r="A144">
        <v>114.597984928374</v>
      </c>
      <c r="B144" t="s">
        <v>41</v>
      </c>
    </row>
    <row r="145" spans="1:2">
      <c r="A145">
        <v>112.85241074121301</v>
      </c>
      <c r="B145" t="s">
        <v>33</v>
      </c>
    </row>
    <row r="146" spans="1:2">
      <c r="A146">
        <v>74.752681832555098</v>
      </c>
      <c r="B146" t="s">
        <v>41</v>
      </c>
    </row>
    <row r="147" spans="1:2">
      <c r="A147">
        <v>80.943050188975704</v>
      </c>
      <c r="B147" t="s">
        <v>194</v>
      </c>
    </row>
    <row r="148" spans="1:2">
      <c r="A148">
        <v>124.217218366154</v>
      </c>
      <c r="B148" t="s">
        <v>44</v>
      </c>
    </row>
    <row r="149" spans="1:2">
      <c r="A149">
        <v>123.171515929842</v>
      </c>
      <c r="B149" t="s">
        <v>33</v>
      </c>
    </row>
    <row r="150" spans="1:2">
      <c r="A150">
        <v>107.250870940021</v>
      </c>
      <c r="B150" t="s">
        <v>44</v>
      </c>
    </row>
    <row r="151" spans="1:2">
      <c r="A151">
        <v>92.486635180195805</v>
      </c>
      <c r="B151" t="s">
        <v>44</v>
      </c>
    </row>
    <row r="152" spans="1:2">
      <c r="A152">
        <v>73.396100128614506</v>
      </c>
      <c r="B152" t="s">
        <v>41</v>
      </c>
    </row>
    <row r="153" spans="1:2">
      <c r="A153">
        <v>149.12704574199901</v>
      </c>
      <c r="B153" t="s">
        <v>41</v>
      </c>
    </row>
    <row r="154" spans="1:2">
      <c r="A154">
        <v>95.555110774284103</v>
      </c>
      <c r="B154" t="s">
        <v>41</v>
      </c>
    </row>
    <row r="155" spans="1:2">
      <c r="A155">
        <v>108.793409772926</v>
      </c>
      <c r="B155" t="s">
        <v>111</v>
      </c>
    </row>
    <row r="156" spans="1:2">
      <c r="A156">
        <v>82.400515188462293</v>
      </c>
      <c r="B156" t="s">
        <v>58</v>
      </c>
    </row>
    <row r="157" spans="1:2">
      <c r="A157">
        <v>121.65417618912301</v>
      </c>
      <c r="B157" t="s">
        <v>38</v>
      </c>
    </row>
    <row r="158" spans="1:2">
      <c r="A158">
        <v>104.622213479715</v>
      </c>
      <c r="B158" t="s">
        <v>33</v>
      </c>
    </row>
    <row r="159" spans="1:2">
      <c r="A159">
        <v>203.91515252836399</v>
      </c>
      <c r="B159" t="s">
        <v>33</v>
      </c>
    </row>
    <row r="160" spans="1:2">
      <c r="A160">
        <v>131.90594617118799</v>
      </c>
      <c r="B160" t="s">
        <v>93</v>
      </c>
    </row>
    <row r="161" spans="1:2">
      <c r="A161">
        <v>91.467141660799896</v>
      </c>
      <c r="B161" t="s">
        <v>33</v>
      </c>
    </row>
    <row r="162" spans="1:2">
      <c r="A162">
        <v>74.819738794156194</v>
      </c>
      <c r="B162" t="s">
        <v>55</v>
      </c>
    </row>
    <row r="163" spans="1:2">
      <c r="A163">
        <v>130.07841548961801</v>
      </c>
      <c r="B163" t="s">
        <v>211</v>
      </c>
    </row>
    <row r="164" spans="1:2">
      <c r="A164">
        <v>119.01926621194799</v>
      </c>
      <c r="B164" t="s">
        <v>74</v>
      </c>
    </row>
    <row r="165" spans="1:2">
      <c r="A165">
        <v>109.43079785356301</v>
      </c>
      <c r="B165" t="s">
        <v>33</v>
      </c>
    </row>
    <row r="166" spans="1:2">
      <c r="A166">
        <v>109.202286612523</v>
      </c>
      <c r="B166" t="s">
        <v>33</v>
      </c>
    </row>
    <row r="167" spans="1:2">
      <c r="A167">
        <v>107.524018743902</v>
      </c>
      <c r="B167" t="s">
        <v>33</v>
      </c>
    </row>
    <row r="168" spans="1:2">
      <c r="A168">
        <v>106.90801225423201</v>
      </c>
      <c r="B168" t="s">
        <v>41</v>
      </c>
    </row>
    <row r="169" spans="1:2">
      <c r="A169">
        <v>70.643638801782004</v>
      </c>
      <c r="B169" t="s">
        <v>33</v>
      </c>
    </row>
    <row r="170" spans="1:2">
      <c r="A170">
        <v>102.7284215777</v>
      </c>
      <c r="B170" t="s">
        <v>33</v>
      </c>
    </row>
    <row r="171" spans="1:2">
      <c r="A171">
        <v>71.923249572350102</v>
      </c>
      <c r="B171" t="s">
        <v>111</v>
      </c>
    </row>
    <row r="172" spans="1:2">
      <c r="A172">
        <v>129.373821017475</v>
      </c>
      <c r="B172" t="s">
        <v>111</v>
      </c>
    </row>
    <row r="173" spans="1:2">
      <c r="A173">
        <v>215.847792882237</v>
      </c>
      <c r="B173" t="s">
        <v>33</v>
      </c>
    </row>
    <row r="174" spans="1:2">
      <c r="A174">
        <v>104.18265096378801</v>
      </c>
      <c r="B174" t="s">
        <v>33</v>
      </c>
    </row>
    <row r="175" spans="1:2">
      <c r="A175">
        <v>85.510034378385996</v>
      </c>
      <c r="B175" t="s">
        <v>41</v>
      </c>
    </row>
    <row r="176" spans="1:2">
      <c r="A176">
        <v>84.794419460484406</v>
      </c>
      <c r="B176" t="s">
        <v>44</v>
      </c>
    </row>
    <row r="177" spans="1:2">
      <c r="A177">
        <v>96.872930376795395</v>
      </c>
      <c r="B177" t="s">
        <v>33</v>
      </c>
    </row>
    <row r="178" spans="1:2">
      <c r="A178">
        <v>94.403466240986901</v>
      </c>
      <c r="B178" t="s">
        <v>41</v>
      </c>
    </row>
    <row r="179" spans="1:2">
      <c r="A179">
        <v>102.27054383708</v>
      </c>
      <c r="B179" t="s">
        <v>33</v>
      </c>
    </row>
    <row r="180" spans="1:2">
      <c r="A180">
        <v>84.662641779460699</v>
      </c>
      <c r="B180" t="s">
        <v>41</v>
      </c>
    </row>
    <row r="181" spans="1:2">
      <c r="A181">
        <v>69.787925038842403</v>
      </c>
      <c r="B181" t="s">
        <v>41</v>
      </c>
    </row>
    <row r="182" spans="1:2">
      <c r="A182">
        <v>147.716426635289</v>
      </c>
      <c r="B182" t="s">
        <v>151</v>
      </c>
    </row>
    <row r="183" spans="1:2">
      <c r="A183">
        <v>144.530950418038</v>
      </c>
      <c r="B183" t="s">
        <v>33</v>
      </c>
    </row>
    <row r="184" spans="1:2">
      <c r="A184">
        <v>68.742880986354294</v>
      </c>
      <c r="B184" t="s">
        <v>33</v>
      </c>
    </row>
    <row r="185" spans="1:2">
      <c r="A185">
        <v>122.758294692071</v>
      </c>
      <c r="B185" t="s">
        <v>33</v>
      </c>
    </row>
    <row r="186" spans="1:2">
      <c r="A186">
        <v>145.70953780881601</v>
      </c>
      <c r="B186" t="s">
        <v>41</v>
      </c>
    </row>
    <row r="187" spans="1:2">
      <c r="A187">
        <v>77.365195446260401</v>
      </c>
      <c r="B187" t="s">
        <v>33</v>
      </c>
    </row>
    <row r="188" spans="1:2">
      <c r="A188">
        <v>95.687709448789093</v>
      </c>
      <c r="B188" t="s">
        <v>41</v>
      </c>
    </row>
    <row r="189" spans="1:2">
      <c r="A189">
        <v>87.939808102232803</v>
      </c>
      <c r="B189" t="s">
        <v>33</v>
      </c>
    </row>
    <row r="190" spans="1:2">
      <c r="A190">
        <v>92.915336150768994</v>
      </c>
      <c r="B190" t="s">
        <v>93</v>
      </c>
    </row>
    <row r="191" spans="1:2">
      <c r="A191">
        <v>92.665501612310905</v>
      </c>
      <c r="B191" t="s">
        <v>41</v>
      </c>
    </row>
    <row r="192" spans="1:2">
      <c r="A192">
        <v>104.52268097300799</v>
      </c>
      <c r="B192" t="s">
        <v>38</v>
      </c>
    </row>
    <row r="193" spans="1:2">
      <c r="A193">
        <v>92.906170441945207</v>
      </c>
      <c r="B193" t="s">
        <v>41</v>
      </c>
    </row>
    <row r="194" spans="1:2">
      <c r="A194">
        <v>88.036593001341103</v>
      </c>
      <c r="B194" t="s">
        <v>111</v>
      </c>
    </row>
    <row r="195" spans="1:2">
      <c r="A195">
        <v>74.821003442181606</v>
      </c>
      <c r="B195" t="s">
        <v>111</v>
      </c>
    </row>
    <row r="196" spans="1:2">
      <c r="A196">
        <v>90.393248434839705</v>
      </c>
      <c r="B196" t="s">
        <v>33</v>
      </c>
    </row>
    <row r="197" spans="1:2">
      <c r="A197">
        <v>113.467000131981</v>
      </c>
      <c r="B197" t="s">
        <v>33</v>
      </c>
    </row>
    <row r="198" spans="1:2">
      <c r="A198">
        <v>97.461106769687504</v>
      </c>
      <c r="B198" t="s">
        <v>55</v>
      </c>
    </row>
    <row r="199" spans="1:2">
      <c r="A199">
        <v>124.85619965226201</v>
      </c>
      <c r="B199" t="s">
        <v>33</v>
      </c>
    </row>
    <row r="200" spans="1:2">
      <c r="A200">
        <v>111.17222019598</v>
      </c>
      <c r="B200" t="s">
        <v>33</v>
      </c>
    </row>
    <row r="201" spans="1:2">
      <c r="A201">
        <v>78.436507297655695</v>
      </c>
      <c r="B201" t="s">
        <v>151</v>
      </c>
    </row>
    <row r="202" spans="1:2">
      <c r="A202">
        <v>70.032902556932001</v>
      </c>
      <c r="B202" t="s">
        <v>33</v>
      </c>
    </row>
    <row r="203" spans="1:2">
      <c r="A203">
        <v>75.043249536988398</v>
      </c>
      <c r="B203" t="s">
        <v>41</v>
      </c>
    </row>
    <row r="204" spans="1:2">
      <c r="A204">
        <v>179.751413102615</v>
      </c>
      <c r="B204" t="s">
        <v>33</v>
      </c>
    </row>
    <row r="205" spans="1:2">
      <c r="A205">
        <v>143.414996555008</v>
      </c>
      <c r="B205" t="s">
        <v>33</v>
      </c>
    </row>
    <row r="206" spans="1:2">
      <c r="A206">
        <v>88.199810790041894</v>
      </c>
      <c r="B206" t="s">
        <v>33</v>
      </c>
    </row>
    <row r="207" spans="1:2">
      <c r="A207">
        <v>97.229766686480801</v>
      </c>
      <c r="B207" t="s">
        <v>33</v>
      </c>
    </row>
    <row r="208" spans="1:2">
      <c r="A208">
        <v>90.399528869445604</v>
      </c>
      <c r="B208" t="s">
        <v>257</v>
      </c>
    </row>
    <row r="209" spans="1:2">
      <c r="A209">
        <v>91.7470589236774</v>
      </c>
      <c r="B209" t="s">
        <v>33</v>
      </c>
    </row>
    <row r="210" spans="1:2">
      <c r="A210">
        <v>70.710578039043497</v>
      </c>
      <c r="B210" t="s">
        <v>41</v>
      </c>
    </row>
    <row r="211" spans="1:2">
      <c r="A211">
        <v>129.75868586233301</v>
      </c>
      <c r="B211" t="s">
        <v>33</v>
      </c>
    </row>
    <row r="212" spans="1:2">
      <c r="A212">
        <v>143.711588008776</v>
      </c>
      <c r="B212" t="s">
        <v>33</v>
      </c>
    </row>
    <row r="213" spans="1:2">
      <c r="A213">
        <v>84.446663873272499</v>
      </c>
      <c r="B213" t="s">
        <v>93</v>
      </c>
    </row>
    <row r="214" spans="1:2">
      <c r="A214">
        <v>111.389895043553</v>
      </c>
      <c r="B214" t="s">
        <v>151</v>
      </c>
    </row>
    <row r="215" spans="1:2">
      <c r="A215">
        <v>83.778450540889693</v>
      </c>
      <c r="B215" t="s">
        <v>41</v>
      </c>
    </row>
    <row r="216" spans="1:2">
      <c r="A216">
        <v>73.463107362042507</v>
      </c>
      <c r="B216" t="s">
        <v>41</v>
      </c>
    </row>
    <row r="217" spans="1:2">
      <c r="A217">
        <v>104.83453451822299</v>
      </c>
      <c r="B217" t="s">
        <v>93</v>
      </c>
    </row>
    <row r="218" spans="1:2">
      <c r="A218">
        <v>87.7653263211065</v>
      </c>
      <c r="B218" t="s">
        <v>41</v>
      </c>
    </row>
    <row r="219" spans="1:2">
      <c r="A219">
        <v>116.65203706445401</v>
      </c>
      <c r="B219" t="s">
        <v>41</v>
      </c>
    </row>
    <row r="220" spans="1:2">
      <c r="A220">
        <v>115.586193286217</v>
      </c>
      <c r="B220" t="s">
        <v>41</v>
      </c>
    </row>
    <row r="221" spans="1:2">
      <c r="A221">
        <v>169.894318265424</v>
      </c>
      <c r="B221" t="s">
        <v>33</v>
      </c>
    </row>
    <row r="222" spans="1:2">
      <c r="A222">
        <v>102.863731711499</v>
      </c>
      <c r="B222" t="s">
        <v>44</v>
      </c>
    </row>
    <row r="223" spans="1:2">
      <c r="A223">
        <v>93.255863371617707</v>
      </c>
      <c r="B223" t="s">
        <v>38</v>
      </c>
    </row>
    <row r="224" spans="1:2">
      <c r="A224">
        <v>71.935088898737007</v>
      </c>
      <c r="B224" t="s">
        <v>33</v>
      </c>
    </row>
    <row r="225" spans="1:2">
      <c r="A225">
        <v>98.529991317137203</v>
      </c>
      <c r="B225" t="s">
        <v>33</v>
      </c>
    </row>
    <row r="226" spans="1:2">
      <c r="A226">
        <v>122.952381509017</v>
      </c>
      <c r="B226" t="s">
        <v>33</v>
      </c>
    </row>
    <row r="227" spans="1:2">
      <c r="A227">
        <v>103.62989115236</v>
      </c>
      <c r="B227" t="s">
        <v>277</v>
      </c>
    </row>
    <row r="228" spans="1:2">
      <c r="A228">
        <v>78.016782819144694</v>
      </c>
      <c r="B228" t="s">
        <v>77</v>
      </c>
    </row>
    <row r="229" spans="1:2">
      <c r="A229">
        <v>92.855233362093003</v>
      </c>
      <c r="B229" t="s">
        <v>74</v>
      </c>
    </row>
    <row r="230" spans="1:2">
      <c r="A230">
        <v>100.72768828995601</v>
      </c>
      <c r="B230" t="s">
        <v>33</v>
      </c>
    </row>
    <row r="231" spans="1:2">
      <c r="A231">
        <v>133.033941803657</v>
      </c>
      <c r="B231" t="s">
        <v>44</v>
      </c>
    </row>
    <row r="232" spans="1:2">
      <c r="A232">
        <v>93.141138112911506</v>
      </c>
      <c r="B232" t="s">
        <v>44</v>
      </c>
    </row>
    <row r="233" spans="1:2">
      <c r="A233">
        <v>109.19622109450199</v>
      </c>
      <c r="B233" t="s">
        <v>33</v>
      </c>
    </row>
    <row r="234" spans="1:2">
      <c r="A234">
        <v>73.523619049516796</v>
      </c>
      <c r="B234" t="s">
        <v>41</v>
      </c>
    </row>
    <row r="235" spans="1:2">
      <c r="A235">
        <v>72.563720908424898</v>
      </c>
      <c r="B235" t="s">
        <v>55</v>
      </c>
    </row>
    <row r="236" spans="1:2">
      <c r="A236">
        <v>60.506962799038703</v>
      </c>
      <c r="B236" t="s">
        <v>44</v>
      </c>
    </row>
    <row r="237" spans="1:2">
      <c r="A237">
        <v>106.623525186256</v>
      </c>
      <c r="B237" t="s">
        <v>33</v>
      </c>
    </row>
    <row r="238" spans="1:2">
      <c r="A238">
        <v>89.803033746768605</v>
      </c>
      <c r="B238" t="s">
        <v>33</v>
      </c>
    </row>
    <row r="239" spans="1:2">
      <c r="A239">
        <v>132.01923726732699</v>
      </c>
      <c r="B239" t="s">
        <v>111</v>
      </c>
    </row>
    <row r="240" spans="1:2">
      <c r="A240">
        <v>82.028772126484597</v>
      </c>
      <c r="B240" t="s">
        <v>33</v>
      </c>
    </row>
    <row r="241" spans="1:2">
      <c r="A241">
        <v>132.86156837630099</v>
      </c>
      <c r="B241" t="s">
        <v>55</v>
      </c>
    </row>
    <row r="242" spans="1:2">
      <c r="A242">
        <v>86.6979672251708</v>
      </c>
      <c r="B242" t="s">
        <v>41</v>
      </c>
    </row>
    <row r="243" spans="1:2">
      <c r="A243">
        <v>96.961774637652297</v>
      </c>
      <c r="B243" t="s">
        <v>33</v>
      </c>
    </row>
    <row r="244" spans="1:2">
      <c r="A244">
        <v>131.16649476232101</v>
      </c>
      <c r="B244" t="s">
        <v>295</v>
      </c>
    </row>
    <row r="245" spans="1:2">
      <c r="A245">
        <v>76.480767801437196</v>
      </c>
      <c r="B245" t="s">
        <v>44</v>
      </c>
    </row>
    <row r="246" spans="1:2">
      <c r="A246">
        <v>81.969921741151694</v>
      </c>
      <c r="B246" t="s">
        <v>33</v>
      </c>
    </row>
    <row r="247" spans="1:2">
      <c r="A247">
        <v>85.268464474924301</v>
      </c>
      <c r="B247" t="s">
        <v>33</v>
      </c>
    </row>
    <row r="248" spans="1:2">
      <c r="A248">
        <v>63.833983576090802</v>
      </c>
      <c r="B248" t="s">
        <v>33</v>
      </c>
    </row>
    <row r="249" spans="1:2">
      <c r="A249">
        <v>102.628896369269</v>
      </c>
      <c r="B249" t="s">
        <v>44</v>
      </c>
    </row>
    <row r="250" spans="1:2">
      <c r="A250">
        <v>88.826251439193996</v>
      </c>
      <c r="B250" t="s">
        <v>41</v>
      </c>
    </row>
    <row r="251" spans="1:2">
      <c r="A251">
        <v>106.459223143632</v>
      </c>
      <c r="B251" t="s">
        <v>44</v>
      </c>
    </row>
    <row r="252" spans="1:2">
      <c r="A252">
        <v>62.9353100568038</v>
      </c>
      <c r="B252" t="s">
        <v>33</v>
      </c>
    </row>
    <row r="253" spans="1:2">
      <c r="A253">
        <v>79.239441924693594</v>
      </c>
      <c r="B253" t="s">
        <v>33</v>
      </c>
    </row>
    <row r="254" spans="1:2">
      <c r="A254">
        <v>89.348813290248501</v>
      </c>
      <c r="B254" t="s">
        <v>44</v>
      </c>
    </row>
    <row r="255" spans="1:2">
      <c r="A255">
        <v>71.992942022903406</v>
      </c>
      <c r="B255" t="s">
        <v>41</v>
      </c>
    </row>
    <row r="256" spans="1:2">
      <c r="A256">
        <v>70.252786622490206</v>
      </c>
      <c r="B256" t="s">
        <v>41</v>
      </c>
    </row>
    <row r="257" spans="1:2">
      <c r="A257">
        <v>80.891598374930794</v>
      </c>
      <c r="B257" t="s">
        <v>41</v>
      </c>
    </row>
    <row r="258" spans="1:2">
      <c r="A258">
        <v>65.837739318549893</v>
      </c>
      <c r="B258" t="s">
        <v>33</v>
      </c>
    </row>
    <row r="259" spans="1:2">
      <c r="A259">
        <v>74.667825526957202</v>
      </c>
      <c r="B259" t="s">
        <v>111</v>
      </c>
    </row>
    <row r="260" spans="1:2">
      <c r="A260">
        <v>88.880562166691504</v>
      </c>
      <c r="B260" t="s">
        <v>41</v>
      </c>
    </row>
    <row r="261" spans="1:2">
      <c r="A261">
        <v>155.74768124891699</v>
      </c>
      <c r="B261" t="s">
        <v>295</v>
      </c>
    </row>
    <row r="262" spans="1:2">
      <c r="A262">
        <v>90.848496154671196</v>
      </c>
      <c r="B262" t="s">
        <v>44</v>
      </c>
    </row>
    <row r="263" spans="1:2">
      <c r="A263">
        <v>89.468401576160204</v>
      </c>
      <c r="B263" t="s">
        <v>55</v>
      </c>
    </row>
    <row r="264" spans="1:2">
      <c r="A264">
        <v>104.945492997849</v>
      </c>
      <c r="B264" t="s">
        <v>55</v>
      </c>
    </row>
    <row r="265" spans="1:2">
      <c r="A265">
        <v>124.824953149186</v>
      </c>
      <c r="B265" t="s">
        <v>41</v>
      </c>
    </row>
    <row r="266" spans="1:2">
      <c r="A266">
        <v>65.637665709265306</v>
      </c>
      <c r="B266" t="s">
        <v>33</v>
      </c>
    </row>
    <row r="267" spans="1:2">
      <c r="A267">
        <v>135.61621394275701</v>
      </c>
      <c r="B267" t="s">
        <v>33</v>
      </c>
    </row>
    <row r="268" spans="1:2">
      <c r="A268">
        <v>85.380469451149395</v>
      </c>
      <c r="B268" t="s">
        <v>33</v>
      </c>
    </row>
    <row r="269" spans="1:2">
      <c r="A269">
        <v>63.495118592057899</v>
      </c>
      <c r="B269" t="s">
        <v>93</v>
      </c>
    </row>
    <row r="270" spans="1:2">
      <c r="A270">
        <v>70.344314221757898</v>
      </c>
      <c r="B270" t="s">
        <v>33</v>
      </c>
    </row>
    <row r="271" spans="1:2">
      <c r="A271">
        <v>96.026288294845401</v>
      </c>
      <c r="B271" t="s">
        <v>38</v>
      </c>
    </row>
    <row r="272" spans="1:2">
      <c r="A272">
        <v>123.414456421824</v>
      </c>
      <c r="B272" t="s">
        <v>74</v>
      </c>
    </row>
    <row r="273" spans="1:2">
      <c r="A273">
        <v>147.91146127782</v>
      </c>
      <c r="B273" t="s">
        <v>44</v>
      </c>
    </row>
    <row r="274" spans="1:2">
      <c r="A274">
        <v>69.729599438490496</v>
      </c>
      <c r="B274" t="s">
        <v>55</v>
      </c>
    </row>
    <row r="275" spans="1:2">
      <c r="A275">
        <v>95.434226381553998</v>
      </c>
      <c r="B275" t="s">
        <v>111</v>
      </c>
    </row>
    <row r="276" spans="1:2">
      <c r="A276">
        <v>85.672543333102197</v>
      </c>
      <c r="B276" t="s">
        <v>41</v>
      </c>
    </row>
    <row r="277" spans="1:2">
      <c r="A277">
        <v>122.313387045892</v>
      </c>
      <c r="B277" t="s">
        <v>33</v>
      </c>
    </row>
    <row r="278" spans="1:2">
      <c r="A278">
        <v>73.641923536142599</v>
      </c>
      <c r="B278" t="s">
        <v>330</v>
      </c>
    </row>
    <row r="279" spans="1:2">
      <c r="A279">
        <v>69.798770936031005</v>
      </c>
      <c r="B279" t="s">
        <v>134</v>
      </c>
    </row>
    <row r="280" spans="1:2">
      <c r="A280">
        <v>60.086399943946603</v>
      </c>
      <c r="B280" t="s">
        <v>44</v>
      </c>
    </row>
    <row r="281" spans="1:2">
      <c r="A281">
        <v>86.894195648669594</v>
      </c>
      <c r="B281" t="s">
        <v>41</v>
      </c>
    </row>
    <row r="282" spans="1:2">
      <c r="A282">
        <v>82.590914873295603</v>
      </c>
      <c r="B282" t="s">
        <v>74</v>
      </c>
    </row>
    <row r="283" spans="1:2">
      <c r="A283">
        <v>77.879611948392494</v>
      </c>
      <c r="B283" t="s">
        <v>38</v>
      </c>
    </row>
    <row r="284" spans="1:2">
      <c r="A284">
        <v>127.46101786926501</v>
      </c>
      <c r="B284" t="s">
        <v>33</v>
      </c>
    </row>
    <row r="285" spans="1:2">
      <c r="A285">
        <v>66.585148037371596</v>
      </c>
      <c r="B285" t="s">
        <v>151</v>
      </c>
    </row>
    <row r="286" spans="1:2">
      <c r="A286">
        <v>77.269738725079193</v>
      </c>
      <c r="B286" t="s">
        <v>41</v>
      </c>
    </row>
    <row r="287" spans="1:2">
      <c r="A287">
        <v>67.252543248652302</v>
      </c>
      <c r="B287" t="s">
        <v>106</v>
      </c>
    </row>
    <row r="288" spans="1:2">
      <c r="A288">
        <v>56.5426302176852</v>
      </c>
      <c r="B288" t="s">
        <v>55</v>
      </c>
    </row>
    <row r="289" spans="1:2">
      <c r="A289">
        <v>105.940676052604</v>
      </c>
      <c r="B289" t="s">
        <v>44</v>
      </c>
    </row>
    <row r="290" spans="1:2">
      <c r="A290">
        <v>141.68051954910601</v>
      </c>
      <c r="B290" t="s">
        <v>33</v>
      </c>
    </row>
    <row r="291" spans="1:2">
      <c r="A291">
        <v>80.438814885274596</v>
      </c>
      <c r="B291" t="s">
        <v>111</v>
      </c>
    </row>
    <row r="292" spans="1:2">
      <c r="A292">
        <v>90.279077807994796</v>
      </c>
      <c r="B292" t="s">
        <v>33</v>
      </c>
    </row>
    <row r="293" spans="1:2">
      <c r="A293">
        <v>117.67106717029</v>
      </c>
      <c r="B293" t="s">
        <v>77</v>
      </c>
    </row>
    <row r="294" spans="1:2">
      <c r="A294">
        <v>58.148106965286701</v>
      </c>
      <c r="B294" t="s">
        <v>41</v>
      </c>
    </row>
    <row r="295" spans="1:2">
      <c r="A295">
        <v>63.305578274221503</v>
      </c>
      <c r="B295" t="s">
        <v>55</v>
      </c>
    </row>
    <row r="296" spans="1:2">
      <c r="A296">
        <v>67.478683118077299</v>
      </c>
      <c r="B296" t="s">
        <v>44</v>
      </c>
    </row>
    <row r="297" spans="1:2">
      <c r="A297">
        <v>106.745034527241</v>
      </c>
      <c r="B297" t="s">
        <v>55</v>
      </c>
    </row>
    <row r="298" spans="1:2">
      <c r="A298">
        <v>78.1706610297975</v>
      </c>
      <c r="B298" t="s">
        <v>33</v>
      </c>
    </row>
    <row r="299" spans="1:2">
      <c r="A299">
        <v>85.923989987287101</v>
      </c>
      <c r="B299" t="s">
        <v>151</v>
      </c>
    </row>
    <row r="300" spans="1:2">
      <c r="A300">
        <v>72.939596799467793</v>
      </c>
      <c r="B300" t="s">
        <v>41</v>
      </c>
    </row>
    <row r="301" spans="1:2">
      <c r="A301">
        <v>96.934446614945998</v>
      </c>
      <c r="B301" t="s">
        <v>41</v>
      </c>
    </row>
    <row r="302" spans="1:2">
      <c r="A302">
        <v>112.942927357028</v>
      </c>
      <c r="B302" t="s">
        <v>134</v>
      </c>
    </row>
    <row r="303" spans="1:2">
      <c r="A303">
        <v>99.141743894090496</v>
      </c>
      <c r="B303" t="s">
        <v>33</v>
      </c>
    </row>
    <row r="304" spans="1:2">
      <c r="A304">
        <v>83.996146630569399</v>
      </c>
      <c r="B304" t="s">
        <v>41</v>
      </c>
    </row>
    <row r="305" spans="1:2">
      <c r="A305">
        <v>64.699708394016099</v>
      </c>
      <c r="B305" t="s">
        <v>41</v>
      </c>
    </row>
    <row r="306" spans="1:2">
      <c r="A306">
        <v>68.789664513327907</v>
      </c>
      <c r="B306" t="s">
        <v>38</v>
      </c>
    </row>
    <row r="307" spans="1:2">
      <c r="A307">
        <v>64.044124996882005</v>
      </c>
      <c r="B307" t="s">
        <v>33</v>
      </c>
    </row>
    <row r="308" spans="1:2">
      <c r="A308">
        <v>82.1739865048268</v>
      </c>
      <c r="B308" t="s">
        <v>33</v>
      </c>
    </row>
    <row r="309" spans="1:2">
      <c r="A309">
        <v>144.19470876856701</v>
      </c>
      <c r="B309" t="s">
        <v>33</v>
      </c>
    </row>
    <row r="310" spans="1:2">
      <c r="A310">
        <v>121.25295256869499</v>
      </c>
      <c r="B310" t="s">
        <v>33</v>
      </c>
    </row>
    <row r="311" spans="1:2">
      <c r="A311">
        <v>73.201173766841805</v>
      </c>
      <c r="B311" t="s">
        <v>33</v>
      </c>
    </row>
    <row r="312" spans="1:2">
      <c r="A312">
        <v>73.245109723417698</v>
      </c>
      <c r="B312" t="s">
        <v>44</v>
      </c>
    </row>
    <row r="313" spans="1:2">
      <c r="A313">
        <v>75.835946584668704</v>
      </c>
      <c r="B313" t="s">
        <v>33</v>
      </c>
    </row>
    <row r="314" spans="1:2">
      <c r="A314">
        <v>83.242518570199294</v>
      </c>
      <c r="B314" t="s">
        <v>257</v>
      </c>
    </row>
    <row r="315" spans="1:2">
      <c r="A315">
        <v>72.019223534392097</v>
      </c>
      <c r="B315" t="s">
        <v>33</v>
      </c>
    </row>
    <row r="316" spans="1:2">
      <c r="A316">
        <v>64.705558012796999</v>
      </c>
      <c r="B316" t="s">
        <v>44</v>
      </c>
    </row>
    <row r="317" spans="1:2">
      <c r="A317">
        <v>94.426516531662301</v>
      </c>
      <c r="B317" t="s">
        <v>77</v>
      </c>
    </row>
    <row r="318" spans="1:2">
      <c r="A318">
        <v>92.383246084814502</v>
      </c>
      <c r="B318" t="s">
        <v>211</v>
      </c>
    </row>
    <row r="319" spans="1:2">
      <c r="A319">
        <v>139.112059309242</v>
      </c>
      <c r="B319" t="s">
        <v>77</v>
      </c>
    </row>
    <row r="320" spans="1:2">
      <c r="A320">
        <v>106.480552314524</v>
      </c>
      <c r="B320" t="s">
        <v>41</v>
      </c>
    </row>
    <row r="321" spans="1:2">
      <c r="A321">
        <v>65.761524058607193</v>
      </c>
      <c r="B321" t="s">
        <v>74</v>
      </c>
    </row>
    <row r="322" spans="1:2">
      <c r="A322">
        <v>70.777453967168697</v>
      </c>
      <c r="B322" t="s">
        <v>151</v>
      </c>
    </row>
    <row r="323" spans="1:2">
      <c r="A323">
        <v>65.9081240756189</v>
      </c>
      <c r="B323" t="s">
        <v>55</v>
      </c>
    </row>
    <row r="324" spans="1:2">
      <c r="A324">
        <v>99.6443958147606</v>
      </c>
      <c r="B324" t="s">
        <v>33</v>
      </c>
    </row>
    <row r="325" spans="1:2">
      <c r="A325">
        <v>72.498492733413201</v>
      </c>
      <c r="B325" t="s">
        <v>55</v>
      </c>
    </row>
    <row r="326" spans="1:2">
      <c r="A326">
        <v>77.954903727228</v>
      </c>
      <c r="B326" t="s">
        <v>33</v>
      </c>
    </row>
    <row r="327" spans="1:2">
      <c r="A327">
        <v>59.1243966523175</v>
      </c>
      <c r="B327" t="s">
        <v>33</v>
      </c>
    </row>
    <row r="328" spans="1:2">
      <c r="A328">
        <v>95.643200544747302</v>
      </c>
      <c r="B328" t="s">
        <v>55</v>
      </c>
    </row>
    <row r="329" spans="1:2">
      <c r="A329">
        <v>84.004031741746701</v>
      </c>
      <c r="B329" t="s">
        <v>44</v>
      </c>
    </row>
    <row r="330" spans="1:2">
      <c r="A330">
        <v>143.30873363104899</v>
      </c>
      <c r="B330" t="s">
        <v>111</v>
      </c>
    </row>
    <row r="331" spans="1:2">
      <c r="A331">
        <v>58.545425496751001</v>
      </c>
      <c r="B331" t="s">
        <v>93</v>
      </c>
    </row>
    <row r="332" spans="1:2">
      <c r="A332">
        <v>110.125413341347</v>
      </c>
      <c r="B332" t="s">
        <v>194</v>
      </c>
    </row>
    <row r="333" spans="1:2">
      <c r="A333">
        <v>98.795644963318693</v>
      </c>
      <c r="B333" t="s">
        <v>41</v>
      </c>
    </row>
    <row r="334" spans="1:2">
      <c r="A334">
        <v>109.980796846468</v>
      </c>
      <c r="B334" t="s">
        <v>151</v>
      </c>
    </row>
    <row r="335" spans="1:2">
      <c r="A335">
        <v>86.838642614340003</v>
      </c>
      <c r="B335" t="s">
        <v>33</v>
      </c>
    </row>
    <row r="336" spans="1:2">
      <c r="A336">
        <v>96.226110521668602</v>
      </c>
      <c r="B336" t="s">
        <v>55</v>
      </c>
    </row>
    <row r="337" spans="1:2">
      <c r="A337">
        <v>81.625202573927893</v>
      </c>
      <c r="B337" t="s">
        <v>33</v>
      </c>
    </row>
    <row r="338" spans="1:2">
      <c r="A338">
        <v>81.296481862727106</v>
      </c>
      <c r="B338" t="s">
        <v>41</v>
      </c>
    </row>
    <row r="339" spans="1:2">
      <c r="A339">
        <v>59.691412622996303</v>
      </c>
      <c r="B339" t="s">
        <v>74</v>
      </c>
    </row>
    <row r="340" spans="1:2">
      <c r="A340">
        <v>63.612736709598899</v>
      </c>
      <c r="B340" t="s">
        <v>44</v>
      </c>
    </row>
    <row r="341" spans="1:2">
      <c r="A341">
        <v>69.608723752811798</v>
      </c>
      <c r="B341" t="s">
        <v>41</v>
      </c>
    </row>
    <row r="342" spans="1:2">
      <c r="A342">
        <v>145.22911641917801</v>
      </c>
      <c r="B342" t="s">
        <v>33</v>
      </c>
    </row>
    <row r="343" spans="1:2">
      <c r="A343">
        <v>99.913715735808296</v>
      </c>
      <c r="B343" t="s">
        <v>38</v>
      </c>
    </row>
    <row r="344" spans="1:2">
      <c r="A344">
        <v>59.694582892144901</v>
      </c>
      <c r="B344" t="s">
        <v>111</v>
      </c>
    </row>
    <row r="345" spans="1:2">
      <c r="A345">
        <v>74.086437204853297</v>
      </c>
      <c r="B345" t="s">
        <v>41</v>
      </c>
    </row>
    <row r="346" spans="1:2">
      <c r="A346">
        <v>70.391377623617601</v>
      </c>
      <c r="B346" t="s">
        <v>33</v>
      </c>
    </row>
    <row r="347" spans="1:2">
      <c r="A347">
        <v>65.089016833425006</v>
      </c>
      <c r="B347" t="s">
        <v>33</v>
      </c>
    </row>
    <row r="348" spans="1:2">
      <c r="A348">
        <v>56.095725583433598</v>
      </c>
      <c r="B348" t="s">
        <v>55</v>
      </c>
    </row>
    <row r="349" spans="1:2">
      <c r="A349">
        <v>85.359410431329906</v>
      </c>
      <c r="B349" t="s">
        <v>151</v>
      </c>
    </row>
    <row r="350" spans="1:2">
      <c r="A350">
        <v>58.856526573927603</v>
      </c>
      <c r="B350" t="s">
        <v>74</v>
      </c>
    </row>
    <row r="351" spans="1:2">
      <c r="A351">
        <v>100.185145084442</v>
      </c>
      <c r="B351" t="s">
        <v>33</v>
      </c>
    </row>
    <row r="352" spans="1:2">
      <c r="A352">
        <v>76.789443029575693</v>
      </c>
      <c r="B352" t="s">
        <v>405</v>
      </c>
    </row>
    <row r="353" spans="1:2">
      <c r="A353">
        <v>69.423608320849596</v>
      </c>
      <c r="B353" t="s">
        <v>151</v>
      </c>
    </row>
    <row r="354" spans="1:2">
      <c r="A354">
        <v>72.430593117959404</v>
      </c>
      <c r="B354" t="s">
        <v>44</v>
      </c>
    </row>
    <row r="355" spans="1:2">
      <c r="A355">
        <v>61.710082292259401</v>
      </c>
      <c r="B355" t="s">
        <v>74</v>
      </c>
    </row>
    <row r="356" spans="1:2">
      <c r="A356">
        <v>54.0791947084467</v>
      </c>
      <c r="B356" t="s">
        <v>33</v>
      </c>
    </row>
    <row r="357" spans="1:2">
      <c r="A357">
        <v>133.343552587723</v>
      </c>
      <c r="B357" t="s">
        <v>33</v>
      </c>
    </row>
    <row r="358" spans="1:2">
      <c r="A358">
        <v>80.347009878099399</v>
      </c>
      <c r="B358" t="s">
        <v>41</v>
      </c>
    </row>
    <row r="359" spans="1:2">
      <c r="A359">
        <v>81.475526172651996</v>
      </c>
      <c r="B359" t="s">
        <v>33</v>
      </c>
    </row>
    <row r="360" spans="1:2">
      <c r="A360">
        <v>79.697852299615604</v>
      </c>
      <c r="B360" t="s">
        <v>33</v>
      </c>
    </row>
    <row r="361" spans="1:2">
      <c r="A361">
        <v>72.305072463680304</v>
      </c>
      <c r="B361" t="s">
        <v>44</v>
      </c>
    </row>
    <row r="362" spans="1:2">
      <c r="A362">
        <v>67.730616354809399</v>
      </c>
      <c r="B362" t="s">
        <v>41</v>
      </c>
    </row>
    <row r="363" spans="1:2">
      <c r="A363">
        <v>212.33993745748401</v>
      </c>
      <c r="B363" t="s">
        <v>41</v>
      </c>
    </row>
    <row r="364" spans="1:2">
      <c r="A364">
        <v>121.76457231755801</v>
      </c>
      <c r="B364" t="s">
        <v>33</v>
      </c>
    </row>
    <row r="365" spans="1:2">
      <c r="A365">
        <v>87.088895451788503</v>
      </c>
      <c r="B365" t="s">
        <v>33</v>
      </c>
    </row>
    <row r="366" spans="1:2">
      <c r="A366">
        <v>75.321391218959604</v>
      </c>
      <c r="B366" t="s">
        <v>33</v>
      </c>
    </row>
    <row r="367" spans="1:2">
      <c r="A367">
        <v>76.588327916961703</v>
      </c>
      <c r="B367" t="s">
        <v>33</v>
      </c>
    </row>
    <row r="368" spans="1:2">
      <c r="A368">
        <v>83.629233622582504</v>
      </c>
      <c r="B368" t="s">
        <v>33</v>
      </c>
    </row>
    <row r="369" spans="1:2">
      <c r="A369">
        <v>90.325182402837797</v>
      </c>
      <c r="B369" t="s">
        <v>44</v>
      </c>
    </row>
    <row r="370" spans="1:2">
      <c r="A370">
        <v>71.246483983605799</v>
      </c>
      <c r="B370" t="s">
        <v>44</v>
      </c>
    </row>
    <row r="371" spans="1:2">
      <c r="A371">
        <v>67.627157410932298</v>
      </c>
      <c r="B371" t="s">
        <v>41</v>
      </c>
    </row>
    <row r="372" spans="1:2">
      <c r="A372">
        <v>95.8773819544449</v>
      </c>
      <c r="B372" t="s">
        <v>38</v>
      </c>
    </row>
    <row r="373" spans="1:2">
      <c r="A373">
        <v>74.772931780598896</v>
      </c>
      <c r="B373" t="s">
        <v>41</v>
      </c>
    </row>
    <row r="374" spans="1:2">
      <c r="A374">
        <v>104.26064748109199</v>
      </c>
      <c r="B374" t="s">
        <v>44</v>
      </c>
    </row>
    <row r="375" spans="1:2">
      <c r="A375">
        <v>76.441167388283503</v>
      </c>
      <c r="B375" t="s">
        <v>77</v>
      </c>
    </row>
    <row r="376" spans="1:2">
      <c r="A376">
        <v>76.777119847651605</v>
      </c>
      <c r="B376" t="s">
        <v>33</v>
      </c>
    </row>
    <row r="377" spans="1:2">
      <c r="A377">
        <v>69.405887610399404</v>
      </c>
      <c r="B377" t="s">
        <v>33</v>
      </c>
    </row>
    <row r="378" spans="1:2">
      <c r="A378">
        <v>90.756795233621105</v>
      </c>
      <c r="B378" t="s">
        <v>33</v>
      </c>
    </row>
    <row r="379" spans="1:2">
      <c r="A379">
        <v>103.417658916528</v>
      </c>
      <c r="B379" t="s">
        <v>41</v>
      </c>
    </row>
    <row r="380" spans="1:2">
      <c r="A380">
        <v>76.071398676952299</v>
      </c>
      <c r="B380" t="s">
        <v>33</v>
      </c>
    </row>
    <row r="381" spans="1:2">
      <c r="A381">
        <v>75.594754584170104</v>
      </c>
      <c r="B381" t="s">
        <v>41</v>
      </c>
    </row>
    <row r="382" spans="1:2">
      <c r="A382">
        <v>67.087727325627398</v>
      </c>
      <c r="B382" t="s">
        <v>55</v>
      </c>
    </row>
    <row r="383" spans="1:2">
      <c r="A383">
        <v>59.371937177622399</v>
      </c>
      <c r="B383" t="s">
        <v>41</v>
      </c>
    </row>
    <row r="384" spans="1:2">
      <c r="A384">
        <v>70.057218130568003</v>
      </c>
      <c r="B384" t="s">
        <v>44</v>
      </c>
    </row>
    <row r="385" spans="1:2">
      <c r="A385">
        <v>100.336145803292</v>
      </c>
      <c r="B385" t="s">
        <v>44</v>
      </c>
    </row>
    <row r="386" spans="1:2">
      <c r="A386">
        <v>92.903115004719993</v>
      </c>
      <c r="B386" t="s">
        <v>134</v>
      </c>
    </row>
    <row r="387" spans="1:2">
      <c r="A387">
        <v>66.854604062120998</v>
      </c>
      <c r="B387" t="s">
        <v>33</v>
      </c>
    </row>
    <row r="388" spans="1:2">
      <c r="A388">
        <v>112.661921157059</v>
      </c>
      <c r="B388" t="s">
        <v>55</v>
      </c>
    </row>
    <row r="389" spans="1:2">
      <c r="A389">
        <v>57.493523078467298</v>
      </c>
      <c r="B389" t="s">
        <v>41</v>
      </c>
    </row>
    <row r="390" spans="1:2">
      <c r="A390">
        <v>126.51620891470201</v>
      </c>
      <c r="B390" t="s">
        <v>41</v>
      </c>
    </row>
    <row r="391" spans="1:2">
      <c r="A391">
        <v>79.588550163994995</v>
      </c>
      <c r="B391" t="s">
        <v>33</v>
      </c>
    </row>
    <row r="392" spans="1:2">
      <c r="A392">
        <v>152.83033692864501</v>
      </c>
      <c r="B392" t="s">
        <v>74</v>
      </c>
    </row>
    <row r="393" spans="1:2">
      <c r="A393">
        <v>74.323612340737498</v>
      </c>
      <c r="B393" t="s">
        <v>41</v>
      </c>
    </row>
    <row r="394" spans="1:2">
      <c r="A394">
        <v>79.207194111829395</v>
      </c>
      <c r="B394" t="s">
        <v>33</v>
      </c>
    </row>
    <row r="395" spans="1:2">
      <c r="A395">
        <v>84.266072279342794</v>
      </c>
      <c r="B395" t="s">
        <v>33</v>
      </c>
    </row>
    <row r="396" spans="1:2">
      <c r="A396">
        <v>84.912621651752701</v>
      </c>
      <c r="B396" t="s">
        <v>38</v>
      </c>
    </row>
    <row r="397" spans="1:2">
      <c r="A397">
        <v>73.845937723768898</v>
      </c>
      <c r="B397" t="s">
        <v>33</v>
      </c>
    </row>
    <row r="398" spans="1:2">
      <c r="A398">
        <v>64.815140614951702</v>
      </c>
      <c r="B398" t="s">
        <v>44</v>
      </c>
    </row>
    <row r="399" spans="1:2">
      <c r="A399">
        <v>131.16572617467401</v>
      </c>
      <c r="B399" t="s">
        <v>55</v>
      </c>
    </row>
    <row r="400" spans="1:2">
      <c r="A400">
        <v>63.811745127013502</v>
      </c>
      <c r="B400" t="s">
        <v>151</v>
      </c>
    </row>
    <row r="401" spans="1:2">
      <c r="A401">
        <v>107.607586532786</v>
      </c>
      <c r="B401" t="s">
        <v>41</v>
      </c>
    </row>
    <row r="402" spans="1:2">
      <c r="A402">
        <v>88.3798587089927</v>
      </c>
      <c r="B402" t="s">
        <v>44</v>
      </c>
    </row>
    <row r="403" spans="1:2">
      <c r="A403">
        <v>54.625832361957997</v>
      </c>
      <c r="B403" t="s">
        <v>33</v>
      </c>
    </row>
    <row r="404" spans="1:2">
      <c r="A404">
        <v>58.9673509522082</v>
      </c>
      <c r="B404" t="s">
        <v>33</v>
      </c>
    </row>
    <row r="405" spans="1:2">
      <c r="A405">
        <v>89.8146232062699</v>
      </c>
      <c r="B405" t="s">
        <v>134</v>
      </c>
    </row>
    <row r="406" spans="1:2">
      <c r="A406">
        <v>114.912138970614</v>
      </c>
      <c r="B406" t="s">
        <v>33</v>
      </c>
    </row>
    <row r="407" spans="1:2">
      <c r="A407">
        <v>59.670801767945498</v>
      </c>
      <c r="B407" t="s">
        <v>33</v>
      </c>
    </row>
    <row r="408" spans="1:2">
      <c r="A408">
        <v>68.388217325243303</v>
      </c>
      <c r="B408" t="s">
        <v>74</v>
      </c>
    </row>
    <row r="409" spans="1:2">
      <c r="A409">
        <v>56.053540093399803</v>
      </c>
      <c r="B409" t="s">
        <v>33</v>
      </c>
    </row>
    <row r="410" spans="1:2">
      <c r="A410">
        <v>68.035877154284407</v>
      </c>
      <c r="B410" t="s">
        <v>55</v>
      </c>
    </row>
    <row r="411" spans="1:2">
      <c r="A411">
        <v>125.951030145793</v>
      </c>
      <c r="B411" t="s">
        <v>151</v>
      </c>
    </row>
    <row r="412" spans="1:2">
      <c r="A412">
        <v>79.769055612575599</v>
      </c>
      <c r="B412" t="s">
        <v>151</v>
      </c>
    </row>
    <row r="413" spans="1:2">
      <c r="A413">
        <v>59.708847020268102</v>
      </c>
      <c r="B413" t="s">
        <v>33</v>
      </c>
    </row>
    <row r="414" spans="1:2">
      <c r="A414">
        <v>62.040395842228499</v>
      </c>
      <c r="B414" t="s">
        <v>33</v>
      </c>
    </row>
    <row r="415" spans="1:2">
      <c r="A415">
        <v>69.578812000301497</v>
      </c>
      <c r="B415" t="s">
        <v>41</v>
      </c>
    </row>
    <row r="416" spans="1:2">
      <c r="A416">
        <v>71.9429807005817</v>
      </c>
      <c r="B416" t="s">
        <v>33</v>
      </c>
    </row>
    <row r="417" spans="1:2">
      <c r="A417">
        <v>110.680031657867</v>
      </c>
      <c r="B417" t="s">
        <v>33</v>
      </c>
    </row>
    <row r="418" spans="1:2">
      <c r="A418">
        <v>61.171065482826798</v>
      </c>
      <c r="B418" t="s">
        <v>472</v>
      </c>
    </row>
    <row r="419" spans="1:2">
      <c r="A419">
        <v>77.951262250933794</v>
      </c>
      <c r="B419" t="s">
        <v>33</v>
      </c>
    </row>
    <row r="420" spans="1:2">
      <c r="A420">
        <v>64.378630599914203</v>
      </c>
      <c r="B420" t="s">
        <v>151</v>
      </c>
    </row>
    <row r="421" spans="1:2">
      <c r="A421">
        <v>66.640546299206804</v>
      </c>
      <c r="B421" t="s">
        <v>330</v>
      </c>
    </row>
    <row r="422" spans="1:2">
      <c r="A422">
        <v>122.57007650982899</v>
      </c>
      <c r="B422" t="s">
        <v>33</v>
      </c>
    </row>
    <row r="423" spans="1:2">
      <c r="A423">
        <v>60.179238841194604</v>
      </c>
      <c r="B423" t="s">
        <v>33</v>
      </c>
    </row>
    <row r="424" spans="1:2">
      <c r="A424">
        <v>58.8388396281441</v>
      </c>
      <c r="B424" t="s">
        <v>41</v>
      </c>
    </row>
    <row r="425" spans="1:2">
      <c r="A425">
        <v>97.720502380583994</v>
      </c>
      <c r="B425" t="s">
        <v>55</v>
      </c>
    </row>
    <row r="426" spans="1:2">
      <c r="A426">
        <v>69.0464072953325</v>
      </c>
      <c r="B426" t="s">
        <v>44</v>
      </c>
    </row>
    <row r="427" spans="1:2">
      <c r="A427">
        <v>70.424975083277403</v>
      </c>
      <c r="B427" t="s">
        <v>33</v>
      </c>
    </row>
    <row r="428" spans="1:2">
      <c r="A428">
        <v>66.636286529556799</v>
      </c>
      <c r="B428" t="s">
        <v>194</v>
      </c>
    </row>
    <row r="429" spans="1:2">
      <c r="A429">
        <v>66.778132418983006</v>
      </c>
      <c r="B429" t="s">
        <v>33</v>
      </c>
    </row>
    <row r="430" spans="1:2">
      <c r="A430">
        <v>55.726793225974902</v>
      </c>
      <c r="B430" t="s">
        <v>41</v>
      </c>
    </row>
    <row r="431" spans="1:2">
      <c r="A431">
        <v>54.631028636153999</v>
      </c>
      <c r="B431" t="s">
        <v>41</v>
      </c>
    </row>
    <row r="432" spans="1:2">
      <c r="A432">
        <v>138.072257008772</v>
      </c>
      <c r="B432" t="s">
        <v>33</v>
      </c>
    </row>
    <row r="433" spans="1:2">
      <c r="A433">
        <v>59.282622441567398</v>
      </c>
      <c r="B433" t="s">
        <v>111</v>
      </c>
    </row>
    <row r="434" spans="1:2">
      <c r="A434">
        <v>96.902743214120704</v>
      </c>
      <c r="B434" t="s">
        <v>41</v>
      </c>
    </row>
    <row r="435" spans="1:2">
      <c r="A435">
        <v>118.494995344571</v>
      </c>
      <c r="B435" t="s">
        <v>74</v>
      </c>
    </row>
    <row r="436" spans="1:2">
      <c r="A436">
        <v>134.79320409431401</v>
      </c>
      <c r="B436" t="s">
        <v>33</v>
      </c>
    </row>
    <row r="437" spans="1:2">
      <c r="A437">
        <v>75.712322315088599</v>
      </c>
      <c r="B437" t="s">
        <v>194</v>
      </c>
    </row>
    <row r="438" spans="1:2">
      <c r="A438">
        <v>58.587431768206997</v>
      </c>
      <c r="B438" t="s">
        <v>38</v>
      </c>
    </row>
    <row r="439" spans="1:2">
      <c r="A439">
        <v>69.943673131905399</v>
      </c>
      <c r="B439" t="s">
        <v>33</v>
      </c>
    </row>
    <row r="440" spans="1:2">
      <c r="A440">
        <v>70.247398932262399</v>
      </c>
      <c r="B440" t="s">
        <v>257</v>
      </c>
    </row>
    <row r="441" spans="1:2">
      <c r="A441">
        <v>59.827582499030598</v>
      </c>
      <c r="B441" t="s">
        <v>33</v>
      </c>
    </row>
    <row r="442" spans="1:2">
      <c r="A442">
        <v>72.471079392844501</v>
      </c>
      <c r="B442" t="s">
        <v>33</v>
      </c>
    </row>
    <row r="443" spans="1:2">
      <c r="A443">
        <v>50.574762677074901</v>
      </c>
      <c r="B443" t="s">
        <v>74</v>
      </c>
    </row>
    <row r="444" spans="1:2">
      <c r="A444">
        <v>70.586020285761194</v>
      </c>
      <c r="B444" t="s">
        <v>33</v>
      </c>
    </row>
    <row r="445" spans="1:2">
      <c r="A445">
        <v>116.26285054543099</v>
      </c>
      <c r="B445" t="s">
        <v>74</v>
      </c>
    </row>
    <row r="446" spans="1:2">
      <c r="A446">
        <v>72.019223534392097</v>
      </c>
      <c r="B446" t="s">
        <v>41</v>
      </c>
    </row>
    <row r="447" spans="1:2">
      <c r="A447">
        <v>88.501825475569007</v>
      </c>
      <c r="B447" t="s">
        <v>33</v>
      </c>
    </row>
    <row r="448" spans="1:2">
      <c r="A448">
        <v>56.331380512261099</v>
      </c>
      <c r="B448" t="s">
        <v>33</v>
      </c>
    </row>
    <row r="449" spans="1:2">
      <c r="A449">
        <v>87.042163734811894</v>
      </c>
      <c r="B449" t="s">
        <v>106</v>
      </c>
    </row>
    <row r="450" spans="1:2">
      <c r="A450">
        <v>60.141491157479798</v>
      </c>
      <c r="B450" t="s">
        <v>33</v>
      </c>
    </row>
    <row r="451" spans="1:2">
      <c r="A451">
        <v>71.712446409097595</v>
      </c>
      <c r="B451" t="s">
        <v>74</v>
      </c>
    </row>
    <row r="452" spans="1:2">
      <c r="A452">
        <v>67.419763236341296</v>
      </c>
      <c r="B452" t="s">
        <v>507</v>
      </c>
    </row>
    <row r="453" spans="1:2">
      <c r="A453">
        <v>110.560279513491</v>
      </c>
      <c r="B453" t="s">
        <v>211</v>
      </c>
    </row>
    <row r="454" spans="1:2">
      <c r="A454">
        <v>95.746147296343807</v>
      </c>
      <c r="B454" t="s">
        <v>33</v>
      </c>
    </row>
    <row r="455" spans="1:2">
      <c r="A455">
        <v>59.776950874601702</v>
      </c>
      <c r="B455" t="s">
        <v>74</v>
      </c>
    </row>
    <row r="456" spans="1:2">
      <c r="A456">
        <v>78.360470750862802</v>
      </c>
      <c r="B456" t="s">
        <v>33</v>
      </c>
    </row>
    <row r="457" spans="1:2">
      <c r="A457">
        <v>98.895200703132602</v>
      </c>
      <c r="B457" t="s">
        <v>33</v>
      </c>
    </row>
    <row r="458" spans="1:2">
      <c r="A458">
        <v>88.0226195360285</v>
      </c>
      <c r="B458" t="s">
        <v>111</v>
      </c>
    </row>
    <row r="459" spans="1:2">
      <c r="A459">
        <v>86.573459177106997</v>
      </c>
      <c r="B459" t="s">
        <v>33</v>
      </c>
    </row>
    <row r="460" spans="1:2">
      <c r="A460">
        <v>57.639810993195603</v>
      </c>
      <c r="B460" t="s">
        <v>111</v>
      </c>
    </row>
    <row r="461" spans="1:2">
      <c r="A461">
        <v>50.227449557428997</v>
      </c>
      <c r="B461" t="s">
        <v>33</v>
      </c>
    </row>
    <row r="462" spans="1:2">
      <c r="A462">
        <v>62.288500575441802</v>
      </c>
      <c r="B462" t="s">
        <v>33</v>
      </c>
    </row>
    <row r="463" spans="1:2">
      <c r="A463">
        <v>111.303216239053</v>
      </c>
      <c r="B463" t="s">
        <v>33</v>
      </c>
    </row>
    <row r="464" spans="1:2">
      <c r="A464">
        <v>94.322644782877802</v>
      </c>
      <c r="B464" t="s">
        <v>111</v>
      </c>
    </row>
    <row r="465" spans="1:2">
      <c r="A465">
        <v>58.1171810150148</v>
      </c>
      <c r="B465" t="s">
        <v>106</v>
      </c>
    </row>
    <row r="466" spans="1:2">
      <c r="A466">
        <v>52.374377216059301</v>
      </c>
      <c r="B466" t="s">
        <v>44</v>
      </c>
    </row>
    <row r="467" spans="1:2">
      <c r="A467">
        <v>75.494552724726205</v>
      </c>
      <c r="B467" t="s">
        <v>33</v>
      </c>
    </row>
    <row r="468" spans="1:2">
      <c r="A468">
        <v>153.16800740459999</v>
      </c>
      <c r="B468" t="s">
        <v>41</v>
      </c>
    </row>
    <row r="469" spans="1:2">
      <c r="A469">
        <v>118.62029780847401</v>
      </c>
      <c r="B469" t="s">
        <v>33</v>
      </c>
    </row>
    <row r="470" spans="1:2">
      <c r="A470">
        <v>50.653280450016503</v>
      </c>
      <c r="B470" t="s">
        <v>151</v>
      </c>
    </row>
    <row r="471" spans="1:2">
      <c r="A471">
        <v>80.1418351244467</v>
      </c>
      <c r="B471" t="s">
        <v>41</v>
      </c>
    </row>
    <row r="472" spans="1:2">
      <c r="A472">
        <v>68.585785693666196</v>
      </c>
      <c r="B472" t="s">
        <v>74</v>
      </c>
    </row>
    <row r="473" spans="1:2">
      <c r="A473">
        <v>65.244379829562206</v>
      </c>
      <c r="B473" t="s">
        <v>44</v>
      </c>
    </row>
    <row r="474" spans="1:2">
      <c r="A474">
        <v>68.166483038630005</v>
      </c>
      <c r="B474" t="s">
        <v>151</v>
      </c>
    </row>
    <row r="475" spans="1:2">
      <c r="A475">
        <v>136.266321312282</v>
      </c>
      <c r="B475" t="s">
        <v>41</v>
      </c>
    </row>
    <row r="476" spans="1:2">
      <c r="A476">
        <v>63.305578274221503</v>
      </c>
      <c r="B476" t="s">
        <v>55</v>
      </c>
    </row>
    <row r="477" spans="1:2">
      <c r="A477">
        <v>76.0154048042547</v>
      </c>
      <c r="B477" t="s">
        <v>134</v>
      </c>
    </row>
    <row r="478" spans="1:2">
      <c r="A478">
        <v>54.182327650219399</v>
      </c>
      <c r="B478" t="s">
        <v>44</v>
      </c>
    </row>
    <row r="479" spans="1:2">
      <c r="A479">
        <v>51.457615817022898</v>
      </c>
      <c r="B479" t="s">
        <v>33</v>
      </c>
    </row>
    <row r="480" spans="1:2">
      <c r="A480">
        <v>52.702159262793998</v>
      </c>
      <c r="B480" t="s">
        <v>33</v>
      </c>
    </row>
    <row r="481" spans="1:2">
      <c r="A481">
        <v>50.138830004225198</v>
      </c>
      <c r="B481" t="s">
        <v>33</v>
      </c>
    </row>
    <row r="482" spans="1:2">
      <c r="A482">
        <v>57.1402417038084</v>
      </c>
      <c r="B482" t="s">
        <v>38</v>
      </c>
    </row>
    <row r="483" spans="1:2">
      <c r="A483">
        <v>123.447761297483</v>
      </c>
      <c r="B483" t="s">
        <v>33</v>
      </c>
    </row>
    <row r="484" spans="1:2">
      <c r="A484">
        <v>58.957722319521501</v>
      </c>
      <c r="B484" t="s">
        <v>41</v>
      </c>
    </row>
    <row r="485" spans="1:2">
      <c r="A485">
        <v>54.401923046087902</v>
      </c>
      <c r="B485" t="s">
        <v>151</v>
      </c>
    </row>
    <row r="486" spans="1:2">
      <c r="A486">
        <v>67.592169278352898</v>
      </c>
      <c r="B486" t="s">
        <v>55</v>
      </c>
    </row>
    <row r="487" spans="1:2">
      <c r="A487">
        <v>55.7641356641751</v>
      </c>
      <c r="B487" t="s">
        <v>111</v>
      </c>
    </row>
    <row r="488" spans="1:2">
      <c r="A488">
        <v>88.491133362706293</v>
      </c>
      <c r="B488" t="s">
        <v>41</v>
      </c>
    </row>
    <row r="489" spans="1:2">
      <c r="A489">
        <v>108.165387921506</v>
      </c>
      <c r="B489" t="s">
        <v>55</v>
      </c>
    </row>
    <row r="490" spans="1:2">
      <c r="A490">
        <v>109.628628267937</v>
      </c>
      <c r="B490" t="s">
        <v>74</v>
      </c>
    </row>
    <row r="491" spans="1:2">
      <c r="A491">
        <v>74.419033630952001</v>
      </c>
      <c r="B491" t="s">
        <v>33</v>
      </c>
    </row>
    <row r="492" spans="1:2">
      <c r="A492">
        <v>54.386267065223699</v>
      </c>
      <c r="B492" t="s">
        <v>33</v>
      </c>
    </row>
    <row r="493" spans="1:2">
      <c r="A493">
        <v>91.322062055208306</v>
      </c>
      <c r="B493" t="s">
        <v>33</v>
      </c>
    </row>
    <row r="494" spans="1:2">
      <c r="A494">
        <v>62.3295023356089</v>
      </c>
      <c r="B494" t="s">
        <v>44</v>
      </c>
    </row>
    <row r="495" spans="1:2">
      <c r="A495">
        <v>83.921764873113901</v>
      </c>
      <c r="B495" t="s">
        <v>41</v>
      </c>
    </row>
    <row r="496" spans="1:2">
      <c r="A496">
        <v>111.62325253655</v>
      </c>
      <c r="B496" t="s">
        <v>211</v>
      </c>
    </row>
    <row r="497" spans="1:2">
      <c r="A497">
        <v>64.8735089825052</v>
      </c>
      <c r="B497" t="s">
        <v>277</v>
      </c>
    </row>
    <row r="498" spans="1:2">
      <c r="A498">
        <v>68.357771509922202</v>
      </c>
      <c r="B498" t="s">
        <v>33</v>
      </c>
    </row>
    <row r="499" spans="1:2">
      <c r="A499">
        <v>58.174137119112601</v>
      </c>
      <c r="B499" t="s">
        <v>41</v>
      </c>
    </row>
    <row r="500" spans="1:2">
      <c r="A500">
        <v>55.738677624561802</v>
      </c>
      <c r="B500" t="s">
        <v>38</v>
      </c>
    </row>
    <row r="501" spans="1:2">
      <c r="A501">
        <v>68.758020316651496</v>
      </c>
      <c r="B501" t="s">
        <v>38</v>
      </c>
    </row>
    <row r="502" spans="1:2">
      <c r="A502">
        <v>120.26410106810999</v>
      </c>
      <c r="B502" t="s">
        <v>55</v>
      </c>
    </row>
    <row r="503" spans="1:2">
      <c r="A503">
        <v>56.882990227718203</v>
      </c>
      <c r="B503" t="s">
        <v>33</v>
      </c>
    </row>
    <row r="504" spans="1:2">
      <c r="A504">
        <v>106.543626111175</v>
      </c>
      <c r="B504" t="s">
        <v>44</v>
      </c>
    </row>
    <row r="505" spans="1:2">
      <c r="A505">
        <v>57.265955680730201</v>
      </c>
      <c r="B505" t="s">
        <v>151</v>
      </c>
    </row>
    <row r="506" spans="1:2">
      <c r="A506">
        <v>82.899667033629697</v>
      </c>
      <c r="B506" t="s">
        <v>33</v>
      </c>
    </row>
    <row r="507" spans="1:2">
      <c r="A507">
        <v>58.362508533974399</v>
      </c>
      <c r="B507" t="s">
        <v>111</v>
      </c>
    </row>
    <row r="508" spans="1:2">
      <c r="A508">
        <v>93.619411679531495</v>
      </c>
      <c r="B508" t="s">
        <v>33</v>
      </c>
    </row>
    <row r="509" spans="1:2">
      <c r="A509">
        <v>65.784541743616799</v>
      </c>
      <c r="B509" t="s">
        <v>41</v>
      </c>
    </row>
    <row r="510" spans="1:2">
      <c r="A510">
        <v>64.506373386967695</v>
      </c>
      <c r="B510" t="s">
        <v>41</v>
      </c>
    </row>
    <row r="511" spans="1:2">
      <c r="A511">
        <v>72.742146415633798</v>
      </c>
      <c r="B511" t="s">
        <v>41</v>
      </c>
    </row>
    <row r="512" spans="1:2">
      <c r="A512">
        <v>58.917586078999399</v>
      </c>
      <c r="B512" t="s">
        <v>58</v>
      </c>
    </row>
    <row r="513" spans="1:2">
      <c r="A513">
        <v>73.546780553493406</v>
      </c>
      <c r="B513" t="s">
        <v>151</v>
      </c>
    </row>
    <row r="514" spans="1:2">
      <c r="A514">
        <v>52.910015722789502</v>
      </c>
      <c r="B514" t="s">
        <v>41</v>
      </c>
    </row>
    <row r="515" spans="1:2">
      <c r="A515">
        <v>61.365656957462903</v>
      </c>
      <c r="B515" t="s">
        <v>33</v>
      </c>
    </row>
    <row r="516" spans="1:2">
      <c r="A516">
        <v>67.629955679575701</v>
      </c>
      <c r="B516" t="s">
        <v>33</v>
      </c>
    </row>
    <row r="517" spans="1:2">
      <c r="A517">
        <v>61.030141333679303</v>
      </c>
      <c r="B517" t="s">
        <v>33</v>
      </c>
    </row>
    <row r="518" spans="1:2">
      <c r="A518">
        <v>64.534237595661807</v>
      </c>
      <c r="B518" t="s">
        <v>33</v>
      </c>
    </row>
    <row r="519" spans="1:2">
      <c r="A519">
        <v>70.043710520661193</v>
      </c>
      <c r="B519" t="s">
        <v>507</v>
      </c>
    </row>
    <row r="520" spans="1:2">
      <c r="A520">
        <v>92.3576368549883</v>
      </c>
      <c r="B520" t="s">
        <v>41</v>
      </c>
    </row>
    <row r="521" spans="1:2">
      <c r="A521">
        <v>67.946810348428698</v>
      </c>
      <c r="B521" t="s">
        <v>93</v>
      </c>
    </row>
    <row r="522" spans="1:2">
      <c r="A522">
        <v>53.620582908599602</v>
      </c>
      <c r="B522" t="s">
        <v>111</v>
      </c>
    </row>
    <row r="523" spans="1:2">
      <c r="A523">
        <v>83.819099961302399</v>
      </c>
      <c r="B523" t="s">
        <v>74</v>
      </c>
    </row>
    <row r="524" spans="1:2">
      <c r="A524">
        <v>75.193145980888204</v>
      </c>
      <c r="B524" t="s">
        <v>44</v>
      </c>
    </row>
    <row r="525" spans="1:2">
      <c r="A525">
        <v>102.06308702971801</v>
      </c>
      <c r="B525" t="s">
        <v>33</v>
      </c>
    </row>
    <row r="526" spans="1:2">
      <c r="A526">
        <v>91.679998007460696</v>
      </c>
      <c r="B526" t="s">
        <v>41</v>
      </c>
    </row>
    <row r="527" spans="1:2">
      <c r="A527">
        <v>127.086319760241</v>
      </c>
      <c r="B527" t="s">
        <v>41</v>
      </c>
    </row>
    <row r="528" spans="1:2">
      <c r="A528">
        <v>67.170890175725603</v>
      </c>
      <c r="B528" t="s">
        <v>41</v>
      </c>
    </row>
    <row r="529" spans="1:2">
      <c r="A529">
        <v>58.801840641219002</v>
      </c>
      <c r="B529" t="s">
        <v>38</v>
      </c>
    </row>
    <row r="530" spans="1:2">
      <c r="A530">
        <v>103.43247981416199</v>
      </c>
      <c r="B530" t="s">
        <v>33</v>
      </c>
    </row>
    <row r="531" spans="1:2">
      <c r="A531">
        <v>89.438783982431303</v>
      </c>
      <c r="B531" t="s">
        <v>41</v>
      </c>
    </row>
    <row r="532" spans="1:2">
      <c r="A532">
        <v>100.374803174382</v>
      </c>
      <c r="B532" t="s">
        <v>41</v>
      </c>
    </row>
    <row r="533" spans="1:2">
      <c r="A533">
        <v>63.3459217164093</v>
      </c>
      <c r="B533" t="s">
        <v>41</v>
      </c>
    </row>
    <row r="534" spans="1:2">
      <c r="A534">
        <v>66.104516428493</v>
      </c>
      <c r="B534" t="s">
        <v>277</v>
      </c>
    </row>
    <row r="535" spans="1:2">
      <c r="A535">
        <v>78.090730669328494</v>
      </c>
      <c r="B535" t="s">
        <v>33</v>
      </c>
    </row>
    <row r="536" spans="1:2">
      <c r="A536">
        <v>69.129951362726601</v>
      </c>
      <c r="B536" t="s">
        <v>41</v>
      </c>
    </row>
    <row r="537" spans="1:2">
      <c r="A537">
        <v>90.377545438924997</v>
      </c>
      <c r="B537" t="s">
        <v>41</v>
      </c>
    </row>
    <row r="538" spans="1:2">
      <c r="A538">
        <v>52.879605095062601</v>
      </c>
      <c r="B538" t="s">
        <v>33</v>
      </c>
    </row>
    <row r="539" spans="1:2">
      <c r="A539">
        <v>74.281588140623896</v>
      </c>
      <c r="B539" t="s">
        <v>33</v>
      </c>
    </row>
    <row r="540" spans="1:2">
      <c r="A540">
        <v>67.350958228183202</v>
      </c>
      <c r="B540" t="s">
        <v>41</v>
      </c>
    </row>
    <row r="541" spans="1:2">
      <c r="A541">
        <v>90.986914197407003</v>
      </c>
      <c r="B541" t="s">
        <v>151</v>
      </c>
    </row>
    <row r="542" spans="1:2">
      <c r="A542">
        <v>78.151291479595002</v>
      </c>
      <c r="B542" t="s">
        <v>41</v>
      </c>
    </row>
    <row r="543" spans="1:2">
      <c r="A543">
        <v>71.138827707677194</v>
      </c>
      <c r="B543" t="s">
        <v>77</v>
      </c>
    </row>
    <row r="544" spans="1:2">
      <c r="A544">
        <v>81.816250028032499</v>
      </c>
      <c r="B544" t="s">
        <v>33</v>
      </c>
    </row>
    <row r="545" spans="1:2">
      <c r="A545">
        <v>81.694726068367402</v>
      </c>
      <c r="B545" t="s">
        <v>33</v>
      </c>
    </row>
    <row r="546" spans="1:2">
      <c r="A546">
        <v>65.468784501219801</v>
      </c>
      <c r="B546" t="s">
        <v>33</v>
      </c>
    </row>
    <row r="547" spans="1:2">
      <c r="A547">
        <v>99.909927538054006</v>
      </c>
      <c r="B547" t="s">
        <v>55</v>
      </c>
    </row>
    <row r="548" spans="1:2">
      <c r="A548">
        <v>56.255741940748003</v>
      </c>
      <c r="B548" t="s">
        <v>41</v>
      </c>
    </row>
    <row r="549" spans="1:2">
      <c r="A549">
        <v>62.086133736413402</v>
      </c>
      <c r="B549" t="s">
        <v>257</v>
      </c>
    </row>
    <row r="550" spans="1:2">
      <c r="A550">
        <v>63.596372539035301</v>
      </c>
      <c r="B550" t="s">
        <v>33</v>
      </c>
    </row>
    <row r="551" spans="1:2">
      <c r="A551">
        <v>60.062773955139598</v>
      </c>
      <c r="B551" t="s">
        <v>507</v>
      </c>
    </row>
    <row r="552" spans="1:2">
      <c r="A552">
        <v>57.039139254985599</v>
      </c>
      <c r="B552" t="s">
        <v>33</v>
      </c>
    </row>
    <row r="553" spans="1:2">
      <c r="A553">
        <v>108.708142330002</v>
      </c>
      <c r="B553" t="s">
        <v>74</v>
      </c>
    </row>
    <row r="554" spans="1:2">
      <c r="A554">
        <v>123.940397680145</v>
      </c>
      <c r="B554" t="s">
        <v>33</v>
      </c>
    </row>
    <row r="555" spans="1:2">
      <c r="A555">
        <v>83.018287459338893</v>
      </c>
      <c r="B555" t="s">
        <v>134</v>
      </c>
    </row>
    <row r="556" spans="1:2">
      <c r="A556">
        <v>56.053540093399803</v>
      </c>
      <c r="B556" t="s">
        <v>33</v>
      </c>
    </row>
    <row r="557" spans="1:2">
      <c r="A557">
        <v>64.842872140663204</v>
      </c>
      <c r="B557" t="s">
        <v>77</v>
      </c>
    </row>
    <row r="558" spans="1:2">
      <c r="A558">
        <v>81.320920208206601</v>
      </c>
      <c r="B558" t="s">
        <v>151</v>
      </c>
    </row>
    <row r="559" spans="1:2">
      <c r="A559">
        <v>115.440386553773</v>
      </c>
      <c r="B559" t="s">
        <v>74</v>
      </c>
    </row>
    <row r="560" spans="1:2">
      <c r="A560">
        <v>83.174288850336097</v>
      </c>
      <c r="B560" t="s">
        <v>74</v>
      </c>
    </row>
    <row r="561" spans="1:2">
      <c r="A561">
        <v>71.528806862421703</v>
      </c>
      <c r="B561" t="s">
        <v>41</v>
      </c>
    </row>
    <row r="562" spans="1:2">
      <c r="A562">
        <v>75.518362704847505</v>
      </c>
      <c r="B562" t="s">
        <v>41</v>
      </c>
    </row>
    <row r="563" spans="1:2">
      <c r="A563">
        <v>52.918956699199398</v>
      </c>
      <c r="B563" t="s">
        <v>58</v>
      </c>
    </row>
    <row r="564" spans="1:2">
      <c r="A564">
        <v>59.421321536702003</v>
      </c>
      <c r="B564" t="s">
        <v>77</v>
      </c>
    </row>
    <row r="565" spans="1:2">
      <c r="A565">
        <v>58.346293572826298</v>
      </c>
      <c r="B565" t="s">
        <v>33</v>
      </c>
    </row>
    <row r="566" spans="1:2">
      <c r="A566">
        <v>57.643094096948602</v>
      </c>
      <c r="B566" t="s">
        <v>151</v>
      </c>
    </row>
    <row r="567" spans="1:2">
      <c r="A567">
        <v>84.440164912895</v>
      </c>
      <c r="B567" t="s">
        <v>41</v>
      </c>
    </row>
    <row r="568" spans="1:2">
      <c r="A568">
        <v>53.9337755230627</v>
      </c>
      <c r="B568" t="s">
        <v>38</v>
      </c>
    </row>
    <row r="569" spans="1:2">
      <c r="A569">
        <v>52.424938618057801</v>
      </c>
      <c r="B569" t="s">
        <v>44</v>
      </c>
    </row>
    <row r="570" spans="1:2">
      <c r="A570">
        <v>82.585186354830299</v>
      </c>
      <c r="B570" t="s">
        <v>151</v>
      </c>
    </row>
    <row r="571" spans="1:2">
      <c r="A571">
        <v>106.701590876762</v>
      </c>
      <c r="B571" t="s">
        <v>151</v>
      </c>
    </row>
    <row r="572" spans="1:2">
      <c r="A572">
        <v>114.98869192070801</v>
      </c>
      <c r="B572" t="s">
        <v>151</v>
      </c>
    </row>
    <row r="573" spans="1:2">
      <c r="A573">
        <v>51.845980691260699</v>
      </c>
      <c r="B573" t="s">
        <v>33</v>
      </c>
    </row>
    <row r="574" spans="1:2">
      <c r="A574">
        <v>63.164922313976</v>
      </c>
      <c r="B574" t="s">
        <v>44</v>
      </c>
    </row>
    <row r="575" spans="1:2">
      <c r="A575">
        <v>81.238265736029206</v>
      </c>
      <c r="B575" t="s">
        <v>33</v>
      </c>
    </row>
    <row r="576" spans="1:2">
      <c r="A576">
        <v>72.736943114739006</v>
      </c>
      <c r="B576" t="s">
        <v>41</v>
      </c>
    </row>
    <row r="577" spans="1:2">
      <c r="A577">
        <v>118.00769048828499</v>
      </c>
      <c r="B577" t="s">
        <v>33</v>
      </c>
    </row>
    <row r="578" spans="1:2">
      <c r="A578">
        <v>54.016169403462797</v>
      </c>
      <c r="B578" t="s">
        <v>151</v>
      </c>
    </row>
    <row r="579" spans="1:2">
      <c r="A579">
        <v>130.07186855914401</v>
      </c>
      <c r="B579" t="s">
        <v>93</v>
      </c>
    </row>
    <row r="580" spans="1:2">
      <c r="A580">
        <v>56.249013589816002</v>
      </c>
      <c r="B580" t="s">
        <v>41</v>
      </c>
    </row>
    <row r="581" spans="1:2">
      <c r="A581">
        <v>63.8562142804468</v>
      </c>
      <c r="B581" t="s">
        <v>111</v>
      </c>
    </row>
    <row r="582" spans="1:2">
      <c r="A582">
        <v>131.81481248680001</v>
      </c>
      <c r="B582" t="s">
        <v>44</v>
      </c>
    </row>
    <row r="583" spans="1:2">
      <c r="A583">
        <v>59.475437877499203</v>
      </c>
      <c r="B583" t="s">
        <v>33</v>
      </c>
    </row>
    <row r="584" spans="1:2">
      <c r="A584">
        <v>72.818851916486196</v>
      </c>
      <c r="B584" t="s">
        <v>44</v>
      </c>
    </row>
    <row r="585" spans="1:2">
      <c r="A585">
        <v>68.774532148864694</v>
      </c>
      <c r="B585" t="s">
        <v>41</v>
      </c>
    </row>
    <row r="586" spans="1:2">
      <c r="A586">
        <v>58.576125350778</v>
      </c>
      <c r="B586" t="s">
        <v>41</v>
      </c>
    </row>
    <row r="587" spans="1:2">
      <c r="A587">
        <v>54.556501413392702</v>
      </c>
      <c r="B587" t="s">
        <v>41</v>
      </c>
    </row>
    <row r="588" spans="1:2">
      <c r="A588">
        <v>68.339774425318296</v>
      </c>
      <c r="B588" t="s">
        <v>38</v>
      </c>
    </row>
    <row r="589" spans="1:2">
      <c r="A589">
        <v>76.673526924809593</v>
      </c>
      <c r="B589" t="s">
        <v>211</v>
      </c>
    </row>
    <row r="590" spans="1:2">
      <c r="A590">
        <v>50.6514123937215</v>
      </c>
      <c r="B590" t="s">
        <v>41</v>
      </c>
    </row>
    <row r="591" spans="1:2">
      <c r="A591">
        <v>63.965772680001997</v>
      </c>
      <c r="B591" t="s">
        <v>151</v>
      </c>
    </row>
    <row r="592" spans="1:2">
      <c r="A592">
        <v>112.525779863959</v>
      </c>
      <c r="B592" t="s">
        <v>55</v>
      </c>
    </row>
    <row r="593" spans="1:2">
      <c r="A593">
        <v>64.8735089825052</v>
      </c>
      <c r="B593" t="s">
        <v>41</v>
      </c>
    </row>
    <row r="594" spans="1:2">
      <c r="A594">
        <v>59.7484517307293</v>
      </c>
      <c r="B594" t="s">
        <v>44</v>
      </c>
    </row>
    <row r="595" spans="1:2">
      <c r="A595">
        <v>124.093754854214</v>
      </c>
      <c r="B595" t="s">
        <v>33</v>
      </c>
    </row>
    <row r="596" spans="1:2">
      <c r="A596">
        <v>65.856420156858505</v>
      </c>
      <c r="B596" t="s">
        <v>33</v>
      </c>
    </row>
    <row r="597" spans="1:2">
      <c r="A597">
        <v>67.561364733340994</v>
      </c>
      <c r="B597" t="s">
        <v>33</v>
      </c>
    </row>
    <row r="598" spans="1:2">
      <c r="A598">
        <v>54.431483168186098</v>
      </c>
      <c r="B598" t="s">
        <v>44</v>
      </c>
    </row>
    <row r="599" spans="1:2">
      <c r="A599">
        <v>68.987454779968402</v>
      </c>
      <c r="B599" t="s">
        <v>33</v>
      </c>
    </row>
    <row r="600" spans="1:2">
      <c r="A600">
        <v>61.591903328201703</v>
      </c>
      <c r="B600" t="s">
        <v>55</v>
      </c>
    </row>
    <row r="601" spans="1:2">
      <c r="A601">
        <v>72.512847966258704</v>
      </c>
      <c r="B601" t="s">
        <v>44</v>
      </c>
    </row>
    <row r="602" spans="1:2">
      <c r="A602">
        <v>55.377619080893801</v>
      </c>
      <c r="B602" t="s">
        <v>41</v>
      </c>
    </row>
    <row r="603" spans="1:2">
      <c r="A603">
        <v>98.670100070160501</v>
      </c>
      <c r="B603" t="s">
        <v>33</v>
      </c>
    </row>
    <row r="604" spans="1:2">
      <c r="A604">
        <v>64.306571805145694</v>
      </c>
      <c r="B604" t="s">
        <v>55</v>
      </c>
    </row>
    <row r="605" spans="1:2">
      <c r="A605">
        <v>80.976438890495103</v>
      </c>
      <c r="B605" t="s">
        <v>44</v>
      </c>
    </row>
    <row r="606" spans="1:2">
      <c r="A606">
        <v>58.676192096958999</v>
      </c>
      <c r="B606" t="s">
        <v>77</v>
      </c>
    </row>
    <row r="607" spans="1:2">
      <c r="A607">
        <v>75.210761215877199</v>
      </c>
      <c r="B607" t="s">
        <v>44</v>
      </c>
    </row>
    <row r="608" spans="1:2">
      <c r="A608">
        <v>80.779655030011796</v>
      </c>
      <c r="B608" t="s">
        <v>33</v>
      </c>
    </row>
    <row r="609" spans="1:2">
      <c r="A609">
        <v>54.6171708063575</v>
      </c>
      <c r="B609" t="s">
        <v>41</v>
      </c>
    </row>
    <row r="610" spans="1:2">
      <c r="A610">
        <v>100.859115551961</v>
      </c>
      <c r="B610" t="s">
        <v>41</v>
      </c>
    </row>
    <row r="611" spans="1:2">
      <c r="A611">
        <v>109.05575343149999</v>
      </c>
      <c r="B611" t="s">
        <v>77</v>
      </c>
    </row>
    <row r="612" spans="1:2">
      <c r="A612">
        <v>123.247545129727</v>
      </c>
      <c r="B612" t="s">
        <v>111</v>
      </c>
    </row>
    <row r="613" spans="1:2">
      <c r="A613">
        <v>64.515173910902405</v>
      </c>
      <c r="B613" t="s">
        <v>111</v>
      </c>
    </row>
    <row r="614" spans="1:2">
      <c r="A614">
        <v>62.107466560022701</v>
      </c>
      <c r="B614" t="s">
        <v>257</v>
      </c>
    </row>
    <row r="615" spans="1:2">
      <c r="A615">
        <v>74.836177551536593</v>
      </c>
      <c r="B615" t="s">
        <v>33</v>
      </c>
    </row>
    <row r="616" spans="1:2">
      <c r="A616">
        <v>51.422666316109101</v>
      </c>
      <c r="B616" t="s">
        <v>41</v>
      </c>
    </row>
    <row r="617" spans="1:2">
      <c r="A617">
        <v>60.670940724767</v>
      </c>
      <c r="B617" t="s">
        <v>151</v>
      </c>
    </row>
    <row r="618" spans="1:2">
      <c r="A618">
        <v>102.311244851073</v>
      </c>
      <c r="B618" t="s">
        <v>41</v>
      </c>
    </row>
    <row r="619" spans="1:2">
      <c r="A619">
        <v>131.98196232610499</v>
      </c>
      <c r="B619" t="s">
        <v>194</v>
      </c>
    </row>
    <row r="620" spans="1:2">
      <c r="A620">
        <v>55.293831432436797</v>
      </c>
      <c r="B620" t="s">
        <v>33</v>
      </c>
    </row>
    <row r="621" spans="1:2">
      <c r="A621">
        <v>55.706414072531999</v>
      </c>
      <c r="B621" t="s">
        <v>74</v>
      </c>
    </row>
    <row r="622" spans="1:2">
      <c r="A622">
        <v>50.133168118373</v>
      </c>
      <c r="B622" t="s">
        <v>93</v>
      </c>
    </row>
    <row r="623" spans="1:2">
      <c r="A623">
        <v>65.803237684152094</v>
      </c>
      <c r="B623" t="s">
        <v>33</v>
      </c>
    </row>
    <row r="624" spans="1:2">
      <c r="A624">
        <v>58.017781016788199</v>
      </c>
      <c r="B624" t="s">
        <v>41</v>
      </c>
    </row>
    <row r="625" spans="1:2">
      <c r="A625">
        <v>103.975369139376</v>
      </c>
      <c r="B625" t="s">
        <v>41</v>
      </c>
    </row>
    <row r="626" spans="1:2">
      <c r="A626">
        <v>53.842469417502897</v>
      </c>
      <c r="B626" t="s">
        <v>33</v>
      </c>
    </row>
    <row r="627" spans="1:2">
      <c r="A627">
        <v>104.38498896713899</v>
      </c>
      <c r="B627" t="s">
        <v>33</v>
      </c>
    </row>
    <row r="628" spans="1:2">
      <c r="A628">
        <v>62.987909572927897</v>
      </c>
      <c r="B628" t="s">
        <v>55</v>
      </c>
    </row>
    <row r="629" spans="1:2">
      <c r="A629">
        <v>91.780055529284297</v>
      </c>
      <c r="B629" t="s">
        <v>151</v>
      </c>
    </row>
    <row r="630" spans="1:2">
      <c r="A630">
        <v>75.463212357922799</v>
      </c>
      <c r="B630" t="s">
        <v>33</v>
      </c>
    </row>
    <row r="631" spans="1:2">
      <c r="A631">
        <v>50.216145131112903</v>
      </c>
      <c r="B631" t="s">
        <v>41</v>
      </c>
    </row>
    <row r="632" spans="1:2">
      <c r="A632">
        <v>92.035378113610406</v>
      </c>
      <c r="B632" t="s">
        <v>74</v>
      </c>
    </row>
    <row r="633" spans="1:2">
      <c r="A633">
        <v>52.200652039306497</v>
      </c>
      <c r="B633" t="s">
        <v>33</v>
      </c>
    </row>
    <row r="634" spans="1:2">
      <c r="A634">
        <v>71.759931112482207</v>
      </c>
      <c r="B634" t="s">
        <v>41</v>
      </c>
    </row>
    <row r="635" spans="1:2">
      <c r="A635">
        <v>55.804844370653498</v>
      </c>
      <c r="B635" t="s">
        <v>33</v>
      </c>
    </row>
    <row r="636" spans="1:2">
      <c r="A636">
        <v>52.356307739166098</v>
      </c>
      <c r="B636" t="s">
        <v>41</v>
      </c>
    </row>
    <row r="637" spans="1:2">
      <c r="A637">
        <v>51.066297470113099</v>
      </c>
      <c r="B637" t="s">
        <v>44</v>
      </c>
    </row>
    <row r="638" spans="1:2">
      <c r="A638">
        <v>67.666322641474096</v>
      </c>
      <c r="B638" t="s">
        <v>55</v>
      </c>
    </row>
    <row r="639" spans="1:2">
      <c r="A639">
        <v>75.012982024516106</v>
      </c>
      <c r="B639" t="s">
        <v>33</v>
      </c>
    </row>
    <row r="640" spans="1:2">
      <c r="A640">
        <v>50.942000992020198</v>
      </c>
      <c r="B640" t="s">
        <v>44</v>
      </c>
    </row>
    <row r="641" spans="1:2">
      <c r="A641">
        <v>53.9267574650599</v>
      </c>
      <c r="B641" t="s">
        <v>41</v>
      </c>
    </row>
    <row r="642" spans="1:2">
      <c r="A642">
        <v>64.956593285412296</v>
      </c>
      <c r="B642" t="s">
        <v>33</v>
      </c>
    </row>
    <row r="643" spans="1:2">
      <c r="A643">
        <v>58.466177795420997</v>
      </c>
      <c r="B643" t="s">
        <v>41</v>
      </c>
    </row>
    <row r="644" spans="1:2">
      <c r="A644">
        <v>57.547808043897</v>
      </c>
      <c r="B644" t="s">
        <v>33</v>
      </c>
    </row>
    <row r="645" spans="1:2">
      <c r="A645">
        <v>75.929467333712097</v>
      </c>
      <c r="B645" t="s">
        <v>41</v>
      </c>
    </row>
    <row r="646" spans="1:2">
      <c r="A646">
        <v>88.389493783164795</v>
      </c>
      <c r="B646" t="s">
        <v>41</v>
      </c>
    </row>
    <row r="647" spans="1:2">
      <c r="A647">
        <v>62.884171254727498</v>
      </c>
      <c r="B647" t="s">
        <v>41</v>
      </c>
    </row>
    <row r="648" spans="1:2">
      <c r="A648">
        <v>76.960530920781295</v>
      </c>
      <c r="B648" t="s">
        <v>55</v>
      </c>
    </row>
    <row r="649" spans="1:2">
      <c r="A649">
        <v>73.533913951944101</v>
      </c>
      <c r="B649" t="s">
        <v>111</v>
      </c>
    </row>
    <row r="650" spans="1:2">
      <c r="A650">
        <v>136.17949539242099</v>
      </c>
      <c r="B650" t="s">
        <v>33</v>
      </c>
    </row>
    <row r="651" spans="1:2">
      <c r="A651">
        <v>53.574682424250597</v>
      </c>
      <c r="B651" t="s">
        <v>194</v>
      </c>
    </row>
    <row r="652" spans="1:2">
      <c r="A652">
        <v>64.819520065667803</v>
      </c>
      <c r="B652" t="s">
        <v>41</v>
      </c>
    </row>
    <row r="653" spans="1:2">
      <c r="A653">
        <v>66.6618410643933</v>
      </c>
      <c r="B653" t="s">
        <v>111</v>
      </c>
    </row>
    <row r="654" spans="1:2">
      <c r="A654">
        <v>53.4296610656152</v>
      </c>
      <c r="B654" t="s">
        <v>41</v>
      </c>
    </row>
    <row r="655" spans="1:2">
      <c r="A655">
        <v>80.541089325673795</v>
      </c>
      <c r="B655" t="s">
        <v>151</v>
      </c>
    </row>
    <row r="656" spans="1:2">
      <c r="A656">
        <v>55.735282340690297</v>
      </c>
      <c r="B656" t="s">
        <v>33</v>
      </c>
    </row>
    <row r="657" spans="1:2">
      <c r="A657">
        <v>117.49984477035299</v>
      </c>
      <c r="B657" t="s">
        <v>472</v>
      </c>
    </row>
    <row r="658" spans="1:2">
      <c r="A658">
        <v>62.437193283462797</v>
      </c>
      <c r="B658" t="s">
        <v>41</v>
      </c>
    </row>
    <row r="659" spans="1:2">
      <c r="A659">
        <v>57.738222898545601</v>
      </c>
      <c r="B659" t="s">
        <v>134</v>
      </c>
    </row>
    <row r="660" spans="1:2">
      <c r="A660">
        <v>68.361924010448107</v>
      </c>
      <c r="B660" t="s">
        <v>41</v>
      </c>
    </row>
    <row r="661" spans="1:2">
      <c r="A661">
        <v>55.551628848531301</v>
      </c>
      <c r="B661" t="s">
        <v>77</v>
      </c>
    </row>
    <row r="662" spans="1:2">
      <c r="A662">
        <v>123.733331643355</v>
      </c>
      <c r="B662" t="s">
        <v>33</v>
      </c>
    </row>
    <row r="663" spans="1:2">
      <c r="A663">
        <v>59.519967330781597</v>
      </c>
      <c r="B663" t="s">
        <v>151</v>
      </c>
    </row>
    <row r="664" spans="1:2">
      <c r="A664">
        <v>107.16261022611801</v>
      </c>
      <c r="B664" t="s">
        <v>41</v>
      </c>
    </row>
    <row r="665" spans="1:2">
      <c r="A665">
        <v>137.97285218283</v>
      </c>
      <c r="B665" t="s">
        <v>151</v>
      </c>
    </row>
    <row r="666" spans="1:2">
      <c r="A666">
        <v>54.185820242329903</v>
      </c>
      <c r="B666" t="s">
        <v>151</v>
      </c>
    </row>
    <row r="667" spans="1:2">
      <c r="A667">
        <v>71.784979820172794</v>
      </c>
      <c r="B667" t="s">
        <v>33</v>
      </c>
    </row>
    <row r="668" spans="1:2">
      <c r="A668">
        <v>106.270629545888</v>
      </c>
      <c r="B668" t="s">
        <v>33</v>
      </c>
    </row>
    <row r="669" spans="1:2">
      <c r="A669">
        <v>73.053666258147501</v>
      </c>
      <c r="B669" t="s">
        <v>38</v>
      </c>
    </row>
    <row r="670" spans="1:2">
      <c r="A670">
        <v>50.123730220716297</v>
      </c>
      <c r="B670" t="s">
        <v>33</v>
      </c>
    </row>
    <row r="671" spans="1:2">
      <c r="A671">
        <v>79.557633213966696</v>
      </c>
      <c r="B671" t="s">
        <v>33</v>
      </c>
    </row>
    <row r="672" spans="1:2">
      <c r="A672">
        <v>73.707423563921097</v>
      </c>
      <c r="B672" t="s">
        <v>151</v>
      </c>
    </row>
    <row r="673" spans="1:2">
      <c r="A673">
        <v>119.498487114338</v>
      </c>
      <c r="B673" t="s">
        <v>33</v>
      </c>
    </row>
    <row r="674" spans="1:2">
      <c r="A674">
        <v>71.391098554139504</v>
      </c>
      <c r="B674" t="s">
        <v>33</v>
      </c>
    </row>
    <row r="675" spans="1:2">
      <c r="A675">
        <v>121.507863633792</v>
      </c>
      <c r="B675" t="s">
        <v>134</v>
      </c>
    </row>
    <row r="676" spans="1:2">
      <c r="A676">
        <v>53.687597641232301</v>
      </c>
      <c r="B676" t="s">
        <v>33</v>
      </c>
    </row>
    <row r="677" spans="1:2">
      <c r="A677">
        <v>70.818885327427196</v>
      </c>
      <c r="B677" t="s">
        <v>38</v>
      </c>
    </row>
    <row r="678" spans="1:2">
      <c r="A678">
        <v>57.526429172666901</v>
      </c>
      <c r="B678" t="s">
        <v>55</v>
      </c>
    </row>
    <row r="679" spans="1:2">
      <c r="A679">
        <v>76.053982778676996</v>
      </c>
      <c r="B679" t="s">
        <v>151</v>
      </c>
    </row>
    <row r="680" spans="1:2">
      <c r="A680">
        <v>89.239668426379197</v>
      </c>
      <c r="B680" t="s">
        <v>33</v>
      </c>
    </row>
    <row r="681" spans="1:2">
      <c r="A681">
        <v>56.004565115677401</v>
      </c>
      <c r="B681" t="s">
        <v>33</v>
      </c>
    </row>
    <row r="682" spans="1:2">
      <c r="A682">
        <v>54.629296599673502</v>
      </c>
      <c r="B682" t="s">
        <v>41</v>
      </c>
    </row>
    <row r="683" spans="1:2">
      <c r="A683">
        <v>54.962568359993099</v>
      </c>
      <c r="B683" t="s">
        <v>55</v>
      </c>
    </row>
    <row r="684" spans="1:2">
      <c r="A684">
        <v>54.587711237189303</v>
      </c>
      <c r="B684" t="s">
        <v>74</v>
      </c>
    </row>
    <row r="685" spans="1:2">
      <c r="A685">
        <v>71.380494603311703</v>
      </c>
      <c r="B685" t="s">
        <v>41</v>
      </c>
    </row>
    <row r="686" spans="1:2">
      <c r="A686">
        <v>79.0876432330044</v>
      </c>
      <c r="B686" t="s">
        <v>33</v>
      </c>
    </row>
    <row r="687" spans="1:2">
      <c r="A687">
        <v>53.581746596541898</v>
      </c>
      <c r="B687" t="s">
        <v>55</v>
      </c>
    </row>
    <row r="688" spans="1:2">
      <c r="A688">
        <v>71.881138396889597</v>
      </c>
      <c r="B688" t="s">
        <v>33</v>
      </c>
    </row>
    <row r="689" spans="1:2">
      <c r="A689">
        <v>54.506181330774702</v>
      </c>
      <c r="B689" t="s">
        <v>33</v>
      </c>
    </row>
    <row r="690" spans="1:2">
      <c r="A690">
        <v>56.556016257223497</v>
      </c>
      <c r="B690" t="s">
        <v>106</v>
      </c>
    </row>
    <row r="691" spans="1:2">
      <c r="A691">
        <v>50.242518169350497</v>
      </c>
      <c r="B691" t="s">
        <v>77</v>
      </c>
    </row>
    <row r="692" spans="1:2">
      <c r="A692">
        <v>66.184625804781902</v>
      </c>
      <c r="B692" t="s">
        <v>33</v>
      </c>
    </row>
    <row r="693" spans="1:2">
      <c r="A693">
        <v>60.047018131580799</v>
      </c>
      <c r="B693" t="s">
        <v>33</v>
      </c>
    </row>
    <row r="694" spans="1:2">
      <c r="A694">
        <v>64.800540308273398</v>
      </c>
      <c r="B694" t="s">
        <v>33</v>
      </c>
    </row>
    <row r="695" spans="1:2">
      <c r="A695">
        <v>54.698535279679199</v>
      </c>
      <c r="B695" t="s">
        <v>55</v>
      </c>
    </row>
    <row r="696" spans="1:2">
      <c r="A696">
        <v>56.0248358161478</v>
      </c>
      <c r="B696" t="s">
        <v>33</v>
      </c>
    </row>
    <row r="697" spans="1:2">
      <c r="A697">
        <v>54.330564818305199</v>
      </c>
      <c r="B697" t="s">
        <v>41</v>
      </c>
    </row>
    <row r="698" spans="1:2">
      <c r="A698">
        <v>73.503024918921398</v>
      </c>
      <c r="B698" t="s">
        <v>211</v>
      </c>
    </row>
    <row r="699" spans="1:2">
      <c r="A699">
        <v>67.727822245101095</v>
      </c>
      <c r="B699" t="s">
        <v>33</v>
      </c>
    </row>
    <row r="700" spans="1:2">
      <c r="A700">
        <v>71.775752365951305</v>
      </c>
      <c r="B700" t="s">
        <v>33</v>
      </c>
    </row>
    <row r="701" spans="1:2">
      <c r="A701">
        <v>57.7316673239689</v>
      </c>
      <c r="B701" t="s">
        <v>194</v>
      </c>
    </row>
    <row r="702" spans="1:2">
      <c r="A702">
        <v>57.040798116951599</v>
      </c>
      <c r="B702" t="s">
        <v>33</v>
      </c>
    </row>
    <row r="703" spans="1:2">
      <c r="A703">
        <v>102.278870362137</v>
      </c>
      <c r="B703" t="s">
        <v>93</v>
      </c>
    </row>
    <row r="704" spans="1:2">
      <c r="A704">
        <v>81.353493249193406</v>
      </c>
      <c r="B704" t="s">
        <v>211</v>
      </c>
    </row>
    <row r="705" spans="1:2">
      <c r="A705">
        <v>77.082153340818095</v>
      </c>
      <c r="B705" t="s">
        <v>41</v>
      </c>
    </row>
    <row r="706" spans="1:2">
      <c r="A706">
        <v>62.067842623258997</v>
      </c>
      <c r="B706" t="s">
        <v>44</v>
      </c>
    </row>
    <row r="707" spans="1:2">
      <c r="A707">
        <v>53.930266608220599</v>
      </c>
      <c r="B707" t="s">
        <v>38</v>
      </c>
    </row>
    <row r="708" spans="1:2">
      <c r="A708">
        <v>119.926097305141</v>
      </c>
      <c r="B708" t="s">
        <v>41</v>
      </c>
    </row>
    <row r="709" spans="1:2">
      <c r="A709">
        <v>125.746522553784</v>
      </c>
      <c r="B709" t="s">
        <v>106</v>
      </c>
    </row>
    <row r="710" spans="1:2">
      <c r="A710">
        <v>80.828408203523097</v>
      </c>
      <c r="B710" t="s">
        <v>33</v>
      </c>
    </row>
    <row r="711" spans="1:2">
      <c r="A711">
        <v>52.287586777832999</v>
      </c>
      <c r="B711" t="s">
        <v>55</v>
      </c>
    </row>
    <row r="712" spans="1:2">
      <c r="A712">
        <v>106.751239319766</v>
      </c>
      <c r="B712" t="s">
        <v>33</v>
      </c>
    </row>
    <row r="713" spans="1:2">
      <c r="A713">
        <v>91.342919042995305</v>
      </c>
      <c r="B713" t="s">
        <v>41</v>
      </c>
    </row>
    <row r="714" spans="1:2">
      <c r="A714">
        <v>53.609993977269902</v>
      </c>
      <c r="B714" t="s">
        <v>33</v>
      </c>
    </row>
    <row r="715" spans="1:2">
      <c r="A715">
        <v>50.713021919047598</v>
      </c>
      <c r="B715" t="s">
        <v>111</v>
      </c>
    </row>
    <row r="716" spans="1:2">
      <c r="A716">
        <v>71.587632783596305</v>
      </c>
      <c r="B716" t="s">
        <v>41</v>
      </c>
    </row>
    <row r="717" spans="1:2">
      <c r="A717">
        <v>51.027371449578801</v>
      </c>
      <c r="B717" t="s">
        <v>55</v>
      </c>
    </row>
    <row r="718" spans="1:2">
      <c r="A718">
        <v>77.339507149873199</v>
      </c>
      <c r="B718" t="s">
        <v>93</v>
      </c>
    </row>
    <row r="719" spans="1:2">
      <c r="A719">
        <v>95.037801217424601</v>
      </c>
      <c r="B719" t="s">
        <v>33</v>
      </c>
    </row>
    <row r="720" spans="1:2">
      <c r="A720">
        <v>73.399967593297703</v>
      </c>
      <c r="B720" t="s">
        <v>33</v>
      </c>
    </row>
    <row r="721" spans="1:2">
      <c r="A721">
        <v>51.681465300553697</v>
      </c>
      <c r="B721" t="s">
        <v>33</v>
      </c>
    </row>
    <row r="722" spans="1:2">
      <c r="A722">
        <v>54.592911139838598</v>
      </c>
      <c r="B722" t="s">
        <v>33</v>
      </c>
    </row>
    <row r="723" spans="1:2">
      <c r="A723">
        <v>87.8062852720645</v>
      </c>
      <c r="B723" t="s">
        <v>74</v>
      </c>
    </row>
    <row r="724" spans="1:2">
      <c r="A724">
        <v>113.556193604547</v>
      </c>
      <c r="B724" t="s">
        <v>257</v>
      </c>
    </row>
    <row r="725" spans="1:2">
      <c r="A725">
        <v>125.371228699082</v>
      </c>
      <c r="B725" t="s">
        <v>41</v>
      </c>
    </row>
    <row r="726" spans="1:2">
      <c r="A726">
        <v>77.218290075191504</v>
      </c>
      <c r="B726" t="s">
        <v>44</v>
      </c>
    </row>
    <row r="727" spans="1:2">
      <c r="A727">
        <v>57.462244834846402</v>
      </c>
      <c r="B727" t="s">
        <v>74</v>
      </c>
    </row>
    <row r="728" spans="1:2">
      <c r="A728">
        <v>84.266072279342794</v>
      </c>
      <c r="B728" t="s">
        <v>41</v>
      </c>
    </row>
    <row r="729" spans="1:2">
      <c r="A729">
        <v>51.835029243008002</v>
      </c>
      <c r="B729" t="s">
        <v>33</v>
      </c>
    </row>
    <row r="730" spans="1:2">
      <c r="A730">
        <v>57.391394285947399</v>
      </c>
      <c r="B730" t="s">
        <v>41</v>
      </c>
    </row>
    <row r="731" spans="1:2">
      <c r="A731">
        <v>65.064298840192095</v>
      </c>
      <c r="B731" t="s">
        <v>41</v>
      </c>
    </row>
    <row r="732" spans="1:2">
      <c r="A732">
        <v>60.647542451367997</v>
      </c>
      <c r="B732" t="s">
        <v>55</v>
      </c>
    </row>
    <row r="733" spans="1:2">
      <c r="A733">
        <v>73.727960600698495</v>
      </c>
      <c r="B733" t="s">
        <v>111</v>
      </c>
    </row>
    <row r="734" spans="1:2">
      <c r="A734">
        <v>69.540723889216494</v>
      </c>
      <c r="B734" t="s">
        <v>44</v>
      </c>
    </row>
    <row r="735" spans="1:2">
      <c r="A735">
        <v>51.716239907081103</v>
      </c>
      <c r="B735" t="s">
        <v>74</v>
      </c>
    </row>
    <row r="736" spans="1:2">
      <c r="A736">
        <v>65.618922594491906</v>
      </c>
      <c r="B736" t="s">
        <v>41</v>
      </c>
    </row>
    <row r="737" spans="1:2">
      <c r="A737">
        <v>103.07967489215601</v>
      </c>
      <c r="B737" t="s">
        <v>41</v>
      </c>
    </row>
    <row r="738" spans="1:2">
      <c r="A738">
        <v>109.99913894961701</v>
      </c>
      <c r="B738" t="s">
        <v>55</v>
      </c>
    </row>
    <row r="739" spans="1:2">
      <c r="A739">
        <v>50.027361962339697</v>
      </c>
      <c r="B739" t="s">
        <v>74</v>
      </c>
    </row>
    <row r="740" spans="1:2">
      <c r="A740">
        <v>97.5193411838044</v>
      </c>
      <c r="B740" t="s">
        <v>74</v>
      </c>
    </row>
    <row r="741" spans="1:2">
      <c r="A741">
        <v>58.792184902248898</v>
      </c>
      <c r="B741" t="s">
        <v>41</v>
      </c>
    </row>
    <row r="742" spans="1:2">
      <c r="A742">
        <v>80.572803272779595</v>
      </c>
      <c r="B742" t="s">
        <v>151</v>
      </c>
    </row>
    <row r="743" spans="1:2">
      <c r="A743">
        <v>65.923914406899101</v>
      </c>
      <c r="B743" t="s">
        <v>44</v>
      </c>
    </row>
    <row r="744" spans="1:2">
      <c r="A744">
        <v>59.121195807952098</v>
      </c>
      <c r="B744" t="s">
        <v>33</v>
      </c>
    </row>
    <row r="745" spans="1:2">
      <c r="A745">
        <v>69.040925463931998</v>
      </c>
      <c r="B745" t="s">
        <v>211</v>
      </c>
    </row>
    <row r="746" spans="1:2">
      <c r="A746">
        <v>117.585979215463</v>
      </c>
      <c r="B746" t="s">
        <v>33</v>
      </c>
    </row>
    <row r="747" spans="1:2">
      <c r="A747">
        <v>65.376220450861197</v>
      </c>
      <c r="B747" t="s">
        <v>55</v>
      </c>
    </row>
    <row r="748" spans="1:2">
      <c r="A748">
        <v>103.448030475612</v>
      </c>
      <c r="B748" t="s">
        <v>33</v>
      </c>
    </row>
    <row r="749" spans="1:2">
      <c r="A749">
        <v>69.3049295697502</v>
      </c>
      <c r="B749" t="s">
        <v>41</v>
      </c>
    </row>
    <row r="750" spans="1:2">
      <c r="A750">
        <v>104.44932821891</v>
      </c>
      <c r="B750" t="s">
        <v>55</v>
      </c>
    </row>
    <row r="751" spans="1:2">
      <c r="A751">
        <v>71.561870314372896</v>
      </c>
      <c r="B751" t="s">
        <v>41</v>
      </c>
    </row>
    <row r="752" spans="1:2">
      <c r="A752">
        <v>59.729444747035203</v>
      </c>
      <c r="B752" t="s">
        <v>41</v>
      </c>
    </row>
    <row r="753" spans="1:2">
      <c r="A753">
        <v>52.2459485994681</v>
      </c>
      <c r="B753" t="s">
        <v>55</v>
      </c>
    </row>
    <row r="754" spans="1:2">
      <c r="A754">
        <v>52.818731312457999</v>
      </c>
      <c r="B754" t="s">
        <v>33</v>
      </c>
    </row>
    <row r="755" spans="1:2">
      <c r="A755">
        <v>61.189624665742599</v>
      </c>
      <c r="B755" t="s">
        <v>33</v>
      </c>
    </row>
    <row r="756" spans="1:2">
      <c r="A756">
        <v>55.696221699549</v>
      </c>
      <c r="B756" t="s">
        <v>151</v>
      </c>
    </row>
    <row r="757" spans="1:2">
      <c r="A757">
        <v>64.949309441290893</v>
      </c>
      <c r="B757" t="s">
        <v>33</v>
      </c>
    </row>
    <row r="758" spans="1:2">
      <c r="A758">
        <v>113.49534958095499</v>
      </c>
      <c r="B758" t="s">
        <v>33</v>
      </c>
    </row>
    <row r="759" spans="1:2">
      <c r="A759">
        <v>73.259318656103304</v>
      </c>
      <c r="B759" t="s">
        <v>44</v>
      </c>
    </row>
    <row r="760" spans="1:2">
      <c r="A760">
        <v>101.83755553245101</v>
      </c>
      <c r="B760" t="s">
        <v>111</v>
      </c>
    </row>
    <row r="761" spans="1:2">
      <c r="A761">
        <v>57.890430731822299</v>
      </c>
      <c r="B761" t="s">
        <v>33</v>
      </c>
    </row>
    <row r="762" spans="1:2">
      <c r="A762">
        <v>102.981407976733</v>
      </c>
      <c r="B762" t="s">
        <v>111</v>
      </c>
    </row>
    <row r="763" spans="1:2">
      <c r="A763">
        <v>58.842055831903203</v>
      </c>
      <c r="B763" t="s">
        <v>41</v>
      </c>
    </row>
    <row r="764" spans="1:2">
      <c r="A764">
        <v>77.316258003545798</v>
      </c>
      <c r="B764" t="s">
        <v>38</v>
      </c>
    </row>
    <row r="765" spans="1:2">
      <c r="A765">
        <v>71.234530209748499</v>
      </c>
      <c r="B765" t="s">
        <v>33</v>
      </c>
    </row>
    <row r="766" spans="1:2">
      <c r="A766">
        <v>56.0400340296911</v>
      </c>
      <c r="B766" t="s">
        <v>33</v>
      </c>
    </row>
    <row r="767" spans="1:2">
      <c r="A767">
        <v>65.925349704020107</v>
      </c>
      <c r="B767" t="s">
        <v>44</v>
      </c>
    </row>
    <row r="768" spans="1:2">
      <c r="A768">
        <v>87.410988114533595</v>
      </c>
      <c r="B768" t="s">
        <v>41</v>
      </c>
    </row>
    <row r="769" spans="1:2">
      <c r="A769">
        <v>59.968176919390899</v>
      </c>
      <c r="B769" t="s">
        <v>257</v>
      </c>
    </row>
    <row r="770" spans="1:2">
      <c r="A770">
        <v>69.791992447806095</v>
      </c>
      <c r="B770" t="s">
        <v>74</v>
      </c>
    </row>
    <row r="771" spans="1:2">
      <c r="A771">
        <v>98.734329997678998</v>
      </c>
      <c r="B771" t="s">
        <v>41</v>
      </c>
    </row>
    <row r="772" spans="1:2">
      <c r="A772">
        <v>68.490526653282899</v>
      </c>
      <c r="B772" t="s">
        <v>55</v>
      </c>
    </row>
    <row r="773" spans="1:2">
      <c r="A773">
        <v>60.213820096615002</v>
      </c>
      <c r="B773" t="s">
        <v>507</v>
      </c>
    </row>
    <row r="774" spans="1:2">
      <c r="A774">
        <v>67.7222336798432</v>
      </c>
      <c r="B774" t="s">
        <v>151</v>
      </c>
    </row>
    <row r="775" spans="1:2">
      <c r="A775">
        <v>56.836394826815301</v>
      </c>
      <c r="B775" t="s">
        <v>44</v>
      </c>
    </row>
    <row r="776" spans="1:2">
      <c r="A776">
        <v>58.170883986879097</v>
      </c>
      <c r="B776" t="s">
        <v>93</v>
      </c>
    </row>
    <row r="777" spans="1:2">
      <c r="A777">
        <v>56.272559298434601</v>
      </c>
      <c r="B777" t="s">
        <v>38</v>
      </c>
    </row>
    <row r="778" spans="1:2">
      <c r="A778">
        <v>68.2524905607482</v>
      </c>
      <c r="B778" t="s">
        <v>106</v>
      </c>
    </row>
    <row r="779" spans="1:2">
      <c r="A779">
        <v>114.693723989017</v>
      </c>
      <c r="B779" t="s">
        <v>33</v>
      </c>
    </row>
    <row r="780" spans="1:2">
      <c r="A780">
        <v>113.93635546729</v>
      </c>
      <c r="B780" t="s">
        <v>41</v>
      </c>
    </row>
    <row r="781" spans="1:2">
      <c r="A781">
        <v>53.500452300459401</v>
      </c>
      <c r="B781" t="s">
        <v>93</v>
      </c>
    </row>
    <row r="782" spans="1:2">
      <c r="A782">
        <v>52.029984082505699</v>
      </c>
      <c r="B782" t="s">
        <v>41</v>
      </c>
    </row>
    <row r="783" spans="1:2">
      <c r="A783">
        <v>67.2877079795512</v>
      </c>
      <c r="B783" t="s">
        <v>55</v>
      </c>
    </row>
    <row r="784" spans="1:2">
      <c r="A784">
        <v>69.062850178827006</v>
      </c>
      <c r="B784" t="s">
        <v>33</v>
      </c>
    </row>
    <row r="785" spans="1:2">
      <c r="A785">
        <v>60.750427445050903</v>
      </c>
      <c r="B785" t="s">
        <v>58</v>
      </c>
    </row>
    <row r="786" spans="1:2">
      <c r="A786">
        <v>80.216183142009299</v>
      </c>
      <c r="B786" t="s">
        <v>151</v>
      </c>
    </row>
    <row r="787" spans="1:2">
      <c r="A787">
        <v>93.611325705109806</v>
      </c>
      <c r="B787" t="s">
        <v>55</v>
      </c>
    </row>
    <row r="788" spans="1:2">
      <c r="A788">
        <v>92.240768634868402</v>
      </c>
      <c r="B788" t="s">
        <v>33</v>
      </c>
    </row>
    <row r="789" spans="1:2">
      <c r="A789">
        <v>56.329700758551603</v>
      </c>
      <c r="B789" t="s">
        <v>38</v>
      </c>
    </row>
    <row r="790" spans="1:2">
      <c r="A790">
        <v>50.557921575355799</v>
      </c>
      <c r="B790" t="s">
        <v>111</v>
      </c>
    </row>
    <row r="791" spans="1:2">
      <c r="A791">
        <v>85.208520225243305</v>
      </c>
      <c r="B791" t="s">
        <v>41</v>
      </c>
    </row>
    <row r="792" spans="1:2">
      <c r="A792">
        <v>69.345876220172201</v>
      </c>
      <c r="B792" t="s">
        <v>33</v>
      </c>
    </row>
    <row r="793" spans="1:2">
      <c r="A793">
        <v>67.3045805244452</v>
      </c>
      <c r="B793" t="s">
        <v>33</v>
      </c>
    </row>
    <row r="794" spans="1:2">
      <c r="A794">
        <v>100.199311068632</v>
      </c>
      <c r="B794" t="s">
        <v>55</v>
      </c>
    </row>
    <row r="795" spans="1:2">
      <c r="A795">
        <v>55.175629008696298</v>
      </c>
      <c r="B795" t="s">
        <v>41</v>
      </c>
    </row>
    <row r="796" spans="1:2">
      <c r="A796">
        <v>84.642522064456699</v>
      </c>
      <c r="B796" t="s">
        <v>33</v>
      </c>
    </row>
    <row r="797" spans="1:2">
      <c r="A797">
        <v>88.806009538907304</v>
      </c>
      <c r="B797" t="s">
        <v>74</v>
      </c>
    </row>
    <row r="798" spans="1:2">
      <c r="A798">
        <v>105.279464308228</v>
      </c>
      <c r="B798" t="s">
        <v>41</v>
      </c>
    </row>
    <row r="799" spans="1:2">
      <c r="A799">
        <v>52.910015722789502</v>
      </c>
      <c r="B799" t="s">
        <v>257</v>
      </c>
    </row>
    <row r="800" spans="1:2">
      <c r="A800">
        <v>89.500123836051102</v>
      </c>
      <c r="B800" t="s">
        <v>41</v>
      </c>
    </row>
    <row r="801" spans="1:2">
      <c r="A801">
        <v>65.224073003574901</v>
      </c>
      <c r="B801" t="s">
        <v>33</v>
      </c>
    </row>
    <row r="802" spans="1:2">
      <c r="A802">
        <v>67.819967085143304</v>
      </c>
      <c r="B802" t="s">
        <v>33</v>
      </c>
    </row>
    <row r="803" spans="1:2">
      <c r="A803">
        <v>61.259171524332302</v>
      </c>
      <c r="B803" t="s">
        <v>41</v>
      </c>
    </row>
    <row r="804" spans="1:2">
      <c r="A804">
        <v>78.851597744893198</v>
      </c>
      <c r="B804" t="s">
        <v>41</v>
      </c>
    </row>
    <row r="805" spans="1:2">
      <c r="A805">
        <v>88.239495746286295</v>
      </c>
      <c r="B805" t="s">
        <v>33</v>
      </c>
    </row>
    <row r="806" spans="1:2">
      <c r="A806">
        <v>56.848047257525899</v>
      </c>
      <c r="B806" t="s">
        <v>41</v>
      </c>
    </row>
    <row r="807" spans="1:2">
      <c r="A807">
        <v>58.034087765758798</v>
      </c>
      <c r="B807" t="s">
        <v>41</v>
      </c>
    </row>
    <row r="808" spans="1:2">
      <c r="A808">
        <v>58.479123531044998</v>
      </c>
      <c r="B808" t="s">
        <v>33</v>
      </c>
    </row>
    <row r="809" spans="1:2">
      <c r="A809">
        <v>78.226321770985805</v>
      </c>
      <c r="B809" t="s">
        <v>55</v>
      </c>
    </row>
    <row r="810" spans="1:2">
      <c r="A810">
        <v>50.421113678395201</v>
      </c>
      <c r="B810" t="s">
        <v>38</v>
      </c>
    </row>
    <row r="811" spans="1:2">
      <c r="A811">
        <v>62.017514245757198</v>
      </c>
      <c r="B811" t="s">
        <v>33</v>
      </c>
    </row>
    <row r="812" spans="1:2">
      <c r="A812">
        <v>58.9143739985238</v>
      </c>
      <c r="B812" t="s">
        <v>151</v>
      </c>
    </row>
    <row r="813" spans="1:2">
      <c r="A813">
        <v>85.079608286302999</v>
      </c>
      <c r="B813" t="s">
        <v>41</v>
      </c>
    </row>
    <row r="814" spans="1:2">
      <c r="A814">
        <v>52.520510861697502</v>
      </c>
      <c r="B814" t="s">
        <v>33</v>
      </c>
    </row>
    <row r="815" spans="1:2">
      <c r="A815">
        <v>56.934533511668299</v>
      </c>
      <c r="B815" t="s">
        <v>41</v>
      </c>
    </row>
    <row r="816" spans="1:2">
      <c r="A816">
        <v>55.640130274131799</v>
      </c>
      <c r="B816" t="s">
        <v>33</v>
      </c>
    </row>
    <row r="817" spans="1:2">
      <c r="A817">
        <v>108.13826619317101</v>
      </c>
      <c r="B817" t="s">
        <v>33</v>
      </c>
    </row>
    <row r="818" spans="1:2">
      <c r="A818">
        <v>80.093412834499702</v>
      </c>
      <c r="B818" t="s">
        <v>55</v>
      </c>
    </row>
    <row r="819" spans="1:2">
      <c r="A819">
        <v>53.9267574650599</v>
      </c>
      <c r="B819" t="s">
        <v>44</v>
      </c>
    </row>
    <row r="820" spans="1:2">
      <c r="A820">
        <v>61.348693403038602</v>
      </c>
      <c r="B820" t="s">
        <v>44</v>
      </c>
    </row>
    <row r="821" spans="1:2">
      <c r="A821">
        <v>72.132124918417901</v>
      </c>
      <c r="B821" t="s">
        <v>74</v>
      </c>
    </row>
    <row r="822" spans="1:2">
      <c r="A822">
        <v>59.365562009862401</v>
      </c>
      <c r="B822" t="s">
        <v>33</v>
      </c>
    </row>
    <row r="823" spans="1:2">
      <c r="A823">
        <v>72.443655678818303</v>
      </c>
      <c r="B823" t="s">
        <v>33</v>
      </c>
    </row>
    <row r="824" spans="1:2">
      <c r="A824">
        <v>71.678132337408201</v>
      </c>
      <c r="B824" t="s">
        <v>33</v>
      </c>
    </row>
    <row r="825" spans="1:2">
      <c r="A825">
        <v>66.504098336985294</v>
      </c>
      <c r="B825" t="s">
        <v>33</v>
      </c>
    </row>
    <row r="826" spans="1:2">
      <c r="A826">
        <v>62.444344065347003</v>
      </c>
      <c r="B826" t="s">
        <v>41</v>
      </c>
    </row>
    <row r="827" spans="1:2">
      <c r="A827">
        <v>54.803955849576397</v>
      </c>
      <c r="B827" t="s">
        <v>41</v>
      </c>
    </row>
    <row r="828" spans="1:2">
      <c r="A828">
        <v>95.019878386564201</v>
      </c>
      <c r="B828" t="s">
        <v>33</v>
      </c>
    </row>
    <row r="829" spans="1:2">
      <c r="A829">
        <v>62.1889469048404</v>
      </c>
      <c r="B829" t="s">
        <v>41</v>
      </c>
    </row>
    <row r="830" spans="1:2">
      <c r="A830">
        <v>68.135938143786305</v>
      </c>
      <c r="B830" t="s">
        <v>41</v>
      </c>
    </row>
    <row r="831" spans="1:2">
      <c r="A831">
        <v>55.283562993566697</v>
      </c>
      <c r="B831" t="s">
        <v>151</v>
      </c>
    </row>
    <row r="832" spans="1:2">
      <c r="A832">
        <v>71.667570856179907</v>
      </c>
      <c r="B832" t="s">
        <v>151</v>
      </c>
    </row>
    <row r="833" spans="1:2">
      <c r="A833">
        <v>72.100635339682796</v>
      </c>
      <c r="B833" t="s">
        <v>41</v>
      </c>
    </row>
    <row r="834" spans="1:2">
      <c r="A834">
        <v>77.240343692798703</v>
      </c>
      <c r="B834" t="s">
        <v>33</v>
      </c>
    </row>
    <row r="835" spans="1:2">
      <c r="A835">
        <v>86.458622083782203</v>
      </c>
      <c r="B835" t="s">
        <v>33</v>
      </c>
    </row>
    <row r="836" spans="1:2">
      <c r="A836">
        <v>50.407975603920001</v>
      </c>
      <c r="B836" t="s">
        <v>41</v>
      </c>
    </row>
    <row r="837" spans="1:2">
      <c r="A837">
        <v>99.8360289517924</v>
      </c>
      <c r="B837" t="s">
        <v>33</v>
      </c>
    </row>
    <row r="838" spans="1:2">
      <c r="A838">
        <v>73.754906783148598</v>
      </c>
      <c r="B838" t="s">
        <v>33</v>
      </c>
    </row>
    <row r="839" spans="1:2">
      <c r="A839">
        <v>58.822755971602099</v>
      </c>
      <c r="B839" t="s">
        <v>194</v>
      </c>
    </row>
    <row r="840" spans="1:2">
      <c r="A840">
        <v>57.8462826190936</v>
      </c>
      <c r="B840" t="s">
        <v>41</v>
      </c>
    </row>
    <row r="841" spans="1:2">
      <c r="A841">
        <v>92.9469000072353</v>
      </c>
      <c r="B841" t="s">
        <v>74</v>
      </c>
    </row>
    <row r="842" spans="1:2">
      <c r="A842">
        <v>56.5710717656113</v>
      </c>
      <c r="B842" t="s">
        <v>33</v>
      </c>
    </row>
    <row r="843" spans="1:2">
      <c r="A843">
        <v>96.368587009250803</v>
      </c>
      <c r="B843" t="s">
        <v>507</v>
      </c>
    </row>
    <row r="844" spans="1:2">
      <c r="A844">
        <v>68.854283517495702</v>
      </c>
      <c r="B844" t="s">
        <v>33</v>
      </c>
    </row>
    <row r="845" spans="1:2">
      <c r="A845">
        <v>108.512993720308</v>
      </c>
      <c r="B845" t="s">
        <v>33</v>
      </c>
    </row>
    <row r="846" spans="1:2">
      <c r="A846">
        <v>107.621654723006</v>
      </c>
      <c r="B846" t="s">
        <v>151</v>
      </c>
    </row>
    <row r="847" spans="1:2">
      <c r="A847">
        <v>73.397389306151695</v>
      </c>
      <c r="B847" t="s">
        <v>111</v>
      </c>
    </row>
    <row r="848" spans="1:2">
      <c r="A848">
        <v>51.376643908768401</v>
      </c>
      <c r="B848" t="s">
        <v>151</v>
      </c>
    </row>
    <row r="849" spans="1:2">
      <c r="A849">
        <v>99.145561442951902</v>
      </c>
      <c r="B849" t="s">
        <v>38</v>
      </c>
    </row>
    <row r="850" spans="1:2">
      <c r="A850">
        <v>57.787366002938299</v>
      </c>
      <c r="B850" t="s">
        <v>111</v>
      </c>
    </row>
    <row r="851" spans="1:2">
      <c r="A851">
        <v>86.685961086070904</v>
      </c>
      <c r="B851" t="s">
        <v>33</v>
      </c>
    </row>
    <row r="852" spans="1:2">
      <c r="A852">
        <v>80.912650798848205</v>
      </c>
      <c r="B852" t="s">
        <v>93</v>
      </c>
    </row>
    <row r="853" spans="1:2">
      <c r="A853">
        <v>106.90270168211801</v>
      </c>
      <c r="B853" t="s">
        <v>74</v>
      </c>
    </row>
    <row r="854" spans="1:2">
      <c r="A854">
        <v>97.321202004550102</v>
      </c>
      <c r="B854" t="s">
        <v>93</v>
      </c>
    </row>
    <row r="855" spans="1:2">
      <c r="A855">
        <v>60.1067151671594</v>
      </c>
      <c r="B855" t="s">
        <v>33</v>
      </c>
    </row>
    <row r="856" spans="1:2">
      <c r="A856">
        <v>64.024915379224893</v>
      </c>
      <c r="B856" t="s">
        <v>33</v>
      </c>
    </row>
    <row r="857" spans="1:2">
      <c r="A857">
        <v>61.124642871994602</v>
      </c>
      <c r="B857" t="s">
        <v>33</v>
      </c>
    </row>
    <row r="858" spans="1:2">
      <c r="A858">
        <v>106.396099311177</v>
      </c>
      <c r="B858" t="s">
        <v>33</v>
      </c>
    </row>
    <row r="859" spans="1:2">
      <c r="A859">
        <v>107.488812869394</v>
      </c>
      <c r="B859" t="s">
        <v>93</v>
      </c>
    </row>
    <row r="860" spans="1:2">
      <c r="A860">
        <v>60.136771031022903</v>
      </c>
      <c r="B860" t="s">
        <v>33</v>
      </c>
    </row>
    <row r="861" spans="1:2">
      <c r="A861">
        <v>103.359268819843</v>
      </c>
      <c r="B861" t="s">
        <v>74</v>
      </c>
    </row>
    <row r="862" spans="1:2">
      <c r="A862">
        <v>52.960065748853502</v>
      </c>
      <c r="B862" t="s">
        <v>44</v>
      </c>
    </row>
    <row r="863" spans="1:2">
      <c r="A863">
        <v>100.534931243109</v>
      </c>
      <c r="B863" t="s">
        <v>33</v>
      </c>
    </row>
    <row r="864" spans="1:2">
      <c r="A864">
        <v>69.196987477799794</v>
      </c>
      <c r="B864" t="s">
        <v>44</v>
      </c>
    </row>
    <row r="865" spans="1:2">
      <c r="A865">
        <v>52.177082287431602</v>
      </c>
      <c r="B865" t="s">
        <v>33</v>
      </c>
    </row>
    <row r="866" spans="1:2">
      <c r="A866">
        <v>65.680898637554193</v>
      </c>
      <c r="B866" t="s">
        <v>33</v>
      </c>
    </row>
    <row r="867" spans="1:2">
      <c r="A867">
        <v>98.494452649859696</v>
      </c>
      <c r="B867" t="s">
        <v>41</v>
      </c>
    </row>
    <row r="868" spans="1:2">
      <c r="A868">
        <v>91.895450346068301</v>
      </c>
      <c r="B868" t="s">
        <v>38</v>
      </c>
    </row>
    <row r="869" spans="1:2">
      <c r="A869">
        <v>59.0380661413677</v>
      </c>
      <c r="B869" t="s">
        <v>38</v>
      </c>
    </row>
    <row r="870" spans="1:2">
      <c r="A870">
        <v>54.436697994056097</v>
      </c>
      <c r="B870" t="s">
        <v>151</v>
      </c>
    </row>
    <row r="871" spans="1:2">
      <c r="A871">
        <v>51.448420881757102</v>
      </c>
      <c r="B871" t="s">
        <v>151</v>
      </c>
    </row>
    <row r="872" spans="1:2">
      <c r="A872">
        <v>58.152988506644803</v>
      </c>
      <c r="B872" t="s">
        <v>74</v>
      </c>
    </row>
    <row r="873" spans="1:2">
      <c r="A873">
        <v>53.090331450962502</v>
      </c>
      <c r="B873" t="s">
        <v>151</v>
      </c>
    </row>
    <row r="874" spans="1:2">
      <c r="A874">
        <v>56.442133728120702</v>
      </c>
      <c r="B874" t="s">
        <v>33</v>
      </c>
    </row>
    <row r="875" spans="1:2">
      <c r="A875">
        <v>58.399785858934301</v>
      </c>
      <c r="B875" t="s">
        <v>151</v>
      </c>
    </row>
    <row r="876" spans="1:2">
      <c r="A876">
        <v>56.4924043200364</v>
      </c>
      <c r="B876" t="s">
        <v>33</v>
      </c>
    </row>
    <row r="877" spans="1:2">
      <c r="A877">
        <v>89.480034377251201</v>
      </c>
      <c r="B877" t="s">
        <v>33</v>
      </c>
    </row>
    <row r="878" spans="1:2">
      <c r="A878">
        <v>57.171696113409801</v>
      </c>
      <c r="B878" t="s">
        <v>33</v>
      </c>
    </row>
    <row r="879" spans="1:2">
      <c r="A879">
        <v>58.4964210569822</v>
      </c>
      <c r="B879" t="s">
        <v>41</v>
      </c>
    </row>
    <row r="880" spans="1:2">
      <c r="A880">
        <v>50.291459976781397</v>
      </c>
      <c r="B880" t="s">
        <v>41</v>
      </c>
    </row>
    <row r="881" spans="1:2">
      <c r="A881">
        <v>77.878396968369998</v>
      </c>
      <c r="B881" t="s">
        <v>41</v>
      </c>
    </row>
    <row r="882" spans="1:2">
      <c r="A882">
        <v>50.169015937124797</v>
      </c>
      <c r="B882" t="s">
        <v>33</v>
      </c>
    </row>
    <row r="883" spans="1:2">
      <c r="A883">
        <v>76.417644933412802</v>
      </c>
      <c r="B883" t="s">
        <v>44</v>
      </c>
    </row>
    <row r="884" spans="1:2">
      <c r="A884">
        <v>55.022790016030903</v>
      </c>
      <c r="B884" t="s">
        <v>44</v>
      </c>
    </row>
    <row r="885" spans="1:2">
      <c r="A885">
        <v>98.7659502803143</v>
      </c>
      <c r="B885" t="s">
        <v>41</v>
      </c>
    </row>
    <row r="886" spans="1:2">
      <c r="A886">
        <v>80.494082732825404</v>
      </c>
      <c r="B886" t="s">
        <v>74</v>
      </c>
    </row>
    <row r="887" spans="1:2">
      <c r="A887">
        <v>62.1166069559455</v>
      </c>
      <c r="B887" t="s">
        <v>33</v>
      </c>
    </row>
    <row r="888" spans="1:2">
      <c r="A888">
        <v>88.359514546578893</v>
      </c>
      <c r="B888" t="s">
        <v>41</v>
      </c>
    </row>
    <row r="889" spans="1:2">
      <c r="A889">
        <v>56.0180797310082</v>
      </c>
      <c r="B889" t="s">
        <v>33</v>
      </c>
    </row>
    <row r="890" spans="1:2">
      <c r="A890">
        <v>53.175811712598403</v>
      </c>
      <c r="B890" t="s">
        <v>41</v>
      </c>
    </row>
    <row r="891" spans="1:2">
      <c r="A891">
        <v>103.32447542544701</v>
      </c>
      <c r="B891" t="s">
        <v>134</v>
      </c>
    </row>
    <row r="892" spans="1:2">
      <c r="A892">
        <v>64.153362491264602</v>
      </c>
      <c r="B892" t="s">
        <v>41</v>
      </c>
    </row>
    <row r="893" spans="1:2">
      <c r="A893">
        <v>57.787366002938299</v>
      </c>
      <c r="B893" t="s">
        <v>33</v>
      </c>
    </row>
    <row r="894" spans="1:2">
      <c r="A894">
        <v>58.522794246576197</v>
      </c>
      <c r="B894" t="s">
        <v>77</v>
      </c>
    </row>
    <row r="895" spans="1:2">
      <c r="A895">
        <v>91.435066985551302</v>
      </c>
      <c r="B895" t="s">
        <v>33</v>
      </c>
    </row>
    <row r="896" spans="1:2">
      <c r="A896">
        <v>75.062160534509005</v>
      </c>
      <c r="B896" t="s">
        <v>151</v>
      </c>
    </row>
    <row r="897" spans="1:2">
      <c r="A897">
        <v>53.4385150984982</v>
      </c>
      <c r="B897" t="s">
        <v>58</v>
      </c>
    </row>
    <row r="898" spans="1:2">
      <c r="A898">
        <v>62.337092294640897</v>
      </c>
      <c r="B898" t="s">
        <v>41</v>
      </c>
    </row>
    <row r="899" spans="1:2">
      <c r="A899">
        <v>63.9450598121635</v>
      </c>
      <c r="B899" t="s">
        <v>38</v>
      </c>
    </row>
    <row r="900" spans="1:2">
      <c r="A900">
        <v>58.074834606164004</v>
      </c>
      <c r="B900" t="s">
        <v>33</v>
      </c>
    </row>
    <row r="901" spans="1:2">
      <c r="A901">
        <v>62.605183999374297</v>
      </c>
      <c r="B901" t="s">
        <v>111</v>
      </c>
    </row>
    <row r="902" spans="1:2">
      <c r="A902">
        <v>51.769271902673999</v>
      </c>
      <c r="B902" t="s">
        <v>41</v>
      </c>
    </row>
    <row r="903" spans="1:2">
      <c r="A903">
        <v>56.698047750938102</v>
      </c>
      <c r="B903" t="s">
        <v>33</v>
      </c>
    </row>
    <row r="904" spans="1:2">
      <c r="A904">
        <v>62.122699806078501</v>
      </c>
      <c r="B904" t="s">
        <v>33</v>
      </c>
    </row>
    <row r="905" spans="1:2">
      <c r="A905">
        <v>56.023146871245402</v>
      </c>
      <c r="B905" t="s">
        <v>44</v>
      </c>
    </row>
    <row r="906" spans="1:2">
      <c r="A906">
        <v>85.630563773301304</v>
      </c>
      <c r="B906" t="s">
        <v>33</v>
      </c>
    </row>
    <row r="907" spans="1:2">
      <c r="A907">
        <v>54.618903227362701</v>
      </c>
      <c r="B907" t="s">
        <v>33</v>
      </c>
    </row>
    <row r="908" spans="1:2">
      <c r="A908">
        <v>60.032834354807598</v>
      </c>
      <c r="B908" t="s">
        <v>472</v>
      </c>
    </row>
    <row r="909" spans="1:2">
      <c r="A909">
        <v>92.807327016121306</v>
      </c>
      <c r="B909" t="s">
        <v>44</v>
      </c>
    </row>
    <row r="910" spans="1:2">
      <c r="A910">
        <v>97.665744138717798</v>
      </c>
      <c r="B910" t="s">
        <v>134</v>
      </c>
    </row>
    <row r="911" spans="1:2">
      <c r="A911">
        <v>90.828704928843294</v>
      </c>
      <c r="B911" t="s">
        <v>41</v>
      </c>
    </row>
    <row r="912" spans="1:2">
      <c r="A912">
        <v>75.362835601127202</v>
      </c>
      <c r="B912" t="s">
        <v>41</v>
      </c>
    </row>
    <row r="913" spans="1:2">
      <c r="A913">
        <v>52.884972947117099</v>
      </c>
      <c r="B913" t="s">
        <v>33</v>
      </c>
    </row>
    <row r="914" spans="1:2">
      <c r="A914">
        <v>86.132968139265301</v>
      </c>
      <c r="B914" t="s">
        <v>33</v>
      </c>
    </row>
    <row r="915" spans="1:2">
      <c r="A915">
        <v>69.729599438490496</v>
      </c>
      <c r="B915" t="s">
        <v>41</v>
      </c>
    </row>
    <row r="916" spans="1:2">
      <c r="A916">
        <v>55.566229816164103</v>
      </c>
      <c r="B916" t="s">
        <v>41</v>
      </c>
    </row>
    <row r="917" spans="1:2">
      <c r="A917">
        <v>80.606852502999203</v>
      </c>
      <c r="B917" t="s">
        <v>44</v>
      </c>
    </row>
    <row r="918" spans="1:2">
      <c r="A918">
        <v>73.043303668463395</v>
      </c>
      <c r="B918" t="s">
        <v>74</v>
      </c>
    </row>
    <row r="919" spans="1:2">
      <c r="A919">
        <v>58.403026241006998</v>
      </c>
      <c r="B919" t="s">
        <v>507</v>
      </c>
    </row>
    <row r="920" spans="1:2">
      <c r="A920">
        <v>63.7063778003672</v>
      </c>
      <c r="B920" t="s">
        <v>44</v>
      </c>
    </row>
    <row r="921" spans="1:2">
      <c r="A921">
        <v>73.241234081547006</v>
      </c>
      <c r="B921" t="s">
        <v>151</v>
      </c>
    </row>
    <row r="922" spans="1:2">
      <c r="A922">
        <v>55.279063915413701</v>
      </c>
      <c r="B922" t="s">
        <v>38</v>
      </c>
    </row>
    <row r="923" spans="1:2">
      <c r="A923">
        <v>93.893920482844194</v>
      </c>
      <c r="B923" t="s">
        <v>151</v>
      </c>
    </row>
    <row r="924" spans="1:2">
      <c r="A924">
        <v>67.321448840630893</v>
      </c>
      <c r="B924" t="s">
        <v>106</v>
      </c>
    </row>
    <row r="925" spans="1:2">
      <c r="A925">
        <v>70.039657729707997</v>
      </c>
      <c r="B925" t="s">
        <v>151</v>
      </c>
    </row>
    <row r="926" spans="1:2">
      <c r="A926">
        <v>59.465891513582598</v>
      </c>
      <c r="B926" t="s">
        <v>41</v>
      </c>
    </row>
    <row r="927" spans="1:2">
      <c r="A927">
        <v>54.417574522713601</v>
      </c>
      <c r="B927" t="s">
        <v>507</v>
      </c>
    </row>
    <row r="928" spans="1:2">
      <c r="A928">
        <v>90.852662179167993</v>
      </c>
      <c r="B928" t="s">
        <v>33</v>
      </c>
    </row>
    <row r="929" spans="1:2">
      <c r="A929">
        <v>61.377991143197796</v>
      </c>
      <c r="B929" t="s">
        <v>33</v>
      </c>
    </row>
    <row r="930" spans="1:2">
      <c r="A930">
        <v>50.161471156882499</v>
      </c>
      <c r="B930" t="s">
        <v>33</v>
      </c>
    </row>
    <row r="931" spans="1:2">
      <c r="A931">
        <v>55.626523835027797</v>
      </c>
      <c r="B931" t="s">
        <v>55</v>
      </c>
    </row>
    <row r="932" spans="1:2">
      <c r="A932">
        <v>56.425366911445501</v>
      </c>
      <c r="B932" t="s">
        <v>38</v>
      </c>
    </row>
    <row r="933" spans="1:2">
      <c r="A933">
        <v>60.660022653671398</v>
      </c>
      <c r="B933" t="s">
        <v>41</v>
      </c>
    </row>
    <row r="934" spans="1:2">
      <c r="A934">
        <v>72.725234326567502</v>
      </c>
      <c r="B934" t="s">
        <v>77</v>
      </c>
    </row>
    <row r="935" spans="1:2">
      <c r="A935">
        <v>95.046761365473799</v>
      </c>
      <c r="B935" t="s">
        <v>44</v>
      </c>
    </row>
    <row r="936" spans="1:2">
      <c r="A936">
        <v>54.504445326909902</v>
      </c>
      <c r="B936" t="s">
        <v>151</v>
      </c>
    </row>
    <row r="937" spans="1:2">
      <c r="A937">
        <v>52.137170741299698</v>
      </c>
      <c r="B937" t="s">
        <v>33</v>
      </c>
    </row>
    <row r="938" spans="1:2">
      <c r="A938">
        <v>84.934905505082597</v>
      </c>
      <c r="B938" t="s">
        <v>472</v>
      </c>
    </row>
    <row r="939" spans="1:2">
      <c r="A939">
        <v>99.297190141704604</v>
      </c>
      <c r="B939" t="s">
        <v>33</v>
      </c>
    </row>
    <row r="940" spans="1:2">
      <c r="A940">
        <v>54.455814749731303</v>
      </c>
      <c r="B940" t="s">
        <v>55</v>
      </c>
    </row>
    <row r="941" spans="1:2">
      <c r="A941">
        <v>78.335108834060094</v>
      </c>
      <c r="B941" t="s">
        <v>44</v>
      </c>
    </row>
    <row r="942" spans="1:2">
      <c r="A942">
        <v>66.194632660082505</v>
      </c>
      <c r="B942" t="s">
        <v>33</v>
      </c>
    </row>
    <row r="943" spans="1:2">
      <c r="A943">
        <v>101.406450822393</v>
      </c>
      <c r="B943" t="s">
        <v>33</v>
      </c>
    </row>
    <row r="944" spans="1:2">
      <c r="A944">
        <v>89.520208786524293</v>
      </c>
      <c r="B944" t="s">
        <v>44</v>
      </c>
    </row>
    <row r="945" spans="1:2">
      <c r="A945">
        <v>73.774148030517097</v>
      </c>
      <c r="B945" t="s">
        <v>33</v>
      </c>
    </row>
    <row r="946" spans="1:2">
      <c r="A946">
        <v>77.784786516619903</v>
      </c>
      <c r="B946" t="s">
        <v>33</v>
      </c>
    </row>
    <row r="947" spans="1:2">
      <c r="A947">
        <v>62.2125000339786</v>
      </c>
      <c r="B947" t="s">
        <v>74</v>
      </c>
    </row>
    <row r="948" spans="1:2">
      <c r="A948">
        <v>53.523723484583101</v>
      </c>
      <c r="B948" t="s">
        <v>33</v>
      </c>
    </row>
    <row r="949" spans="1:2">
      <c r="A949">
        <v>90.806825397643394</v>
      </c>
      <c r="B949" t="s">
        <v>44</v>
      </c>
    </row>
    <row r="950" spans="1:2">
      <c r="A950">
        <v>98.176917123965197</v>
      </c>
      <c r="B950" t="s">
        <v>151</v>
      </c>
    </row>
    <row r="951" spans="1:2">
      <c r="A951">
        <v>53.225538860924097</v>
      </c>
      <c r="B951" t="s">
        <v>41</v>
      </c>
    </row>
    <row r="952" spans="1:2">
      <c r="A952">
        <v>80.128846650585302</v>
      </c>
      <c r="B952" t="s">
        <v>33</v>
      </c>
    </row>
    <row r="953" spans="1:2">
      <c r="A953">
        <v>59.526325961997998</v>
      </c>
      <c r="B953" t="s">
        <v>44</v>
      </c>
    </row>
    <row r="954" spans="1:2">
      <c r="A954">
        <v>85.763060792132904</v>
      </c>
      <c r="B954" t="s">
        <v>33</v>
      </c>
    </row>
    <row r="955" spans="1:2">
      <c r="A955">
        <v>91.819223597171401</v>
      </c>
      <c r="B955" t="s">
        <v>38</v>
      </c>
    </row>
    <row r="956" spans="1:2">
      <c r="A956">
        <v>93.677004044561997</v>
      </c>
      <c r="B956" t="s">
        <v>41</v>
      </c>
    </row>
    <row r="957" spans="1:2">
      <c r="A957">
        <v>97.417408114049607</v>
      </c>
      <c r="B957" t="s">
        <v>55</v>
      </c>
    </row>
    <row r="958" spans="1:2">
      <c r="A958">
        <v>81.512680835096205</v>
      </c>
      <c r="B958" t="s">
        <v>41</v>
      </c>
    </row>
    <row r="959" spans="1:2">
      <c r="A959">
        <v>60.761329271508401</v>
      </c>
      <c r="B959" t="s">
        <v>33</v>
      </c>
    </row>
    <row r="960" spans="1:2">
      <c r="A960">
        <v>96.107054678403003</v>
      </c>
      <c r="B960" t="s">
        <v>33</v>
      </c>
    </row>
    <row r="961" spans="1:2">
      <c r="A961">
        <v>50.809951991309603</v>
      </c>
      <c r="B961" t="s">
        <v>33</v>
      </c>
    </row>
    <row r="962" spans="1:2">
      <c r="A962">
        <v>51.851455547999002</v>
      </c>
      <c r="B962" t="s">
        <v>41</v>
      </c>
    </row>
    <row r="963" spans="1:2">
      <c r="A963">
        <v>87.415317963362995</v>
      </c>
      <c r="B963" t="s">
        <v>41</v>
      </c>
    </row>
    <row r="964" spans="1:2">
      <c r="A964">
        <v>52.399664015512499</v>
      </c>
      <c r="B964" t="s">
        <v>33</v>
      </c>
    </row>
    <row r="965" spans="1:2">
      <c r="A965">
        <v>82.493475958572702</v>
      </c>
      <c r="B965" t="s">
        <v>277</v>
      </c>
    </row>
    <row r="966" spans="1:2">
      <c r="A966">
        <v>79.445756166739997</v>
      </c>
      <c r="B966" t="s">
        <v>151</v>
      </c>
    </row>
    <row r="967" spans="1:2">
      <c r="A967">
        <v>50.304628481686201</v>
      </c>
      <c r="B967" t="s">
        <v>41</v>
      </c>
    </row>
    <row r="968" spans="1:2">
      <c r="A968">
        <v>65.520794312627601</v>
      </c>
      <c r="B968" t="s">
        <v>33</v>
      </c>
    </row>
    <row r="969" spans="1:2">
      <c r="A969">
        <v>56.282647301019097</v>
      </c>
      <c r="B969" t="s">
        <v>33</v>
      </c>
    </row>
    <row r="970" spans="1:2">
      <c r="A970">
        <v>55.7641356641751</v>
      </c>
      <c r="B970" t="s">
        <v>33</v>
      </c>
    </row>
    <row r="971" spans="1:2">
      <c r="A971">
        <v>66.391602699062503</v>
      </c>
      <c r="B971" t="s">
        <v>44</v>
      </c>
    </row>
    <row r="972" spans="1:2">
      <c r="A972">
        <v>100.478444593384</v>
      </c>
      <c r="B972" t="s">
        <v>33</v>
      </c>
    </row>
    <row r="973" spans="1:2">
      <c r="A973">
        <v>53.422576782759101</v>
      </c>
      <c r="B973" t="s">
        <v>44</v>
      </c>
    </row>
    <row r="974" spans="1:2">
      <c r="A974">
        <v>51.554704437467699</v>
      </c>
      <c r="B974" t="s">
        <v>151</v>
      </c>
    </row>
    <row r="975" spans="1:2">
      <c r="A975">
        <v>63.581492365561601</v>
      </c>
      <c r="B975" t="s">
        <v>44</v>
      </c>
    </row>
    <row r="976" spans="1:2">
      <c r="A976">
        <v>70.987034876349199</v>
      </c>
      <c r="B976" t="s">
        <v>41</v>
      </c>
    </row>
    <row r="977" spans="1:2">
      <c r="A977">
        <v>86.540664128574903</v>
      </c>
      <c r="B977" t="s">
        <v>58</v>
      </c>
    </row>
    <row r="978" spans="1:2">
      <c r="A978">
        <v>52.818731312457999</v>
      </c>
      <c r="B978" t="s">
        <v>33</v>
      </c>
    </row>
    <row r="979" spans="1:2">
      <c r="A979">
        <v>61.092126055458998</v>
      </c>
      <c r="B979" t="s">
        <v>1035</v>
      </c>
    </row>
    <row r="980" spans="1:2">
      <c r="A980">
        <v>94.538681108065504</v>
      </c>
      <c r="B980" t="s">
        <v>151</v>
      </c>
    </row>
    <row r="981" spans="1:2">
      <c r="A981">
        <v>53.650573531268698</v>
      </c>
      <c r="B981" t="s">
        <v>134</v>
      </c>
    </row>
    <row r="982" spans="1:2">
      <c r="A982">
        <v>92.782854660852806</v>
      </c>
      <c r="B982" t="s">
        <v>33</v>
      </c>
    </row>
    <row r="983" spans="1:2">
      <c r="A983">
        <v>63.9687311136312</v>
      </c>
      <c r="B983" t="s">
        <v>93</v>
      </c>
    </row>
    <row r="984" spans="1:2">
      <c r="A984">
        <v>53.555251145880398</v>
      </c>
      <c r="B984" t="s">
        <v>44</v>
      </c>
    </row>
    <row r="985" spans="1:2">
      <c r="A985">
        <v>86.4991058843151</v>
      </c>
      <c r="B985" t="s">
        <v>33</v>
      </c>
    </row>
    <row r="986" spans="1:2">
      <c r="A986">
        <v>50.389200983877402</v>
      </c>
      <c r="B986" t="s">
        <v>111</v>
      </c>
    </row>
    <row r="987" spans="1:2">
      <c r="A987">
        <v>61.909093269978399</v>
      </c>
      <c r="B987" t="s">
        <v>41</v>
      </c>
    </row>
    <row r="988" spans="1:2">
      <c r="A988">
        <v>51.470485966780899</v>
      </c>
      <c r="B988" t="s">
        <v>1045</v>
      </c>
    </row>
    <row r="989" spans="1:2">
      <c r="A989">
        <v>69.356791244238593</v>
      </c>
      <c r="B989" t="s">
        <v>111</v>
      </c>
    </row>
    <row r="990" spans="1:2">
      <c r="A990">
        <v>61.442704996444</v>
      </c>
      <c r="B990" t="s">
        <v>77</v>
      </c>
    </row>
    <row r="991" spans="1:2">
      <c r="A991">
        <v>77.807895665867704</v>
      </c>
      <c r="B991" t="s">
        <v>41</v>
      </c>
    </row>
    <row r="992" spans="1:2">
      <c r="A992">
        <v>59.789612800368502</v>
      </c>
      <c r="B992" t="s">
        <v>74</v>
      </c>
    </row>
    <row r="993" spans="1:2">
      <c r="A993">
        <v>51.256792260457203</v>
      </c>
      <c r="B993" t="s">
        <v>33</v>
      </c>
    </row>
    <row r="994" spans="1:2">
      <c r="A994">
        <v>63.684094791442298</v>
      </c>
      <c r="B994" t="s">
        <v>55</v>
      </c>
    </row>
    <row r="995" spans="1:2">
      <c r="A995">
        <v>76.177052585067599</v>
      </c>
      <c r="B995" t="s">
        <v>151</v>
      </c>
    </row>
    <row r="996" spans="1:2">
      <c r="A996">
        <v>89.838850881316304</v>
      </c>
      <c r="B996" t="s">
        <v>41</v>
      </c>
    </row>
    <row r="997" spans="1:2">
      <c r="A997">
        <v>475.863061217351</v>
      </c>
      <c r="B997" t="s">
        <v>194</v>
      </c>
    </row>
    <row r="998" spans="1:2">
      <c r="A998">
        <v>414.05519523197597</v>
      </c>
      <c r="B998" t="s">
        <v>44</v>
      </c>
    </row>
    <row r="999" spans="1:2">
      <c r="A999">
        <v>391.14657967856402</v>
      </c>
      <c r="B999" t="s">
        <v>33</v>
      </c>
    </row>
    <row r="1000" spans="1:2">
      <c r="A1000">
        <v>390.33194465976197</v>
      </c>
      <c r="B1000" t="s">
        <v>41</v>
      </c>
    </row>
    <row r="1001" spans="1:2">
      <c r="A1001">
        <v>383.02614341857799</v>
      </c>
      <c r="B1001" t="s">
        <v>44</v>
      </c>
    </row>
    <row r="1002" spans="1:2">
      <c r="A1002">
        <v>367.65512803161999</v>
      </c>
      <c r="B1002" t="s">
        <v>74</v>
      </c>
    </row>
    <row r="1003" spans="1:2">
      <c r="A1003">
        <v>336.154740551499</v>
      </c>
      <c r="B1003" t="s">
        <v>44</v>
      </c>
    </row>
    <row r="1004" spans="1:2">
      <c r="A1004">
        <v>329.84590204763703</v>
      </c>
      <c r="B1004" t="s">
        <v>507</v>
      </c>
    </row>
    <row r="1005" spans="1:2">
      <c r="A1005">
        <v>311.81365386210899</v>
      </c>
      <c r="B1005" t="s">
        <v>55</v>
      </c>
    </row>
    <row r="1006" spans="1:2">
      <c r="A1006">
        <v>311.711553776247</v>
      </c>
      <c r="B1006" t="s">
        <v>44</v>
      </c>
    </row>
    <row r="1007" spans="1:2">
      <c r="A1007">
        <v>307.23736222634602</v>
      </c>
      <c r="B1007" t="s">
        <v>41</v>
      </c>
    </row>
    <row r="1008" spans="1:2">
      <c r="A1008">
        <v>305.78346761473</v>
      </c>
      <c r="B1008" t="s">
        <v>33</v>
      </c>
    </row>
    <row r="1009" spans="1:2">
      <c r="A1009">
        <v>304.79294657642498</v>
      </c>
      <c r="B1009" t="s">
        <v>41</v>
      </c>
    </row>
    <row r="1010" spans="1:2">
      <c r="A1010">
        <v>191.29184225505301</v>
      </c>
      <c r="B1010" t="s">
        <v>41</v>
      </c>
    </row>
    <row r="1011" spans="1:2">
      <c r="A1011">
        <v>194.126910138651</v>
      </c>
      <c r="B1011" t="s">
        <v>41</v>
      </c>
    </row>
    <row r="1012" spans="1:2">
      <c r="A1012">
        <v>156.97009527345901</v>
      </c>
      <c r="B1012" t="s">
        <v>38</v>
      </c>
    </row>
    <row r="1013" spans="1:2">
      <c r="A1013">
        <v>145.79290045634801</v>
      </c>
      <c r="B1013" t="s">
        <v>41</v>
      </c>
    </row>
    <row r="1014" spans="1:2">
      <c r="A1014">
        <v>157.39750076566301</v>
      </c>
      <c r="B1014" t="s">
        <v>257</v>
      </c>
    </row>
    <row r="1015" spans="1:2">
      <c r="A1015">
        <v>210.57690313725601</v>
      </c>
      <c r="B1015" t="s">
        <v>41</v>
      </c>
    </row>
    <row r="1016" spans="1:2">
      <c r="A1016">
        <v>259.12828963752798</v>
      </c>
      <c r="B1016" t="s">
        <v>44</v>
      </c>
    </row>
    <row r="1017" spans="1:2">
      <c r="A1017">
        <v>250.95340400453401</v>
      </c>
      <c r="B1017" t="s">
        <v>507</v>
      </c>
    </row>
    <row r="1018" spans="1:2">
      <c r="A1018">
        <v>250.127583703645</v>
      </c>
      <c r="B1018" t="s">
        <v>44</v>
      </c>
    </row>
    <row r="1019" spans="1:2">
      <c r="A1019">
        <v>248.46770901939399</v>
      </c>
      <c r="B1019" t="s">
        <v>41</v>
      </c>
    </row>
    <row r="1020" spans="1:2">
      <c r="A1020">
        <v>242.338965090035</v>
      </c>
      <c r="B1020" t="s">
        <v>44</v>
      </c>
    </row>
    <row r="1021" spans="1:2">
      <c r="A1021">
        <v>240.6584380219</v>
      </c>
      <c r="B1021" t="s">
        <v>41</v>
      </c>
    </row>
    <row r="1022" spans="1:2">
      <c r="A1022">
        <v>238.33253909086201</v>
      </c>
      <c r="B1022" t="s">
        <v>41</v>
      </c>
    </row>
    <row r="1023" spans="1:2">
      <c r="A1023">
        <v>236.45534781049599</v>
      </c>
      <c r="B1023" t="s">
        <v>111</v>
      </c>
    </row>
    <row r="1024" spans="1:2">
      <c r="A1024">
        <v>164.274261967987</v>
      </c>
      <c r="B1024" t="s">
        <v>211</v>
      </c>
    </row>
    <row r="1025" spans="1:2">
      <c r="A1025">
        <v>227.78171886250601</v>
      </c>
      <c r="B1025" t="s">
        <v>41</v>
      </c>
    </row>
    <row r="1026" spans="1:2">
      <c r="A1026">
        <v>168.26074837506101</v>
      </c>
      <c r="B1026" t="s">
        <v>277</v>
      </c>
    </row>
    <row r="1027" spans="1:2">
      <c r="A1027">
        <v>142.03337318215401</v>
      </c>
      <c r="B1027" t="s">
        <v>58</v>
      </c>
    </row>
    <row r="1028" spans="1:2">
      <c r="A1028">
        <v>198.93570573769199</v>
      </c>
      <c r="B1028" t="s">
        <v>41</v>
      </c>
    </row>
    <row r="1029" spans="1:2">
      <c r="A1029">
        <v>131.33370211582701</v>
      </c>
      <c r="B1029" t="s">
        <v>41</v>
      </c>
    </row>
    <row r="1030" spans="1:2">
      <c r="A1030">
        <v>123.32276019325801</v>
      </c>
      <c r="B1030" t="s">
        <v>38</v>
      </c>
    </row>
    <row r="1031" spans="1:2">
      <c r="A1031">
        <v>137.33771342330701</v>
      </c>
      <c r="B1031" t="s">
        <v>33</v>
      </c>
    </row>
    <row r="1032" spans="1:2">
      <c r="A1032">
        <v>147.597026150842</v>
      </c>
      <c r="B1032" t="s">
        <v>38</v>
      </c>
    </row>
    <row r="1033" spans="1:2">
      <c r="A1033">
        <v>219.78062978431501</v>
      </c>
      <c r="B1033" t="s">
        <v>106</v>
      </c>
    </row>
    <row r="1034" spans="1:2">
      <c r="A1034">
        <v>217.414392573935</v>
      </c>
      <c r="B1034" t="s">
        <v>33</v>
      </c>
    </row>
    <row r="1035" spans="1:2">
      <c r="A1035">
        <v>155.24687865808701</v>
      </c>
      <c r="B1035" t="s">
        <v>55</v>
      </c>
    </row>
    <row r="1036" spans="1:2">
      <c r="A1036">
        <v>137.63158879226299</v>
      </c>
      <c r="B1036" t="s">
        <v>38</v>
      </c>
    </row>
    <row r="1037" spans="1:2">
      <c r="A1037">
        <v>111.19690007599</v>
      </c>
      <c r="B1037" t="s">
        <v>74</v>
      </c>
    </row>
    <row r="1038" spans="1:2">
      <c r="A1038">
        <v>215.834779039426</v>
      </c>
      <c r="B1038" t="s">
        <v>44</v>
      </c>
    </row>
    <row r="1039" spans="1:2">
      <c r="A1039">
        <v>179.22265457971201</v>
      </c>
      <c r="B1039" t="s">
        <v>41</v>
      </c>
    </row>
    <row r="1040" spans="1:2">
      <c r="A1040">
        <v>130.10387264302</v>
      </c>
      <c r="B1040" t="s">
        <v>41</v>
      </c>
    </row>
    <row r="1041" spans="1:2">
      <c r="A1041">
        <v>136.30450719542199</v>
      </c>
      <c r="B1041" t="s">
        <v>41</v>
      </c>
    </row>
    <row r="1042" spans="1:2">
      <c r="A1042">
        <v>209.701003279171</v>
      </c>
      <c r="B1042" t="s">
        <v>38</v>
      </c>
    </row>
    <row r="1043" spans="1:2">
      <c r="A1043">
        <v>139.85013867324699</v>
      </c>
      <c r="B1043" t="s">
        <v>41</v>
      </c>
    </row>
    <row r="1044" spans="1:2">
      <c r="A1044">
        <v>207.02759761598799</v>
      </c>
      <c r="B1044" t="s">
        <v>55</v>
      </c>
    </row>
    <row r="1045" spans="1:2">
      <c r="A1045">
        <v>206.71986411608799</v>
      </c>
      <c r="B1045" t="s">
        <v>58</v>
      </c>
    </row>
    <row r="1046" spans="1:2">
      <c r="A1046">
        <v>206.565825447815</v>
      </c>
      <c r="B1046" t="s">
        <v>111</v>
      </c>
    </row>
    <row r="1047" spans="1:2">
      <c r="A1047">
        <v>132.21189560874001</v>
      </c>
      <c r="B1047" t="s">
        <v>41</v>
      </c>
    </row>
    <row r="1048" spans="1:2">
      <c r="A1048">
        <v>121.994372661017</v>
      </c>
      <c r="B1048" t="s">
        <v>111</v>
      </c>
    </row>
    <row r="1049" spans="1:2">
      <c r="A1049">
        <v>149.35339124383299</v>
      </c>
      <c r="B1049" t="s">
        <v>38</v>
      </c>
    </row>
    <row r="1050" spans="1:2">
      <c r="A1050">
        <v>87.997891815618402</v>
      </c>
      <c r="B1050" t="s">
        <v>106</v>
      </c>
    </row>
    <row r="1051" spans="1:2">
      <c r="A1051">
        <v>108.52956012376499</v>
      </c>
      <c r="B1051" t="s">
        <v>41</v>
      </c>
    </row>
    <row r="1052" spans="1:2">
      <c r="A1052">
        <v>90.152168596718496</v>
      </c>
      <c r="B1052" t="s">
        <v>44</v>
      </c>
    </row>
    <row r="1053" spans="1:2">
      <c r="A1053">
        <v>188.011470024331</v>
      </c>
      <c r="B1053" t="s">
        <v>74</v>
      </c>
    </row>
    <row r="1054" spans="1:2">
      <c r="A1054">
        <v>98.892330306780295</v>
      </c>
      <c r="B1054" t="s">
        <v>106</v>
      </c>
    </row>
    <row r="1055" spans="1:2">
      <c r="A1055">
        <v>182.992349639363</v>
      </c>
      <c r="B1055" t="s">
        <v>44</v>
      </c>
    </row>
    <row r="1056" spans="1:2">
      <c r="A1056">
        <v>181.24453165314301</v>
      </c>
      <c r="B1056" t="s">
        <v>41</v>
      </c>
    </row>
    <row r="1057" spans="1:2">
      <c r="A1057">
        <v>90.893270911217996</v>
      </c>
      <c r="B1057" t="s">
        <v>41</v>
      </c>
    </row>
    <row r="1058" spans="1:2">
      <c r="A1058">
        <v>181.11276534590201</v>
      </c>
      <c r="B1058" t="s">
        <v>74</v>
      </c>
    </row>
    <row r="1059" spans="1:2">
      <c r="A1059">
        <v>125.19374150196199</v>
      </c>
      <c r="B1059" t="s">
        <v>211</v>
      </c>
    </row>
    <row r="1060" spans="1:2">
      <c r="A1060">
        <v>103.530318590785</v>
      </c>
      <c r="B1060" t="s">
        <v>38</v>
      </c>
    </row>
    <row r="1061" spans="1:2">
      <c r="A1061">
        <v>109.56733040554499</v>
      </c>
      <c r="B1061" t="s">
        <v>41</v>
      </c>
    </row>
    <row r="1062" spans="1:2">
      <c r="A1062">
        <v>103.456262232432</v>
      </c>
      <c r="B1062" t="s">
        <v>44</v>
      </c>
    </row>
    <row r="1063" spans="1:2">
      <c r="A1063">
        <v>117.21361824676301</v>
      </c>
      <c r="B1063" t="s">
        <v>41</v>
      </c>
    </row>
    <row r="1064" spans="1:2">
      <c r="A1064">
        <v>107.216457904069</v>
      </c>
      <c r="B1064" t="s">
        <v>151</v>
      </c>
    </row>
    <row r="1065" spans="1:2">
      <c r="A1065">
        <v>171.59156293944201</v>
      </c>
      <c r="B1065" t="s">
        <v>111</v>
      </c>
    </row>
    <row r="1066" spans="1:2">
      <c r="A1066">
        <v>171.45237819602599</v>
      </c>
      <c r="B1066" t="s">
        <v>41</v>
      </c>
    </row>
    <row r="1067" spans="1:2">
      <c r="A1067">
        <v>124.050284764987</v>
      </c>
      <c r="B1067" t="s">
        <v>44</v>
      </c>
    </row>
    <row r="1068" spans="1:2">
      <c r="A1068">
        <v>106.398767273129</v>
      </c>
      <c r="B1068" t="s">
        <v>106</v>
      </c>
    </row>
    <row r="1069" spans="1:2">
      <c r="A1069">
        <v>119.936353838782</v>
      </c>
      <c r="B1069" t="s">
        <v>257</v>
      </c>
    </row>
    <row r="1070" spans="1:2">
      <c r="A1070">
        <v>114.614497368472</v>
      </c>
      <c r="B1070" t="s">
        <v>55</v>
      </c>
    </row>
    <row r="1071" spans="1:2">
      <c r="A1071">
        <v>165.78919950337601</v>
      </c>
      <c r="B1071" t="s">
        <v>111</v>
      </c>
    </row>
    <row r="1072" spans="1:2">
      <c r="A1072">
        <v>91.988073425487798</v>
      </c>
      <c r="B1072" t="s">
        <v>44</v>
      </c>
    </row>
    <row r="1073" spans="1:2">
      <c r="A1073">
        <v>126.006610807155</v>
      </c>
      <c r="B1073" t="s">
        <v>77</v>
      </c>
    </row>
    <row r="1074" spans="1:2">
      <c r="A1074">
        <v>98.5683970840672</v>
      </c>
      <c r="B1074" t="s">
        <v>41</v>
      </c>
    </row>
    <row r="1075" spans="1:2">
      <c r="A1075">
        <v>85.3449986342778</v>
      </c>
      <c r="B1075" t="s">
        <v>41</v>
      </c>
    </row>
    <row r="1076" spans="1:2">
      <c r="A1076">
        <v>74.419033630952001</v>
      </c>
      <c r="B1076" t="s">
        <v>74</v>
      </c>
    </row>
    <row r="1077" spans="1:2">
      <c r="A1077">
        <v>113.58202161829099</v>
      </c>
      <c r="B1077" t="s">
        <v>41</v>
      </c>
    </row>
    <row r="1078" spans="1:2">
      <c r="A1078">
        <v>90.354509441659701</v>
      </c>
      <c r="B1078" t="s">
        <v>77</v>
      </c>
    </row>
    <row r="1079" spans="1:2">
      <c r="A1079">
        <v>84.821196646244701</v>
      </c>
      <c r="B1079" t="s">
        <v>106</v>
      </c>
    </row>
    <row r="1080" spans="1:2">
      <c r="A1080">
        <v>158.57642008987199</v>
      </c>
      <c r="B1080" t="s">
        <v>405</v>
      </c>
    </row>
    <row r="1081" spans="1:2">
      <c r="A1081">
        <v>158.42580132539001</v>
      </c>
      <c r="B1081" t="s">
        <v>41</v>
      </c>
    </row>
    <row r="1082" spans="1:2">
      <c r="A1082">
        <v>157.82188883004</v>
      </c>
      <c r="B1082" t="s">
        <v>41</v>
      </c>
    </row>
    <row r="1083" spans="1:2">
      <c r="A1083">
        <v>108.893383361779</v>
      </c>
      <c r="B1083" t="s">
        <v>55</v>
      </c>
    </row>
    <row r="1084" spans="1:2">
      <c r="A1084">
        <v>89.887286640868695</v>
      </c>
      <c r="B1084" t="s">
        <v>58</v>
      </c>
    </row>
    <row r="1085" spans="1:2">
      <c r="A1085">
        <v>156.810199629035</v>
      </c>
      <c r="B1085" t="s">
        <v>41</v>
      </c>
    </row>
    <row r="1086" spans="1:2">
      <c r="A1086">
        <v>106.784030090954</v>
      </c>
      <c r="B1086" t="s">
        <v>93</v>
      </c>
    </row>
    <row r="1087" spans="1:2">
      <c r="A1087">
        <v>155.996124306826</v>
      </c>
      <c r="B1087" t="s">
        <v>41</v>
      </c>
    </row>
    <row r="1088" spans="1:2">
      <c r="A1088">
        <v>80.815530074079106</v>
      </c>
      <c r="B1088" t="s">
        <v>77</v>
      </c>
    </row>
    <row r="1089" spans="1:2">
      <c r="A1089">
        <v>88.814533006585904</v>
      </c>
      <c r="B1089" t="s">
        <v>507</v>
      </c>
    </row>
    <row r="1090" spans="1:2">
      <c r="A1090">
        <v>104.090879677594</v>
      </c>
      <c r="B1090" t="s">
        <v>33</v>
      </c>
    </row>
    <row r="1091" spans="1:2">
      <c r="A1091">
        <v>94.924232802568099</v>
      </c>
      <c r="B1091" t="s">
        <v>58</v>
      </c>
    </row>
    <row r="1092" spans="1:2">
      <c r="A1092">
        <v>79.690728469228304</v>
      </c>
      <c r="B1092" t="s">
        <v>77</v>
      </c>
    </row>
    <row r="1093" spans="1:2">
      <c r="A1093">
        <v>83.631496471358503</v>
      </c>
      <c r="B1093" t="s">
        <v>77</v>
      </c>
    </row>
    <row r="1094" spans="1:2">
      <c r="A1094">
        <v>152.174387529146</v>
      </c>
      <c r="B1094" t="s">
        <v>257</v>
      </c>
    </row>
    <row r="1095" spans="1:2">
      <c r="A1095">
        <v>142.804727052782</v>
      </c>
      <c r="B1095" t="s">
        <v>41</v>
      </c>
    </row>
    <row r="1096" spans="1:2">
      <c r="A1096">
        <v>103.774056071739</v>
      </c>
      <c r="B1096" t="s">
        <v>41</v>
      </c>
    </row>
    <row r="1097" spans="1:2">
      <c r="A1097">
        <v>98.664346096451695</v>
      </c>
      <c r="B1097" t="s">
        <v>106</v>
      </c>
    </row>
    <row r="1098" spans="1:2">
      <c r="A1098">
        <v>87.549437065090402</v>
      </c>
      <c r="B1098" t="s">
        <v>55</v>
      </c>
    </row>
    <row r="1099" spans="1:2">
      <c r="A1099">
        <v>115.617296748486</v>
      </c>
      <c r="B1099" t="s">
        <v>33</v>
      </c>
    </row>
    <row r="1100" spans="1:2">
      <c r="A1100">
        <v>102.303845871124</v>
      </c>
      <c r="B1100" t="s">
        <v>111</v>
      </c>
    </row>
    <row r="1101" spans="1:2">
      <c r="A1101">
        <v>149.377116793315</v>
      </c>
      <c r="B1101" t="s">
        <v>41</v>
      </c>
    </row>
    <row r="1102" spans="1:2">
      <c r="A1102">
        <v>107.557453650911</v>
      </c>
      <c r="B1102" t="s">
        <v>74</v>
      </c>
    </row>
    <row r="1103" spans="1:2">
      <c r="A1103">
        <v>82.413145643671399</v>
      </c>
      <c r="B1103" t="s">
        <v>33</v>
      </c>
    </row>
    <row r="1104" spans="1:2">
      <c r="A1104">
        <v>84.528419888080506</v>
      </c>
      <c r="B1104" t="s">
        <v>55</v>
      </c>
    </row>
    <row r="1105" spans="1:2">
      <c r="A1105">
        <v>74.4622510008722</v>
      </c>
      <c r="B1105" t="s">
        <v>38</v>
      </c>
    </row>
    <row r="1106" spans="1:2">
      <c r="A1106">
        <v>105.46803595192</v>
      </c>
      <c r="B1106" t="s">
        <v>41</v>
      </c>
    </row>
    <row r="1107" spans="1:2">
      <c r="A1107">
        <v>86.262499726375793</v>
      </c>
      <c r="B1107" t="s">
        <v>41</v>
      </c>
    </row>
    <row r="1108" spans="1:2">
      <c r="A1108">
        <v>65.929655407903397</v>
      </c>
      <c r="B1108" t="s">
        <v>111</v>
      </c>
    </row>
    <row r="1109" spans="1:2">
      <c r="A1109">
        <v>63.916938755440498</v>
      </c>
      <c r="B1109" t="s">
        <v>33</v>
      </c>
    </row>
    <row r="1110" spans="1:2">
      <c r="A1110">
        <v>78.263809942797906</v>
      </c>
      <c r="B1110" t="s">
        <v>41</v>
      </c>
    </row>
    <row r="1111" spans="1:2">
      <c r="A1111">
        <v>109.602731945122</v>
      </c>
      <c r="B1111" t="s">
        <v>38</v>
      </c>
    </row>
    <row r="1112" spans="1:2">
      <c r="A1112">
        <v>150.335948397176</v>
      </c>
      <c r="B1112" t="s">
        <v>41</v>
      </c>
    </row>
    <row r="1113" spans="1:2">
      <c r="A1113">
        <v>76.530239502203102</v>
      </c>
      <c r="B1113" t="s">
        <v>38</v>
      </c>
    </row>
    <row r="1114" spans="1:2">
      <c r="A1114">
        <v>107.82280455618</v>
      </c>
      <c r="B1114" t="s">
        <v>41</v>
      </c>
    </row>
    <row r="1115" spans="1:2">
      <c r="A1115">
        <v>110.266337120502</v>
      </c>
      <c r="B1115" t="s">
        <v>41</v>
      </c>
    </row>
    <row r="1116" spans="1:2">
      <c r="A1116">
        <v>104.14722411060499</v>
      </c>
      <c r="B1116" t="s">
        <v>151</v>
      </c>
    </row>
    <row r="1117" spans="1:2">
      <c r="A1117">
        <v>78.315779956131195</v>
      </c>
      <c r="B1117" t="s">
        <v>77</v>
      </c>
    </row>
    <row r="1118" spans="1:2">
      <c r="A1118">
        <v>95.653093202125802</v>
      </c>
      <c r="B1118" t="s">
        <v>33</v>
      </c>
    </row>
    <row r="1119" spans="1:2">
      <c r="A1119">
        <v>64.334522550841996</v>
      </c>
      <c r="B1119" t="s">
        <v>93</v>
      </c>
    </row>
    <row r="1120" spans="1:2">
      <c r="A1120">
        <v>106.078132734021</v>
      </c>
      <c r="B1120" t="s">
        <v>33</v>
      </c>
    </row>
    <row r="1121" spans="1:2">
      <c r="A1121">
        <v>89.920965694722497</v>
      </c>
      <c r="B1121" t="s">
        <v>93</v>
      </c>
    </row>
    <row r="1122" spans="1:2">
      <c r="A1122">
        <v>99.117880882471994</v>
      </c>
      <c r="B1122" t="s">
        <v>38</v>
      </c>
    </row>
    <row r="1123" spans="1:2">
      <c r="A1123">
        <v>141.576964845916</v>
      </c>
      <c r="B1123" t="s">
        <v>33</v>
      </c>
    </row>
    <row r="1124" spans="1:2">
      <c r="A1124">
        <v>89.116587950982293</v>
      </c>
      <c r="B1124" t="s">
        <v>41</v>
      </c>
    </row>
    <row r="1125" spans="1:2">
      <c r="A1125">
        <v>70.773443193525296</v>
      </c>
      <c r="B1125" t="s">
        <v>58</v>
      </c>
    </row>
    <row r="1126" spans="1:2">
      <c r="A1126">
        <v>68.400668525587704</v>
      </c>
      <c r="B1126" t="s">
        <v>41</v>
      </c>
    </row>
    <row r="1127" spans="1:2">
      <c r="A1127">
        <v>98.965977459085494</v>
      </c>
      <c r="B1127" t="s">
        <v>41</v>
      </c>
    </row>
    <row r="1128" spans="1:2">
      <c r="A1128">
        <v>84.211032749857594</v>
      </c>
      <c r="B1128" t="s">
        <v>44</v>
      </c>
    </row>
    <row r="1129" spans="1:2">
      <c r="A1129">
        <v>80.171346557504705</v>
      </c>
      <c r="B1129" t="s">
        <v>41</v>
      </c>
    </row>
    <row r="1130" spans="1:2">
      <c r="A1130">
        <v>106.639497817597</v>
      </c>
      <c r="B1130" t="s">
        <v>41</v>
      </c>
    </row>
    <row r="1131" spans="1:2">
      <c r="A1131">
        <v>97.475668634845107</v>
      </c>
      <c r="B1131" t="s">
        <v>77</v>
      </c>
    </row>
    <row r="1132" spans="1:2">
      <c r="A1132">
        <v>107.816661431692</v>
      </c>
      <c r="B1132" t="s">
        <v>41</v>
      </c>
    </row>
    <row r="1133" spans="1:2">
      <c r="A1133">
        <v>78.318196326751007</v>
      </c>
      <c r="B1133" t="s">
        <v>74</v>
      </c>
    </row>
    <row r="1134" spans="1:2">
      <c r="A1134">
        <v>63.832501253855398</v>
      </c>
      <c r="B1134" t="s">
        <v>41</v>
      </c>
    </row>
    <row r="1135" spans="1:2">
      <c r="A1135">
        <v>76.980200087525205</v>
      </c>
      <c r="B1135" t="s">
        <v>41</v>
      </c>
    </row>
    <row r="1136" spans="1:2">
      <c r="A1136">
        <v>67.950987962890395</v>
      </c>
      <c r="B1136" t="s">
        <v>111</v>
      </c>
    </row>
    <row r="1137" spans="1:2">
      <c r="A1137">
        <v>73.401256702908896</v>
      </c>
      <c r="B1137" t="s">
        <v>41</v>
      </c>
    </row>
    <row r="1138" spans="1:2">
      <c r="A1138">
        <v>132.91425312283201</v>
      </c>
      <c r="B1138" t="s">
        <v>111</v>
      </c>
    </row>
    <row r="1139" spans="1:2">
      <c r="A1139">
        <v>98.110393424919494</v>
      </c>
      <c r="B1139" t="s">
        <v>257</v>
      </c>
    </row>
    <row r="1140" spans="1:2">
      <c r="A1140">
        <v>72.837041363606104</v>
      </c>
      <c r="B1140" t="s">
        <v>38</v>
      </c>
    </row>
    <row r="1141" spans="1:2">
      <c r="A1141">
        <v>69.161425385861506</v>
      </c>
      <c r="B1141" t="s">
        <v>44</v>
      </c>
    </row>
    <row r="1142" spans="1:2">
      <c r="A1142">
        <v>131.16649476232101</v>
      </c>
      <c r="B1142" t="s">
        <v>295</v>
      </c>
    </row>
    <row r="1143" spans="1:2">
      <c r="A1143">
        <v>62.807384980316499</v>
      </c>
      <c r="B1143" t="s">
        <v>44</v>
      </c>
    </row>
    <row r="1144" spans="1:2">
      <c r="A1144">
        <v>73.0070230215306</v>
      </c>
      <c r="B1144" t="s">
        <v>41</v>
      </c>
    </row>
    <row r="1145" spans="1:2">
      <c r="A1145">
        <v>68.404818422059094</v>
      </c>
      <c r="B1145" t="s">
        <v>77</v>
      </c>
    </row>
    <row r="1146" spans="1:2">
      <c r="A1146">
        <v>62.890189742682502</v>
      </c>
      <c r="B1146" t="s">
        <v>33</v>
      </c>
    </row>
    <row r="1147" spans="1:2">
      <c r="A1147">
        <v>87.3904184029617</v>
      </c>
      <c r="B1147" t="s">
        <v>33</v>
      </c>
    </row>
    <row r="1148" spans="1:2">
      <c r="A1148">
        <v>94.630716839814198</v>
      </c>
      <c r="B1148" t="s">
        <v>44</v>
      </c>
    </row>
    <row r="1149" spans="1:2">
      <c r="A1149">
        <v>93.2457163868348</v>
      </c>
      <c r="B1149" t="s">
        <v>44</v>
      </c>
    </row>
    <row r="1150" spans="1:2">
      <c r="A1150">
        <v>68.044221190105205</v>
      </c>
      <c r="B1150" t="s">
        <v>74</v>
      </c>
    </row>
    <row r="1151" spans="1:2">
      <c r="A1151">
        <v>59.6961679635832</v>
      </c>
      <c r="B1151" t="s">
        <v>38</v>
      </c>
    </row>
    <row r="1152" spans="1:2">
      <c r="A1152">
        <v>114.67227218412501</v>
      </c>
      <c r="B1152" t="s">
        <v>106</v>
      </c>
    </row>
    <row r="1153" spans="1:2">
      <c r="A1153">
        <v>92.175093461974797</v>
      </c>
      <c r="B1153" t="s">
        <v>38</v>
      </c>
    </row>
    <row r="1154" spans="1:2">
      <c r="A1154">
        <v>60.387996233577297</v>
      </c>
      <c r="B1154" t="s">
        <v>111</v>
      </c>
    </row>
    <row r="1155" spans="1:2">
      <c r="A1155">
        <v>61.374907829145499</v>
      </c>
      <c r="B1155" t="s">
        <v>41</v>
      </c>
    </row>
    <row r="1156" spans="1:2">
      <c r="A1156">
        <v>74.691899048280604</v>
      </c>
      <c r="B1156" t="s">
        <v>405</v>
      </c>
    </row>
    <row r="1157" spans="1:2">
      <c r="A1157">
        <v>112.832286076473</v>
      </c>
      <c r="B1157" t="s">
        <v>38</v>
      </c>
    </row>
    <row r="1158" spans="1:2">
      <c r="A1158">
        <v>89.747172646589206</v>
      </c>
      <c r="B1158" t="s">
        <v>41</v>
      </c>
    </row>
    <row r="1159" spans="1:2">
      <c r="A1159">
        <v>91.412297485241396</v>
      </c>
      <c r="B1159" t="s">
        <v>58</v>
      </c>
    </row>
    <row r="1160" spans="1:2">
      <c r="A1160">
        <v>91.849103780023796</v>
      </c>
      <c r="B1160" t="s">
        <v>38</v>
      </c>
    </row>
    <row r="1161" spans="1:2">
      <c r="A1161">
        <v>148.10069637451801</v>
      </c>
      <c r="B1161" t="s">
        <v>41</v>
      </c>
    </row>
    <row r="1162" spans="1:2">
      <c r="A1162">
        <v>95.122391181693104</v>
      </c>
      <c r="B1162" t="s">
        <v>111</v>
      </c>
    </row>
    <row r="1163" spans="1:2">
      <c r="A1163">
        <v>79.682416528817697</v>
      </c>
      <c r="B1163" t="s">
        <v>44</v>
      </c>
    </row>
    <row r="1164" spans="1:2">
      <c r="A1164">
        <v>62.780261519210299</v>
      </c>
      <c r="B1164" t="s">
        <v>44</v>
      </c>
    </row>
    <row r="1165" spans="1:2">
      <c r="A1165">
        <v>89.796711592954097</v>
      </c>
      <c r="B1165" t="s">
        <v>507</v>
      </c>
    </row>
    <row r="1166" spans="1:2">
      <c r="A1166">
        <v>119.72473379883201</v>
      </c>
      <c r="B1166" t="s">
        <v>93</v>
      </c>
    </row>
    <row r="1167" spans="1:2">
      <c r="A1167">
        <v>87.267982584836503</v>
      </c>
      <c r="B1167" t="s">
        <v>33</v>
      </c>
    </row>
    <row r="1168" spans="1:2">
      <c r="A1168">
        <v>84.339028473679704</v>
      </c>
      <c r="B1168" t="s">
        <v>58</v>
      </c>
    </row>
    <row r="1169" spans="1:2">
      <c r="A1169">
        <v>95.381663295305998</v>
      </c>
      <c r="B1169" t="s">
        <v>33</v>
      </c>
    </row>
    <row r="1170" spans="1:2">
      <c r="A1170">
        <v>85.665916349194504</v>
      </c>
      <c r="B1170" t="s">
        <v>55</v>
      </c>
    </row>
    <row r="1171" spans="1:2">
      <c r="A1171">
        <v>75.928221148082201</v>
      </c>
      <c r="B1171" t="s">
        <v>77</v>
      </c>
    </row>
    <row r="1172" spans="1:2">
      <c r="A1172">
        <v>94.168633880528006</v>
      </c>
      <c r="B1172" t="s">
        <v>295</v>
      </c>
    </row>
    <row r="1173" spans="1:2">
      <c r="A1173">
        <v>90.862035035897406</v>
      </c>
      <c r="B1173" t="s">
        <v>93</v>
      </c>
    </row>
    <row r="1174" spans="1:2">
      <c r="A1174">
        <v>95.326093449301794</v>
      </c>
      <c r="B1174" t="s">
        <v>41</v>
      </c>
    </row>
    <row r="1175" spans="1:2">
      <c r="A1175">
        <v>122.248309421149</v>
      </c>
      <c r="B1175" t="s">
        <v>41</v>
      </c>
    </row>
    <row r="1176" spans="1:2">
      <c r="A1176">
        <v>57.585612757427199</v>
      </c>
      <c r="B1176" t="s">
        <v>44</v>
      </c>
    </row>
    <row r="1177" spans="1:2">
      <c r="A1177">
        <v>65.706824740523899</v>
      </c>
      <c r="B1177" t="s">
        <v>41</v>
      </c>
    </row>
    <row r="1178" spans="1:2">
      <c r="A1178">
        <v>96.461819569877903</v>
      </c>
      <c r="B1178" t="s">
        <v>44</v>
      </c>
    </row>
    <row r="1179" spans="1:2">
      <c r="A1179">
        <v>69.509421613512899</v>
      </c>
      <c r="B1179" t="s">
        <v>41</v>
      </c>
    </row>
    <row r="1180" spans="1:2">
      <c r="A1180">
        <v>120.87358593107101</v>
      </c>
      <c r="B1180" t="s">
        <v>211</v>
      </c>
    </row>
    <row r="1181" spans="1:2">
      <c r="A1181">
        <v>95.5739232719895</v>
      </c>
      <c r="B1181" t="s">
        <v>44</v>
      </c>
    </row>
    <row r="1182" spans="1:2">
      <c r="A1182">
        <v>104.919342627351</v>
      </c>
      <c r="B1182" t="s">
        <v>33</v>
      </c>
    </row>
    <row r="1183" spans="1:2">
      <c r="A1183">
        <v>80.550487352464899</v>
      </c>
      <c r="B1183" t="s">
        <v>44</v>
      </c>
    </row>
    <row r="1184" spans="1:2">
      <c r="A1184">
        <v>85.477938300982203</v>
      </c>
      <c r="B1184" t="s">
        <v>38</v>
      </c>
    </row>
    <row r="1185" spans="1:2">
      <c r="A1185">
        <v>69.514866500064699</v>
      </c>
      <c r="B1185" t="s">
        <v>41</v>
      </c>
    </row>
    <row r="1186" spans="1:2">
      <c r="A1186">
        <v>79.950337036855402</v>
      </c>
      <c r="B1186" t="s">
        <v>38</v>
      </c>
    </row>
    <row r="1187" spans="1:2">
      <c r="A1187">
        <v>78.431681771963</v>
      </c>
      <c r="B1187" t="s">
        <v>405</v>
      </c>
    </row>
    <row r="1188" spans="1:2">
      <c r="A1188">
        <v>69.351333946941295</v>
      </c>
      <c r="B1188" t="s">
        <v>41</v>
      </c>
    </row>
    <row r="1189" spans="1:2">
      <c r="A1189">
        <v>63.7924655336003</v>
      </c>
      <c r="B1189" t="s">
        <v>41</v>
      </c>
    </row>
    <row r="1190" spans="1:2">
      <c r="A1190">
        <v>102.13352139280001</v>
      </c>
      <c r="B1190" t="s">
        <v>44</v>
      </c>
    </row>
    <row r="1191" spans="1:2">
      <c r="A1191">
        <v>124.627880058927</v>
      </c>
      <c r="B1191" t="s">
        <v>41</v>
      </c>
    </row>
    <row r="1192" spans="1:2">
      <c r="A1192">
        <v>96.376441649985097</v>
      </c>
      <c r="B1192" t="s">
        <v>41</v>
      </c>
    </row>
    <row r="1193" spans="1:2">
      <c r="A1193">
        <v>78.732708723081402</v>
      </c>
      <c r="B1193" t="s">
        <v>55</v>
      </c>
    </row>
    <row r="1194" spans="1:2">
      <c r="A1194">
        <v>58.747103803023101</v>
      </c>
      <c r="B1194" t="s">
        <v>111</v>
      </c>
    </row>
    <row r="1195" spans="1:2">
      <c r="A1195">
        <v>68.737374948621294</v>
      </c>
      <c r="B1195" t="s">
        <v>41</v>
      </c>
    </row>
    <row r="1196" spans="1:2">
      <c r="A1196">
        <v>84.688343348234397</v>
      </c>
      <c r="B1196" t="s">
        <v>41</v>
      </c>
    </row>
    <row r="1197" spans="1:2">
      <c r="A1197">
        <v>120.93727459917901</v>
      </c>
      <c r="B1197" t="s">
        <v>93</v>
      </c>
    </row>
    <row r="1198" spans="1:2">
      <c r="A1198">
        <v>115.27982368208799</v>
      </c>
      <c r="B1198" t="s">
        <v>257</v>
      </c>
    </row>
    <row r="1199" spans="1:2">
      <c r="A1199">
        <v>77.809111746759697</v>
      </c>
      <c r="B1199" t="s">
        <v>41</v>
      </c>
    </row>
    <row r="1200" spans="1:2">
      <c r="A1200">
        <v>97.207381118494993</v>
      </c>
      <c r="B1200" t="s">
        <v>111</v>
      </c>
    </row>
    <row r="1201" spans="1:2">
      <c r="A1201">
        <v>51.734532942886098</v>
      </c>
      <c r="B1201" t="s">
        <v>44</v>
      </c>
    </row>
    <row r="1202" spans="1:2">
      <c r="A1202">
        <v>79.949153525460105</v>
      </c>
      <c r="B1202" t="s">
        <v>33</v>
      </c>
    </row>
    <row r="1203" spans="1:2">
      <c r="A1203">
        <v>61.371824360187802</v>
      </c>
      <c r="B1203" t="s">
        <v>111</v>
      </c>
    </row>
    <row r="1204" spans="1:2">
      <c r="A1204">
        <v>95.026848778025496</v>
      </c>
      <c r="B1204" t="s">
        <v>1263</v>
      </c>
    </row>
    <row r="1205" spans="1:2">
      <c r="A1205">
        <v>55.132739500008299</v>
      </c>
      <c r="B1205" t="s">
        <v>41</v>
      </c>
    </row>
    <row r="1206" spans="1:2">
      <c r="A1206">
        <v>85.310622216346999</v>
      </c>
      <c r="B1206" t="s">
        <v>74</v>
      </c>
    </row>
    <row r="1207" spans="1:2">
      <c r="A1207">
        <v>58.367372143910799</v>
      </c>
      <c r="B1207" t="s">
        <v>1263</v>
      </c>
    </row>
    <row r="1208" spans="1:2">
      <c r="A1208">
        <v>71.8258300107086</v>
      </c>
      <c r="B1208" t="s">
        <v>44</v>
      </c>
    </row>
    <row r="1209" spans="1:2">
      <c r="A1209">
        <v>70.813540707569203</v>
      </c>
      <c r="B1209" t="s">
        <v>38</v>
      </c>
    </row>
    <row r="1210" spans="1:2">
      <c r="A1210">
        <v>112.48474552491901</v>
      </c>
      <c r="B1210" t="s">
        <v>106</v>
      </c>
    </row>
    <row r="1211" spans="1:2">
      <c r="A1211">
        <v>59.105188985996897</v>
      </c>
      <c r="B1211" t="s">
        <v>41</v>
      </c>
    </row>
    <row r="1212" spans="1:2">
      <c r="A1212">
        <v>64.6426468701018</v>
      </c>
      <c r="B1212" t="s">
        <v>41</v>
      </c>
    </row>
    <row r="1213" spans="1:2">
      <c r="A1213">
        <v>91.238233923657006</v>
      </c>
      <c r="B1213" t="s">
        <v>33</v>
      </c>
    </row>
    <row r="1214" spans="1:2">
      <c r="A1214">
        <v>57.098827923523402</v>
      </c>
      <c r="B1214" t="s">
        <v>41</v>
      </c>
    </row>
    <row r="1215" spans="1:2">
      <c r="A1215">
        <v>185.13484678601</v>
      </c>
      <c r="B1215" t="s">
        <v>44</v>
      </c>
    </row>
    <row r="1216" spans="1:2">
      <c r="A1216">
        <v>111.418515342684</v>
      </c>
      <c r="B1216" t="s">
        <v>41</v>
      </c>
    </row>
    <row r="1217" spans="1:2">
      <c r="A1217">
        <v>111.060830582262</v>
      </c>
      <c r="B1217" t="s">
        <v>41</v>
      </c>
    </row>
    <row r="1218" spans="1:2">
      <c r="A1218">
        <v>68.117882449724803</v>
      </c>
      <c r="B1218" t="s">
        <v>41</v>
      </c>
    </row>
    <row r="1219" spans="1:2">
      <c r="A1219">
        <v>57.386447960102302</v>
      </c>
      <c r="B1219" t="s">
        <v>151</v>
      </c>
    </row>
    <row r="1220" spans="1:2">
      <c r="A1220">
        <v>72.8318448422594</v>
      </c>
      <c r="B1220" t="s">
        <v>33</v>
      </c>
    </row>
    <row r="1221" spans="1:2">
      <c r="A1221">
        <v>109.980796846468</v>
      </c>
      <c r="B1221" t="s">
        <v>38</v>
      </c>
    </row>
    <row r="1222" spans="1:2">
      <c r="A1222">
        <v>76.637730184833003</v>
      </c>
      <c r="B1222" t="s">
        <v>41</v>
      </c>
    </row>
    <row r="1223" spans="1:2">
      <c r="A1223">
        <v>55.077792193968797</v>
      </c>
      <c r="B1223" t="s">
        <v>58</v>
      </c>
    </row>
    <row r="1224" spans="1:2">
      <c r="A1224">
        <v>72.204236738928103</v>
      </c>
      <c r="B1224" t="s">
        <v>41</v>
      </c>
    </row>
    <row r="1225" spans="1:2">
      <c r="A1225">
        <v>77.609419790861395</v>
      </c>
      <c r="B1225" t="s">
        <v>33</v>
      </c>
    </row>
    <row r="1226" spans="1:2">
      <c r="A1226">
        <v>84.710686199865293</v>
      </c>
      <c r="B1226" t="s">
        <v>41</v>
      </c>
    </row>
    <row r="1227" spans="1:2">
      <c r="A1227">
        <v>55.4953912774928</v>
      </c>
      <c r="B1227" t="s">
        <v>58</v>
      </c>
    </row>
    <row r="1228" spans="1:2">
      <c r="A1228">
        <v>68.439391106908403</v>
      </c>
      <c r="B1228" t="s">
        <v>211</v>
      </c>
    </row>
    <row r="1229" spans="1:2">
      <c r="A1229">
        <v>109.109072690009</v>
      </c>
      <c r="B1229" t="s">
        <v>44</v>
      </c>
    </row>
    <row r="1230" spans="1:2">
      <c r="A1230">
        <v>108.963107310022</v>
      </c>
      <c r="B1230" t="s">
        <v>41</v>
      </c>
    </row>
    <row r="1231" spans="1:2">
      <c r="A1231">
        <v>67.206097630564003</v>
      </c>
      <c r="B1231" t="s">
        <v>77</v>
      </c>
    </row>
    <row r="1232" spans="1:2">
      <c r="A1232">
        <v>98.780319789982599</v>
      </c>
      <c r="B1232" t="s">
        <v>41</v>
      </c>
    </row>
    <row r="1233" spans="1:2">
      <c r="A1233">
        <v>55.122441052267398</v>
      </c>
      <c r="B1233" t="s">
        <v>194</v>
      </c>
    </row>
    <row r="1234" spans="1:2">
      <c r="A1234">
        <v>77.267289566178206</v>
      </c>
      <c r="B1234" t="s">
        <v>33</v>
      </c>
    </row>
    <row r="1235" spans="1:2">
      <c r="A1235">
        <v>53.495146207354097</v>
      </c>
      <c r="B1235" t="s">
        <v>106</v>
      </c>
    </row>
    <row r="1236" spans="1:2">
      <c r="A1236">
        <v>62.0266678972664</v>
      </c>
      <c r="B1236" t="s">
        <v>33</v>
      </c>
    </row>
    <row r="1237" spans="1:2">
      <c r="A1237">
        <v>60.463160245121202</v>
      </c>
      <c r="B1237" t="s">
        <v>41</v>
      </c>
    </row>
    <row r="1238" spans="1:2">
      <c r="A1238">
        <v>93.619411679531495</v>
      </c>
      <c r="B1238" t="s">
        <v>38</v>
      </c>
    </row>
    <row r="1239" spans="1:2">
      <c r="A1239">
        <v>60.086399943946603</v>
      </c>
      <c r="B1239" t="s">
        <v>41</v>
      </c>
    </row>
    <row r="1240" spans="1:2">
      <c r="A1240">
        <v>84.113220763319305</v>
      </c>
      <c r="B1240" t="s">
        <v>277</v>
      </c>
    </row>
    <row r="1241" spans="1:2">
      <c r="A1241">
        <v>81.214967600892905</v>
      </c>
      <c r="B1241" t="s">
        <v>55</v>
      </c>
    </row>
    <row r="1242" spans="1:2">
      <c r="A1242">
        <v>97.3173128900183</v>
      </c>
      <c r="B1242" t="s">
        <v>151</v>
      </c>
    </row>
    <row r="1243" spans="1:2">
      <c r="A1243">
        <v>74.532108395790203</v>
      </c>
      <c r="B1243" t="s">
        <v>111</v>
      </c>
    </row>
    <row r="1244" spans="1:2">
      <c r="A1244">
        <v>88.310240849658996</v>
      </c>
      <c r="B1244" t="s">
        <v>111</v>
      </c>
    </row>
    <row r="1245" spans="1:2">
      <c r="A1245">
        <v>105.55020614111901</v>
      </c>
      <c r="B1245" t="s">
        <v>41</v>
      </c>
    </row>
    <row r="1246" spans="1:2">
      <c r="A1246">
        <v>81.312774909144693</v>
      </c>
      <c r="B1246" t="s">
        <v>41</v>
      </c>
    </row>
    <row r="1247" spans="1:2">
      <c r="A1247">
        <v>73.4257454853593</v>
      </c>
      <c r="B1247" t="s">
        <v>55</v>
      </c>
    </row>
    <row r="1248" spans="1:2">
      <c r="A1248">
        <v>59.193172941440899</v>
      </c>
      <c r="B1248" t="s">
        <v>38</v>
      </c>
    </row>
    <row r="1249" spans="1:2">
      <c r="A1249">
        <v>68.519532554570503</v>
      </c>
      <c r="B1249" t="s">
        <v>33</v>
      </c>
    </row>
    <row r="1250" spans="1:2">
      <c r="A1250">
        <v>76.609327773399201</v>
      </c>
      <c r="B1250" t="s">
        <v>44</v>
      </c>
    </row>
    <row r="1251" spans="1:2">
      <c r="A1251">
        <v>75.117605328926402</v>
      </c>
      <c r="B1251" t="s">
        <v>77</v>
      </c>
    </row>
    <row r="1252" spans="1:2">
      <c r="A1252">
        <v>53.495146207354097</v>
      </c>
      <c r="B1252" t="s">
        <v>77</v>
      </c>
    </row>
    <row r="1253" spans="1:2">
      <c r="A1253">
        <v>57.7415004067309</v>
      </c>
      <c r="B1253" t="s">
        <v>41</v>
      </c>
    </row>
    <row r="1254" spans="1:2">
      <c r="A1254">
        <v>66.024309853044201</v>
      </c>
      <c r="B1254" t="s">
        <v>55</v>
      </c>
    </row>
    <row r="1255" spans="1:2">
      <c r="A1255">
        <v>93.732542078884293</v>
      </c>
      <c r="B1255" t="s">
        <v>44</v>
      </c>
    </row>
    <row r="1256" spans="1:2">
      <c r="A1256">
        <v>93.859650788219597</v>
      </c>
      <c r="B1256" t="s">
        <v>507</v>
      </c>
    </row>
    <row r="1257" spans="1:2">
      <c r="A1257">
        <v>64.815140614951702</v>
      </c>
      <c r="B1257" t="s">
        <v>41</v>
      </c>
    </row>
    <row r="1258" spans="1:2">
      <c r="A1258">
        <v>63.785048753682702</v>
      </c>
      <c r="B1258" t="s">
        <v>55</v>
      </c>
    </row>
    <row r="1259" spans="1:2">
      <c r="A1259">
        <v>59.922401485831102</v>
      </c>
      <c r="B1259" t="s">
        <v>41</v>
      </c>
    </row>
    <row r="1260" spans="1:2">
      <c r="A1260">
        <v>72.1885093946468</v>
      </c>
      <c r="B1260" t="s">
        <v>77</v>
      </c>
    </row>
    <row r="1261" spans="1:2">
      <c r="A1261">
        <v>70.996364840886599</v>
      </c>
      <c r="B1261" t="s">
        <v>151</v>
      </c>
    </row>
    <row r="1262" spans="1:2">
      <c r="A1262">
        <v>54.850552724928797</v>
      </c>
      <c r="B1262" t="s">
        <v>111</v>
      </c>
    </row>
    <row r="1263" spans="1:2">
      <c r="A1263">
        <v>54.738307863263898</v>
      </c>
      <c r="B1263" t="s">
        <v>74</v>
      </c>
    </row>
    <row r="1264" spans="1:2">
      <c r="A1264">
        <v>61.763725251467399</v>
      </c>
      <c r="B1264" t="s">
        <v>41</v>
      </c>
    </row>
    <row r="1265" spans="1:2">
      <c r="A1265">
        <v>66.251785694956794</v>
      </c>
      <c r="B1265" t="s">
        <v>41</v>
      </c>
    </row>
    <row r="1266" spans="1:2">
      <c r="A1266">
        <v>50.5260952898971</v>
      </c>
      <c r="B1266" t="s">
        <v>44</v>
      </c>
    </row>
    <row r="1267" spans="1:2">
      <c r="A1267">
        <v>62.003781234696199</v>
      </c>
      <c r="B1267" t="s">
        <v>38</v>
      </c>
    </row>
    <row r="1268" spans="1:2">
      <c r="A1268">
        <v>67.962127012670194</v>
      </c>
      <c r="B1268" t="s">
        <v>41</v>
      </c>
    </row>
    <row r="1269" spans="1:2">
      <c r="A1269">
        <v>61.1169023420115</v>
      </c>
      <c r="B1269" t="s">
        <v>44</v>
      </c>
    </row>
    <row r="1270" spans="1:2">
      <c r="A1270">
        <v>60.594472914931401</v>
      </c>
      <c r="B1270" t="s">
        <v>111</v>
      </c>
    </row>
    <row r="1271" spans="1:2">
      <c r="A1271">
        <v>61.6870781726589</v>
      </c>
      <c r="B1271" t="s">
        <v>41</v>
      </c>
    </row>
    <row r="1272" spans="1:2">
      <c r="A1272">
        <v>82.361463353754701</v>
      </c>
      <c r="B1272" t="s">
        <v>33</v>
      </c>
    </row>
    <row r="1273" spans="1:2">
      <c r="A1273">
        <v>54.881595329176101</v>
      </c>
      <c r="B1273" t="s">
        <v>38</v>
      </c>
    </row>
    <row r="1274" spans="1:2">
      <c r="A1274">
        <v>75.433113355585604</v>
      </c>
      <c r="B1274" t="s">
        <v>41</v>
      </c>
    </row>
    <row r="1275" spans="1:2">
      <c r="A1275">
        <v>71.965336106075</v>
      </c>
      <c r="B1275" t="s">
        <v>55</v>
      </c>
    </row>
    <row r="1276" spans="1:2">
      <c r="A1276">
        <v>60.154076350640302</v>
      </c>
      <c r="B1276" t="s">
        <v>41</v>
      </c>
    </row>
    <row r="1277" spans="1:2">
      <c r="A1277">
        <v>62.172943036976299</v>
      </c>
      <c r="B1277" t="s">
        <v>41</v>
      </c>
    </row>
    <row r="1278" spans="1:2">
      <c r="A1278">
        <v>64.078097136286701</v>
      </c>
      <c r="B1278" t="s">
        <v>44</v>
      </c>
    </row>
    <row r="1279" spans="1:2">
      <c r="A1279">
        <v>106.652806516411</v>
      </c>
      <c r="B1279" t="s">
        <v>33</v>
      </c>
    </row>
    <row r="1280" spans="1:2">
      <c r="A1280">
        <v>75.036944812037802</v>
      </c>
      <c r="B1280" t="s">
        <v>33</v>
      </c>
    </row>
    <row r="1281" spans="1:2">
      <c r="A1281">
        <v>61.458103013124699</v>
      </c>
      <c r="B1281" t="s">
        <v>55</v>
      </c>
    </row>
    <row r="1282" spans="1:2">
      <c r="A1282">
        <v>74.870308053279601</v>
      </c>
      <c r="B1282" t="s">
        <v>257</v>
      </c>
    </row>
    <row r="1283" spans="1:2">
      <c r="A1283">
        <v>113.852446470779</v>
      </c>
      <c r="B1283" t="s">
        <v>33</v>
      </c>
    </row>
    <row r="1284" spans="1:2">
      <c r="A1284">
        <v>55.0193505542357</v>
      </c>
      <c r="B1284" t="s">
        <v>507</v>
      </c>
    </row>
    <row r="1285" spans="1:2">
      <c r="A1285">
        <v>97.475668634845107</v>
      </c>
      <c r="B1285" t="s">
        <v>44</v>
      </c>
    </row>
    <row r="1286" spans="1:2">
      <c r="A1286">
        <v>66.749787355343798</v>
      </c>
      <c r="B1286" t="s">
        <v>295</v>
      </c>
    </row>
    <row r="1287" spans="1:2">
      <c r="A1287">
        <v>51.721728497163603</v>
      </c>
      <c r="B1287" t="s">
        <v>41</v>
      </c>
    </row>
    <row r="1288" spans="1:2">
      <c r="A1288">
        <v>92.467194574293202</v>
      </c>
      <c r="B1288" t="s">
        <v>111</v>
      </c>
    </row>
    <row r="1289" spans="1:2">
      <c r="A1289">
        <v>60.179238841194604</v>
      </c>
      <c r="B1289" t="s">
        <v>55</v>
      </c>
    </row>
    <row r="1290" spans="1:2">
      <c r="A1290">
        <v>55.007310744351102</v>
      </c>
      <c r="B1290" t="s">
        <v>41</v>
      </c>
    </row>
    <row r="1291" spans="1:2">
      <c r="A1291">
        <v>57.206441392004699</v>
      </c>
      <c r="B1291" t="s">
        <v>93</v>
      </c>
    </row>
    <row r="1292" spans="1:2">
      <c r="A1292">
        <v>62.324947916521701</v>
      </c>
      <c r="B1292" t="s">
        <v>41</v>
      </c>
    </row>
    <row r="1293" spans="1:2">
      <c r="A1293">
        <v>66.391602699062503</v>
      </c>
      <c r="B1293" t="s">
        <v>41</v>
      </c>
    </row>
    <row r="1294" spans="1:2">
      <c r="A1294">
        <v>95.179074105952097</v>
      </c>
      <c r="B1294" t="s">
        <v>33</v>
      </c>
    </row>
    <row r="1295" spans="1:2">
      <c r="A1295">
        <v>61.124642871994602</v>
      </c>
      <c r="B1295" t="s">
        <v>74</v>
      </c>
    </row>
    <row r="1296" spans="1:2">
      <c r="A1296">
        <v>53.698171269624602</v>
      </c>
      <c r="B1296" t="s">
        <v>33</v>
      </c>
    </row>
    <row r="1297" spans="1:2">
      <c r="A1297">
        <v>81.0540279472105</v>
      </c>
      <c r="B1297" t="s">
        <v>33</v>
      </c>
    </row>
    <row r="1298" spans="1:2">
      <c r="A1298">
        <v>59.905029240191098</v>
      </c>
      <c r="B1298" t="s">
        <v>74</v>
      </c>
    </row>
    <row r="1299" spans="1:2">
      <c r="A1299">
        <v>67.984399636925602</v>
      </c>
      <c r="B1299" t="s">
        <v>151</v>
      </c>
    </row>
    <row r="1300" spans="1:2">
      <c r="A1300">
        <v>55.730189027033802</v>
      </c>
      <c r="B1300" t="s">
        <v>55</v>
      </c>
    </row>
    <row r="1301" spans="1:2">
      <c r="A1301">
        <v>55.633327470551698</v>
      </c>
      <c r="B1301" t="s">
        <v>257</v>
      </c>
    </row>
    <row r="1302" spans="1:2">
      <c r="A1302">
        <v>111.210514217032</v>
      </c>
      <c r="B1302" t="s">
        <v>41</v>
      </c>
    </row>
    <row r="1303" spans="1:2">
      <c r="A1303">
        <v>94.238239714713302</v>
      </c>
      <c r="B1303" t="s">
        <v>41</v>
      </c>
    </row>
    <row r="1304" spans="1:2">
      <c r="A1304">
        <v>96.361713673404907</v>
      </c>
      <c r="B1304" t="s">
        <v>41</v>
      </c>
    </row>
    <row r="1305" spans="1:2">
      <c r="A1305">
        <v>83.500149875397994</v>
      </c>
      <c r="B1305" t="s">
        <v>33</v>
      </c>
    </row>
    <row r="1306" spans="1:2">
      <c r="A1306">
        <v>65.5063512849391</v>
      </c>
      <c r="B1306" t="s">
        <v>55</v>
      </c>
    </row>
    <row r="1307" spans="1:2">
      <c r="A1307">
        <v>52.011794959739603</v>
      </c>
      <c r="B1307" t="s">
        <v>41</v>
      </c>
    </row>
    <row r="1308" spans="1:2">
      <c r="A1308">
        <v>59.189975816323603</v>
      </c>
      <c r="B1308" t="s">
        <v>55</v>
      </c>
    </row>
    <row r="1309" spans="1:2">
      <c r="A1309">
        <v>93.389993475938695</v>
      </c>
      <c r="B1309" t="s">
        <v>38</v>
      </c>
    </row>
    <row r="1310" spans="1:2">
      <c r="A1310">
        <v>66.805049089733203</v>
      </c>
      <c r="B1310" t="s">
        <v>55</v>
      </c>
    </row>
    <row r="1311" spans="1:2">
      <c r="A1311">
        <v>62.283943158162899</v>
      </c>
      <c r="B1311" t="s">
        <v>41</v>
      </c>
    </row>
    <row r="1312" spans="1:2">
      <c r="A1312">
        <v>67.305986378929902</v>
      </c>
      <c r="B1312" t="s">
        <v>507</v>
      </c>
    </row>
    <row r="1313" spans="1:2">
      <c r="A1313">
        <v>65.926784969893106</v>
      </c>
      <c r="B1313" t="s">
        <v>44</v>
      </c>
    </row>
    <row r="1314" spans="1:2">
      <c r="A1314">
        <v>62.227707568008597</v>
      </c>
      <c r="B1314" t="s">
        <v>41</v>
      </c>
    </row>
    <row r="1315" spans="1:2">
      <c r="A1315">
        <v>66.052966238878298</v>
      </c>
      <c r="B1315" t="s">
        <v>41</v>
      </c>
    </row>
    <row r="1316" spans="1:2">
      <c r="A1316">
        <v>115.195048634044</v>
      </c>
      <c r="B1316" t="s">
        <v>41</v>
      </c>
    </row>
    <row r="1317" spans="1:2">
      <c r="A1317">
        <v>53.424347941542301</v>
      </c>
      <c r="B1317" t="s">
        <v>41</v>
      </c>
    </row>
    <row r="1318" spans="1:2">
      <c r="A1318">
        <v>60.193388119694397</v>
      </c>
      <c r="B1318" t="s">
        <v>44</v>
      </c>
    </row>
    <row r="1319" spans="1:2">
      <c r="A1319">
        <v>78.969109581545396</v>
      </c>
      <c r="B1319" t="s">
        <v>41</v>
      </c>
    </row>
    <row r="1320" spans="1:2">
      <c r="A1320">
        <v>73.613650629357494</v>
      </c>
      <c r="B1320" t="s">
        <v>33</v>
      </c>
    </row>
    <row r="1321" spans="1:2">
      <c r="A1321">
        <v>53.773888097074497</v>
      </c>
      <c r="B1321" t="s">
        <v>41</v>
      </c>
    </row>
    <row r="1322" spans="1:2">
      <c r="A1322">
        <v>76.281319741856294</v>
      </c>
      <c r="B1322" t="s">
        <v>41</v>
      </c>
    </row>
    <row r="1323" spans="1:2">
      <c r="A1323">
        <v>89.987234495954098</v>
      </c>
      <c r="B1323" t="s">
        <v>44</v>
      </c>
    </row>
    <row r="1324" spans="1:2">
      <c r="A1324">
        <v>50.366662201931</v>
      </c>
      <c r="B1324" t="s">
        <v>41</v>
      </c>
    </row>
    <row r="1325" spans="1:2">
      <c r="A1325">
        <v>75.8084919469498</v>
      </c>
      <c r="B1325" t="s">
        <v>111</v>
      </c>
    </row>
    <row r="1326" spans="1:2">
      <c r="A1326">
        <v>53.845984053716499</v>
      </c>
      <c r="B1326" t="s">
        <v>77</v>
      </c>
    </row>
    <row r="1327" spans="1:2">
      <c r="A1327">
        <v>70.342969090451604</v>
      </c>
      <c r="B1327" t="s">
        <v>507</v>
      </c>
    </row>
    <row r="1328" spans="1:2">
      <c r="A1328">
        <v>61.098321069017999</v>
      </c>
      <c r="B1328" t="s">
        <v>74</v>
      </c>
    </row>
    <row r="1329" spans="1:2">
      <c r="A1329">
        <v>72.729137465404406</v>
      </c>
      <c r="B1329" t="s">
        <v>41</v>
      </c>
    </row>
    <row r="1330" spans="1:2">
      <c r="A1330">
        <v>62.258111492023303</v>
      </c>
      <c r="B1330" t="s">
        <v>257</v>
      </c>
    </row>
    <row r="1331" spans="1:2">
      <c r="A1331">
        <v>60.9494669542851</v>
      </c>
      <c r="B1331" t="s">
        <v>41</v>
      </c>
    </row>
    <row r="1332" spans="1:2">
      <c r="A1332">
        <v>67.311609503245606</v>
      </c>
      <c r="B1332" t="s">
        <v>41</v>
      </c>
    </row>
    <row r="1333" spans="1:2">
      <c r="A1333">
        <v>108.34806368306</v>
      </c>
      <c r="B1333" t="s">
        <v>38</v>
      </c>
    </row>
    <row r="1334" spans="1:2">
      <c r="A1334">
        <v>95.644189856529906</v>
      </c>
      <c r="B1334" t="s">
        <v>44</v>
      </c>
    </row>
    <row r="1335" spans="1:2">
      <c r="A1335">
        <v>56.480678517296603</v>
      </c>
      <c r="B1335" t="s">
        <v>41</v>
      </c>
    </row>
    <row r="1336" spans="1:2">
      <c r="A1336">
        <v>60.997574139928602</v>
      </c>
      <c r="B1336" t="s">
        <v>77</v>
      </c>
    </row>
    <row r="1337" spans="1:2">
      <c r="A1337">
        <v>70.023444220235803</v>
      </c>
      <c r="B1337" t="s">
        <v>77</v>
      </c>
    </row>
    <row r="1338" spans="1:2">
      <c r="A1338">
        <v>71.015021092644901</v>
      </c>
      <c r="B1338" t="s">
        <v>507</v>
      </c>
    </row>
    <row r="1339" spans="1:2">
      <c r="A1339">
        <v>76.713007390554495</v>
      </c>
      <c r="B1339" t="s">
        <v>41</v>
      </c>
    </row>
    <row r="1340" spans="1:2">
      <c r="A1340">
        <v>64.259469384026104</v>
      </c>
      <c r="B1340" t="s">
        <v>74</v>
      </c>
    </row>
    <row r="1341" spans="1:2">
      <c r="A1341">
        <v>53.397774391272797</v>
      </c>
      <c r="B1341" t="s">
        <v>41</v>
      </c>
    </row>
    <row r="1342" spans="1:2">
      <c r="A1342">
        <v>67.179341647670697</v>
      </c>
      <c r="B1342" t="s">
        <v>44</v>
      </c>
    </row>
    <row r="1343" spans="1:2">
      <c r="A1343">
        <v>82.115240191862398</v>
      </c>
      <c r="B1343" t="s">
        <v>38</v>
      </c>
    </row>
    <row r="1344" spans="1:2">
      <c r="A1344">
        <v>61.654857985619699</v>
      </c>
      <c r="B1344" t="s">
        <v>41</v>
      </c>
    </row>
    <row r="1345" spans="1:2">
      <c r="A1345">
        <v>104.445704525868</v>
      </c>
      <c r="B1345" t="s">
        <v>33</v>
      </c>
    </row>
    <row r="1346" spans="1:2">
      <c r="A1346">
        <v>58.037348565748196</v>
      </c>
      <c r="B1346" t="s">
        <v>41</v>
      </c>
    </row>
    <row r="1347" spans="1:2">
      <c r="A1347">
        <v>64.702633269512901</v>
      </c>
      <c r="B1347" t="s">
        <v>55</v>
      </c>
    </row>
    <row r="1348" spans="1:2">
      <c r="A1348">
        <v>85.601829054844004</v>
      </c>
      <c r="B1348" t="s">
        <v>111</v>
      </c>
    </row>
    <row r="1349" spans="1:2">
      <c r="A1349">
        <v>64.335993306344207</v>
      </c>
      <c r="B1349" t="s">
        <v>111</v>
      </c>
    </row>
    <row r="1350" spans="1:2">
      <c r="A1350">
        <v>51.703430931056197</v>
      </c>
      <c r="B1350" t="s">
        <v>44</v>
      </c>
    </row>
    <row r="1351" spans="1:2">
      <c r="A1351">
        <v>74.382151914007693</v>
      </c>
      <c r="B1351" t="s">
        <v>41</v>
      </c>
    </row>
    <row r="1352" spans="1:2">
      <c r="A1352">
        <v>75.205728712611901</v>
      </c>
      <c r="B1352" t="s">
        <v>41</v>
      </c>
    </row>
    <row r="1353" spans="1:2">
      <c r="A1353">
        <v>75.108787303937206</v>
      </c>
      <c r="B1353" t="s">
        <v>74</v>
      </c>
    </row>
    <row r="1354" spans="1:2">
      <c r="A1354">
        <v>56.465598907224802</v>
      </c>
      <c r="B1354" t="s">
        <v>41</v>
      </c>
    </row>
    <row r="1355" spans="1:2">
      <c r="A1355">
        <v>72.608042596036995</v>
      </c>
      <c r="B1355" t="s">
        <v>77</v>
      </c>
    </row>
    <row r="1356" spans="1:2">
      <c r="A1356">
        <v>66.171757624354896</v>
      </c>
      <c r="B1356" t="s">
        <v>41</v>
      </c>
    </row>
    <row r="1357" spans="1:2">
      <c r="A1357">
        <v>52.895707017038703</v>
      </c>
      <c r="B1357" t="s">
        <v>41</v>
      </c>
    </row>
    <row r="1358" spans="1:2">
      <c r="A1358">
        <v>59.991840162417702</v>
      </c>
      <c r="B1358" t="s">
        <v>151</v>
      </c>
    </row>
    <row r="1359" spans="1:2">
      <c r="A1359">
        <v>79.7085368514187</v>
      </c>
      <c r="B1359" t="s">
        <v>38</v>
      </c>
    </row>
    <row r="1360" spans="1:2">
      <c r="A1360">
        <v>76.441167388283503</v>
      </c>
      <c r="B1360" t="s">
        <v>77</v>
      </c>
    </row>
    <row r="1361" spans="1:2">
      <c r="A1361">
        <v>82.564560397405401</v>
      </c>
      <c r="B1361" t="s">
        <v>507</v>
      </c>
    </row>
    <row r="1362" spans="1:2">
      <c r="A1362">
        <v>73.421879378515101</v>
      </c>
      <c r="B1362" t="s">
        <v>507</v>
      </c>
    </row>
    <row r="1363" spans="1:2">
      <c r="A1363">
        <v>72.485440054709997</v>
      </c>
      <c r="B1363" t="s">
        <v>33</v>
      </c>
    </row>
    <row r="1364" spans="1:2">
      <c r="A1364">
        <v>55.874319797821798</v>
      </c>
      <c r="B1364" t="s">
        <v>41</v>
      </c>
    </row>
    <row r="1365" spans="1:2">
      <c r="A1365">
        <v>103.32996989818</v>
      </c>
      <c r="B1365" t="s">
        <v>77</v>
      </c>
    </row>
    <row r="1366" spans="1:2">
      <c r="A1366">
        <v>95.1074690078825</v>
      </c>
      <c r="B1366" t="s">
        <v>257</v>
      </c>
    </row>
    <row r="1367" spans="1:2">
      <c r="A1367">
        <v>62.951846069094799</v>
      </c>
      <c r="B1367" t="s">
        <v>38</v>
      </c>
    </row>
    <row r="1368" spans="1:2">
      <c r="A1368">
        <v>53.461528721425097</v>
      </c>
      <c r="B1368" t="s">
        <v>33</v>
      </c>
    </row>
    <row r="1369" spans="1:2">
      <c r="A1369">
        <v>52.006336982395197</v>
      </c>
      <c r="B1369" t="s">
        <v>41</v>
      </c>
    </row>
    <row r="1370" spans="1:2">
      <c r="A1370">
        <v>92.349440401577198</v>
      </c>
      <c r="B1370" t="s">
        <v>111</v>
      </c>
    </row>
    <row r="1371" spans="1:2">
      <c r="A1371">
        <v>60.610086425694497</v>
      </c>
      <c r="B1371" t="s">
        <v>41</v>
      </c>
    </row>
    <row r="1372" spans="1:2">
      <c r="A1372">
        <v>80.148918859389994</v>
      </c>
      <c r="B1372" t="s">
        <v>55</v>
      </c>
    </row>
    <row r="1373" spans="1:2">
      <c r="A1373">
        <v>80.705396792602599</v>
      </c>
      <c r="B1373" t="s">
        <v>38</v>
      </c>
    </row>
    <row r="1374" spans="1:2">
      <c r="A1374">
        <v>67.991358335740799</v>
      </c>
      <c r="B1374" t="s">
        <v>38</v>
      </c>
    </row>
    <row r="1375" spans="1:2">
      <c r="A1375">
        <v>65.154401550892999</v>
      </c>
      <c r="B1375" t="s">
        <v>257</v>
      </c>
    </row>
    <row r="1376" spans="1:2">
      <c r="A1376">
        <v>54.575576204292197</v>
      </c>
      <c r="B1376" t="s">
        <v>74</v>
      </c>
    </row>
    <row r="1377" spans="1:2">
      <c r="A1377">
        <v>58.949697257576403</v>
      </c>
      <c r="B1377" t="s">
        <v>38</v>
      </c>
    </row>
    <row r="1378" spans="1:2">
      <c r="A1378">
        <v>50.453006187398998</v>
      </c>
      <c r="B1378" t="s">
        <v>151</v>
      </c>
    </row>
    <row r="1379" spans="1:2">
      <c r="A1379">
        <v>81.848625944401704</v>
      </c>
      <c r="B1379" t="s">
        <v>44</v>
      </c>
    </row>
    <row r="1380" spans="1:2">
      <c r="A1380">
        <v>74.516872367884901</v>
      </c>
      <c r="B1380" t="s">
        <v>38</v>
      </c>
    </row>
    <row r="1381" spans="1:2">
      <c r="A1381">
        <v>63.208349560298302</v>
      </c>
      <c r="B1381" t="s">
        <v>295</v>
      </c>
    </row>
    <row r="1382" spans="1:2">
      <c r="A1382">
        <v>64.644110615290103</v>
      </c>
      <c r="B1382" t="s">
        <v>134</v>
      </c>
    </row>
    <row r="1383" spans="1:2">
      <c r="A1383">
        <v>57.820104867953702</v>
      </c>
      <c r="B1383" t="s">
        <v>33</v>
      </c>
    </row>
    <row r="1384" spans="1:2">
      <c r="A1384">
        <v>86.712154155436195</v>
      </c>
      <c r="B1384" t="s">
        <v>44</v>
      </c>
    </row>
    <row r="1385" spans="1:2">
      <c r="A1385">
        <v>62.992416059196202</v>
      </c>
      <c r="B1385" t="s">
        <v>151</v>
      </c>
    </row>
    <row r="1386" spans="1:2">
      <c r="A1386">
        <v>67.206097630564003</v>
      </c>
      <c r="B1386" t="s">
        <v>38</v>
      </c>
    </row>
    <row r="1387" spans="1:2">
      <c r="A1387">
        <v>76.715474245041605</v>
      </c>
      <c r="B1387" t="s">
        <v>44</v>
      </c>
    </row>
    <row r="1388" spans="1:2">
      <c r="A1388">
        <v>59.852882249605997</v>
      </c>
      <c r="B1388" t="s">
        <v>44</v>
      </c>
    </row>
    <row r="1389" spans="1:2">
      <c r="A1389">
        <v>53.738684238573299</v>
      </c>
      <c r="B1389" t="s">
        <v>111</v>
      </c>
    </row>
    <row r="1390" spans="1:2">
      <c r="A1390">
        <v>67.604767092092899</v>
      </c>
      <c r="B1390" t="s">
        <v>93</v>
      </c>
    </row>
    <row r="1391" spans="1:2">
      <c r="A1391">
        <v>54.0739454054034</v>
      </c>
      <c r="B1391" t="s">
        <v>55</v>
      </c>
    </row>
    <row r="1392" spans="1:2">
      <c r="A1392">
        <v>56.4924043200364</v>
      </c>
      <c r="B1392" t="s">
        <v>44</v>
      </c>
    </row>
    <row r="1393" spans="1:2">
      <c r="A1393">
        <v>77.121424620342495</v>
      </c>
      <c r="B1393" t="s">
        <v>93</v>
      </c>
    </row>
    <row r="1394" spans="1:2">
      <c r="A1394">
        <v>50.259464957559402</v>
      </c>
      <c r="B1394" t="s">
        <v>41</v>
      </c>
    </row>
    <row r="1395" spans="1:2">
      <c r="A1395">
        <v>51.0236626607198</v>
      </c>
      <c r="B1395" t="s">
        <v>41</v>
      </c>
    </row>
    <row r="1396" spans="1:2">
      <c r="A1396">
        <v>62.112036926121498</v>
      </c>
      <c r="B1396" t="s">
        <v>111</v>
      </c>
    </row>
    <row r="1397" spans="1:2">
      <c r="A1397">
        <v>50.016012313017001</v>
      </c>
      <c r="B1397" t="s">
        <v>41</v>
      </c>
    </row>
    <row r="1398" spans="1:2">
      <c r="A1398">
        <v>62.484155063992702</v>
      </c>
      <c r="B1398" t="s">
        <v>507</v>
      </c>
    </row>
    <row r="1399" spans="1:2">
      <c r="A1399">
        <v>81.074651708751006</v>
      </c>
      <c r="B1399" t="s">
        <v>44</v>
      </c>
    </row>
    <row r="1400" spans="1:2">
      <c r="A1400">
        <v>76.338358074703194</v>
      </c>
      <c r="B1400" t="s">
        <v>44</v>
      </c>
    </row>
    <row r="1401" spans="1:2">
      <c r="A1401">
        <v>50.272641843296903</v>
      </c>
      <c r="B1401" t="s">
        <v>41</v>
      </c>
    </row>
    <row r="1402" spans="1:2">
      <c r="A1402">
        <v>86.747065945136796</v>
      </c>
      <c r="B1402" t="s">
        <v>55</v>
      </c>
    </row>
    <row r="1403" spans="1:2">
      <c r="A1403">
        <v>74.115806436277893</v>
      </c>
      <c r="B1403" t="s">
        <v>41</v>
      </c>
    </row>
    <row r="1404" spans="1:2">
      <c r="A1404">
        <v>61.809667876588399</v>
      </c>
      <c r="B1404" t="s">
        <v>134</v>
      </c>
    </row>
    <row r="1405" spans="1:2">
      <c r="A1405">
        <v>77.425101659784204</v>
      </c>
      <c r="B1405" t="s">
        <v>33</v>
      </c>
    </row>
    <row r="1406" spans="1:2">
      <c r="A1406">
        <v>73.220560526952198</v>
      </c>
      <c r="B1406" t="s">
        <v>77</v>
      </c>
    </row>
    <row r="1407" spans="1:2">
      <c r="A1407">
        <v>81.0014784886922</v>
      </c>
      <c r="B1407" t="s">
        <v>41</v>
      </c>
    </row>
    <row r="1408" spans="1:2">
      <c r="A1408">
        <v>61.634903714758799</v>
      </c>
      <c r="B1408" t="s">
        <v>111</v>
      </c>
    </row>
    <row r="1409" spans="1:2">
      <c r="A1409">
        <v>56.6663304286878</v>
      </c>
      <c r="B1409" t="s">
        <v>111</v>
      </c>
    </row>
    <row r="1410" spans="1:2">
      <c r="A1410">
        <v>57.211403280678297</v>
      </c>
      <c r="B1410" t="s">
        <v>77</v>
      </c>
    </row>
    <row r="1411" spans="1:2">
      <c r="A1411">
        <v>88.090316441381901</v>
      </c>
      <c r="B1411" t="s">
        <v>38</v>
      </c>
    </row>
    <row r="1412" spans="1:2">
      <c r="A1412">
        <v>75.174267934350198</v>
      </c>
      <c r="B1412" t="s">
        <v>41</v>
      </c>
    </row>
    <row r="1413" spans="1:2">
      <c r="A1413">
        <v>95.420344606782706</v>
      </c>
      <c r="B1413" t="s">
        <v>111</v>
      </c>
    </row>
    <row r="1414" spans="1:2">
      <c r="A1414">
        <v>55.794669978572102</v>
      </c>
      <c r="B1414" t="s">
        <v>151</v>
      </c>
    </row>
    <row r="1415" spans="1:2">
      <c r="A1415">
        <v>103.769496959533</v>
      </c>
      <c r="B1415" t="s">
        <v>74</v>
      </c>
    </row>
    <row r="1416" spans="1:2">
      <c r="A1416">
        <v>91.128237036468803</v>
      </c>
      <c r="B1416" t="s">
        <v>55</v>
      </c>
    </row>
    <row r="1417" spans="1:2">
      <c r="A1417">
        <v>56.2355544728943</v>
      </c>
      <c r="B1417" t="s">
        <v>44</v>
      </c>
    </row>
    <row r="1418" spans="1:2">
      <c r="A1418">
        <v>51.986319496243098</v>
      </c>
      <c r="B1418" t="s">
        <v>44</v>
      </c>
    </row>
    <row r="1419" spans="1:2">
      <c r="A1419">
        <v>59.5882870573746</v>
      </c>
      <c r="B1419" t="s">
        <v>77</v>
      </c>
    </row>
    <row r="1420" spans="1:2">
      <c r="A1420">
        <v>51.849630659985699</v>
      </c>
      <c r="B1420" t="s">
        <v>106</v>
      </c>
    </row>
    <row r="1421" spans="1:2">
      <c r="A1421">
        <v>103.09803215026101</v>
      </c>
      <c r="B1421" t="s">
        <v>41</v>
      </c>
    </row>
    <row r="1422" spans="1:2">
      <c r="A1422">
        <v>61.436544709182002</v>
      </c>
      <c r="B1422" t="s">
        <v>41</v>
      </c>
    </row>
    <row r="1423" spans="1:2">
      <c r="A1423">
        <v>83.859729677678402</v>
      </c>
      <c r="B1423" t="s">
        <v>41</v>
      </c>
    </row>
    <row r="1424" spans="1:2">
      <c r="A1424">
        <v>52.332808091855</v>
      </c>
      <c r="B1424" t="s">
        <v>44</v>
      </c>
    </row>
    <row r="1425" spans="1:2">
      <c r="A1425">
        <v>138.669918955627</v>
      </c>
      <c r="B1425" t="s">
        <v>74</v>
      </c>
    </row>
    <row r="1426" spans="1:2">
      <c r="A1426">
        <v>55.672432239276098</v>
      </c>
      <c r="B1426" t="s">
        <v>194</v>
      </c>
    </row>
    <row r="1427" spans="1:2">
      <c r="A1427">
        <v>50.813676378486399</v>
      </c>
      <c r="B1427" t="s">
        <v>41</v>
      </c>
    </row>
    <row r="1428" spans="1:2">
      <c r="A1428">
        <v>63.223317556330898</v>
      </c>
      <c r="B1428" t="s">
        <v>44</v>
      </c>
    </row>
    <row r="1429" spans="1:2">
      <c r="A1429">
        <v>57.976994078535</v>
      </c>
      <c r="B1429" t="s">
        <v>41</v>
      </c>
    </row>
    <row r="1430" spans="1:2">
      <c r="A1430">
        <v>50.332835105109801</v>
      </c>
      <c r="B1430" t="s">
        <v>93</v>
      </c>
    </row>
    <row r="1431" spans="1:2">
      <c r="A1431">
        <v>55.3554020649226</v>
      </c>
      <c r="B1431" t="s">
        <v>41</v>
      </c>
    </row>
    <row r="1432" spans="1:2">
      <c r="A1432">
        <v>63.459343332240401</v>
      </c>
      <c r="B1432" t="s">
        <v>41</v>
      </c>
    </row>
    <row r="1433" spans="1:2">
      <c r="A1433">
        <v>69.988302064457798</v>
      </c>
      <c r="B1433" t="s">
        <v>211</v>
      </c>
    </row>
    <row r="1434" spans="1:2">
      <c r="A1434">
        <v>76.634309549254397</v>
      </c>
      <c r="B1434" t="s">
        <v>41</v>
      </c>
    </row>
    <row r="1435" spans="1:2">
      <c r="A1435">
        <v>56.662990730413</v>
      </c>
      <c r="B1435" t="s">
        <v>44</v>
      </c>
    </row>
    <row r="1436" spans="1:2">
      <c r="A1436">
        <v>53.287796464594798</v>
      </c>
      <c r="B1436" t="s">
        <v>55</v>
      </c>
    </row>
    <row r="1437" spans="1:2">
      <c r="A1437">
        <v>51.075561197621496</v>
      </c>
      <c r="B1437" t="s">
        <v>41</v>
      </c>
    </row>
    <row r="1438" spans="1:2">
      <c r="A1438">
        <v>57.537941859629697</v>
      </c>
      <c r="B1438" t="s">
        <v>44</v>
      </c>
    </row>
    <row r="1439" spans="1:2">
      <c r="A1439">
        <v>76.322152204739197</v>
      </c>
      <c r="B1439" t="s">
        <v>151</v>
      </c>
    </row>
    <row r="1440" spans="1:2">
      <c r="A1440">
        <v>59.282622441567398</v>
      </c>
      <c r="B1440" t="s">
        <v>111</v>
      </c>
    </row>
    <row r="1441" spans="1:2">
      <c r="A1441">
        <v>67.638349790902396</v>
      </c>
      <c r="B1441" t="s">
        <v>41</v>
      </c>
    </row>
    <row r="1442" spans="1:2">
      <c r="A1442">
        <v>62.0785130942254</v>
      </c>
      <c r="B1442" t="s">
        <v>33</v>
      </c>
    </row>
    <row r="1443" spans="1:2">
      <c r="A1443">
        <v>53.587044114632498</v>
      </c>
      <c r="B1443" t="s">
        <v>44</v>
      </c>
    </row>
    <row r="1444" spans="1:2">
      <c r="A1444">
        <v>51.173653609240603</v>
      </c>
      <c r="B1444" t="s">
        <v>55</v>
      </c>
    </row>
    <row r="1445" spans="1:2">
      <c r="A1445">
        <v>64.176956961533193</v>
      </c>
      <c r="B1445" t="s">
        <v>106</v>
      </c>
    </row>
    <row r="1446" spans="1:2">
      <c r="A1446">
        <v>56.582778835916201</v>
      </c>
      <c r="B1446" t="s">
        <v>257</v>
      </c>
    </row>
    <row r="1447" spans="1:2">
      <c r="A1447">
        <v>56.8996221950418</v>
      </c>
      <c r="B1447" t="s">
        <v>93</v>
      </c>
    </row>
    <row r="1448" spans="1:2">
      <c r="A1448">
        <v>57.901871044036</v>
      </c>
      <c r="B1448" t="s">
        <v>38</v>
      </c>
    </row>
    <row r="1449" spans="1:2">
      <c r="A1449">
        <v>70.404818531422507</v>
      </c>
      <c r="B1449" t="s">
        <v>93</v>
      </c>
    </row>
    <row r="1450" spans="1:2">
      <c r="A1450">
        <v>115.080817128588</v>
      </c>
      <c r="B1450" t="s">
        <v>111</v>
      </c>
    </row>
    <row r="1451" spans="1:2">
      <c r="A1451">
        <v>60.425589926511002</v>
      </c>
      <c r="B1451" t="s">
        <v>111</v>
      </c>
    </row>
    <row r="1452" spans="1:2">
      <c r="A1452">
        <v>67.447826742067306</v>
      </c>
      <c r="B1452" t="s">
        <v>33</v>
      </c>
    </row>
    <row r="1453" spans="1:2">
      <c r="A1453">
        <v>87.912904498304599</v>
      </c>
      <c r="B1453" t="s">
        <v>41</v>
      </c>
    </row>
    <row r="1454" spans="1:2">
      <c r="A1454">
        <v>51.136659710377401</v>
      </c>
      <c r="B1454" t="s">
        <v>277</v>
      </c>
    </row>
    <row r="1455" spans="1:2">
      <c r="A1455">
        <v>69.102570994351098</v>
      </c>
      <c r="B1455" t="s">
        <v>151</v>
      </c>
    </row>
    <row r="1456" spans="1:2">
      <c r="A1456">
        <v>59.602576624292801</v>
      </c>
      <c r="B1456" t="s">
        <v>33</v>
      </c>
    </row>
    <row r="1457" spans="1:2">
      <c r="A1457">
        <v>54.241671131592803</v>
      </c>
      <c r="B1457" t="s">
        <v>44</v>
      </c>
    </row>
    <row r="1458" spans="1:2">
      <c r="A1458">
        <v>93.138090383907397</v>
      </c>
      <c r="B1458" t="s">
        <v>55</v>
      </c>
    </row>
    <row r="1459" spans="1:2">
      <c r="A1459">
        <v>73.453063726540705</v>
      </c>
      <c r="B1459" t="s">
        <v>41</v>
      </c>
    </row>
    <row r="1460" spans="1:2">
      <c r="A1460">
        <v>87.051946867720403</v>
      </c>
      <c r="B1460" t="s">
        <v>58</v>
      </c>
    </row>
    <row r="1461" spans="1:2">
      <c r="A1461">
        <v>55.300675999082102</v>
      </c>
      <c r="B1461" t="s">
        <v>38</v>
      </c>
    </row>
    <row r="1462" spans="1:2">
      <c r="A1462">
        <v>60.513217718453703</v>
      </c>
      <c r="B1462" t="s">
        <v>55</v>
      </c>
    </row>
    <row r="1463" spans="1:2">
      <c r="A1463">
        <v>61.379532742141699</v>
      </c>
      <c r="B1463" t="s">
        <v>111</v>
      </c>
    </row>
    <row r="1464" spans="1:2">
      <c r="A1464">
        <v>68.219210189540405</v>
      </c>
      <c r="B1464" t="s">
        <v>41</v>
      </c>
    </row>
    <row r="1465" spans="1:2">
      <c r="A1465">
        <v>110.851735324675</v>
      </c>
      <c r="B1465" t="s">
        <v>106</v>
      </c>
    </row>
    <row r="1466" spans="1:2">
      <c r="A1466">
        <v>69.702454622980994</v>
      </c>
      <c r="B1466" t="s">
        <v>44</v>
      </c>
    </row>
    <row r="1467" spans="1:2">
      <c r="A1467">
        <v>56.597827225228698</v>
      </c>
      <c r="B1467" t="s">
        <v>38</v>
      </c>
    </row>
    <row r="1468" spans="1:2">
      <c r="A1468">
        <v>51.8386799828261</v>
      </c>
      <c r="B1468" t="s">
        <v>55</v>
      </c>
    </row>
    <row r="1469" spans="1:2">
      <c r="A1469">
        <v>67.773910325042905</v>
      </c>
      <c r="B1469" t="s">
        <v>33</v>
      </c>
    </row>
    <row r="1470" spans="1:2">
      <c r="A1470">
        <v>61.445784908473598</v>
      </c>
      <c r="B1470" t="s">
        <v>507</v>
      </c>
    </row>
    <row r="1471" spans="1:2">
      <c r="A1471">
        <v>105.450988582569</v>
      </c>
      <c r="B1471" t="s">
        <v>41</v>
      </c>
    </row>
    <row r="1472" spans="1:2">
      <c r="A1472">
        <v>60.021800211152502</v>
      </c>
      <c r="B1472" t="s">
        <v>33</v>
      </c>
    </row>
    <row r="1473" spans="1:2">
      <c r="A1473">
        <v>50.602818724653602</v>
      </c>
      <c r="B1473" t="s">
        <v>44</v>
      </c>
    </row>
    <row r="1474" spans="1:2">
      <c r="A1474">
        <v>63.642478967026101</v>
      </c>
      <c r="B1474" t="s">
        <v>55</v>
      </c>
    </row>
    <row r="1475" spans="1:2">
      <c r="A1475">
        <v>62.6157629010441</v>
      </c>
      <c r="B1475" t="s">
        <v>44</v>
      </c>
    </row>
    <row r="1476" spans="1:2">
      <c r="A1476">
        <v>53.262931311406</v>
      </c>
      <c r="B1476" t="s">
        <v>41</v>
      </c>
    </row>
    <row r="1477" spans="1:2">
      <c r="A1477">
        <v>85.080720430776495</v>
      </c>
      <c r="B1477" t="s">
        <v>111</v>
      </c>
    </row>
    <row r="1478" spans="1:2">
      <c r="A1478">
        <v>63.410119393328799</v>
      </c>
      <c r="B1478" t="s">
        <v>41</v>
      </c>
    </row>
    <row r="1479" spans="1:2">
      <c r="A1479">
        <v>50.947572991051601</v>
      </c>
      <c r="B1479" t="s">
        <v>41</v>
      </c>
    </row>
    <row r="1480" spans="1:2">
      <c r="A1480">
        <v>70.520304588054998</v>
      </c>
      <c r="B1480" t="s">
        <v>44</v>
      </c>
    </row>
    <row r="1481" spans="1:2">
      <c r="A1481">
        <v>51.980858843981402</v>
      </c>
      <c r="B1481" t="s">
        <v>74</v>
      </c>
    </row>
    <row r="1482" spans="1:2">
      <c r="A1482">
        <v>63.160428136002103</v>
      </c>
      <c r="B1482" t="s">
        <v>111</v>
      </c>
    </row>
    <row r="1483" spans="1:2">
      <c r="A1483">
        <v>60.742639228226601</v>
      </c>
      <c r="B1483" t="s">
        <v>58</v>
      </c>
    </row>
    <row r="1484" spans="1:2">
      <c r="A1484">
        <v>53.809068923930496</v>
      </c>
      <c r="B1484" t="s">
        <v>41</v>
      </c>
    </row>
    <row r="1485" spans="1:2">
      <c r="A1485">
        <v>51.066297470113099</v>
      </c>
      <c r="B1485" t="s">
        <v>93</v>
      </c>
    </row>
    <row r="1486" spans="1:2">
      <c r="A1486">
        <v>50.377932853368499</v>
      </c>
      <c r="B1486" t="s">
        <v>77</v>
      </c>
    </row>
    <row r="1487" spans="1:2">
      <c r="A1487">
        <v>126.027634935528</v>
      </c>
      <c r="B1487" t="s">
        <v>93</v>
      </c>
    </row>
    <row r="1488" spans="1:2">
      <c r="A1488">
        <v>62.419005044027401</v>
      </c>
      <c r="B1488" t="s">
        <v>111</v>
      </c>
    </row>
    <row r="1489" spans="1:2">
      <c r="A1489">
        <v>50.319673981792803</v>
      </c>
      <c r="B1489" t="s">
        <v>507</v>
      </c>
    </row>
    <row r="1490" spans="1:2">
      <c r="A1490">
        <v>59.9192432703449</v>
      </c>
      <c r="B1490" t="s">
        <v>41</v>
      </c>
    </row>
    <row r="1491" spans="1:2">
      <c r="A1491">
        <v>74.445729674827902</v>
      </c>
      <c r="B1491" t="s">
        <v>41</v>
      </c>
    </row>
    <row r="1492" spans="1:2">
      <c r="A1492">
        <v>104.20626217479099</v>
      </c>
      <c r="B1492" t="s">
        <v>151</v>
      </c>
    </row>
    <row r="1493" spans="1:2">
      <c r="A1493">
        <v>55.757347990160099</v>
      </c>
      <c r="B1493" t="s">
        <v>257</v>
      </c>
    </row>
    <row r="1494" spans="1:2">
      <c r="A1494">
        <v>95.814199505141005</v>
      </c>
      <c r="B1494" t="s">
        <v>44</v>
      </c>
    </row>
    <row r="1495" spans="1:2">
      <c r="A1495">
        <v>52.3255753078951</v>
      </c>
      <c r="B1495" t="s">
        <v>151</v>
      </c>
    </row>
    <row r="1496" spans="1:2">
      <c r="A1496">
        <v>74.967557842842098</v>
      </c>
      <c r="B1496" t="s">
        <v>257</v>
      </c>
    </row>
    <row r="1497" spans="1:2">
      <c r="A1497">
        <v>51.461293331111399</v>
      </c>
      <c r="B1497" t="s">
        <v>77</v>
      </c>
    </row>
    <row r="1498" spans="1:2">
      <c r="A1498">
        <v>67.128616855436306</v>
      </c>
      <c r="B1498" t="s">
        <v>194</v>
      </c>
    </row>
    <row r="1499" spans="1:2">
      <c r="A1499">
        <v>68.424181277698807</v>
      </c>
      <c r="B1499" t="s">
        <v>111</v>
      </c>
    </row>
    <row r="1500" spans="1:2">
      <c r="A1500">
        <v>68.902364684595497</v>
      </c>
      <c r="B1500" t="s">
        <v>44</v>
      </c>
    </row>
    <row r="1501" spans="1:2">
      <c r="A1501">
        <v>80.838943328930199</v>
      </c>
      <c r="B1501" t="s">
        <v>1561</v>
      </c>
    </row>
    <row r="1502" spans="1:2">
      <c r="A1502">
        <v>60.378594152989798</v>
      </c>
      <c r="B1502" t="s">
        <v>295</v>
      </c>
    </row>
    <row r="1503" spans="1:2">
      <c r="A1503">
        <v>60.024953030601097</v>
      </c>
      <c r="B1503" t="s">
        <v>33</v>
      </c>
    </row>
    <row r="1504" spans="1:2">
      <c r="A1504">
        <v>50.955001375284603</v>
      </c>
      <c r="B1504" t="s">
        <v>38</v>
      </c>
    </row>
    <row r="1505" spans="1:2">
      <c r="A1505">
        <v>92.7226659977769</v>
      </c>
      <c r="B1505" t="s">
        <v>44</v>
      </c>
    </row>
    <row r="1506" spans="1:2">
      <c r="A1506">
        <v>50.604688574768801</v>
      </c>
      <c r="B1506" t="s">
        <v>44</v>
      </c>
    </row>
    <row r="1507" spans="1:2">
      <c r="A1507">
        <v>58.6729668012525</v>
      </c>
      <c r="B1507" t="s">
        <v>38</v>
      </c>
    </row>
    <row r="1508" spans="1:2">
      <c r="A1508">
        <v>66.002809398790603</v>
      </c>
      <c r="B1508" t="s">
        <v>257</v>
      </c>
    </row>
    <row r="1509" spans="1:2">
      <c r="A1509">
        <v>55.982596907403298</v>
      </c>
      <c r="B1509" t="s">
        <v>106</v>
      </c>
    </row>
    <row r="1510" spans="1:2">
      <c r="A1510">
        <v>57.303946338960898</v>
      </c>
      <c r="B1510" t="s">
        <v>33</v>
      </c>
    </row>
    <row r="1511" spans="1:2">
      <c r="A1511">
        <v>63.721228810616303</v>
      </c>
      <c r="B1511" t="s">
        <v>257</v>
      </c>
    </row>
    <row r="1512" spans="1:2">
      <c r="A1512">
        <v>53.659391112646503</v>
      </c>
      <c r="B1512" t="s">
        <v>41</v>
      </c>
    </row>
    <row r="1513" spans="1:2">
      <c r="A1513">
        <v>55.0846636046616</v>
      </c>
      <c r="B1513" t="s">
        <v>41</v>
      </c>
    </row>
    <row r="1514" spans="1:2">
      <c r="A1514">
        <v>59.941347284318702</v>
      </c>
      <c r="B1514" t="s">
        <v>41</v>
      </c>
    </row>
    <row r="1515" spans="1:2">
      <c r="A1515">
        <v>67.477280861640494</v>
      </c>
      <c r="B1515" t="s">
        <v>41</v>
      </c>
    </row>
    <row r="1516" spans="1:2">
      <c r="A1516">
        <v>54.606775126130202</v>
      </c>
      <c r="B1516" t="s">
        <v>44</v>
      </c>
    </row>
    <row r="1517" spans="1:2">
      <c r="A1517">
        <v>50.995838146629403</v>
      </c>
      <c r="B1517" t="s">
        <v>93</v>
      </c>
    </row>
    <row r="1518" spans="1:2">
      <c r="A1518">
        <v>62.2125000339786</v>
      </c>
      <c r="B1518" t="s">
        <v>41</v>
      </c>
    </row>
    <row r="1519" spans="1:2">
      <c r="A1519">
        <v>68.194239252589696</v>
      </c>
      <c r="B1519" t="s">
        <v>33</v>
      </c>
    </row>
    <row r="1520" spans="1:2">
      <c r="A1520">
        <v>79.575471381863395</v>
      </c>
      <c r="B1520" t="s">
        <v>44</v>
      </c>
    </row>
    <row r="1521" spans="1:2">
      <c r="A1521">
        <v>56.846382770803601</v>
      </c>
      <c r="B1521" t="s">
        <v>106</v>
      </c>
    </row>
    <row r="1522" spans="1:2">
      <c r="A1522">
        <v>50.486752767344498</v>
      </c>
      <c r="B1522" t="s">
        <v>93</v>
      </c>
    </row>
    <row r="1523" spans="1:2">
      <c r="A1523">
        <v>50.860208206682103</v>
      </c>
      <c r="B1523" t="s">
        <v>151</v>
      </c>
    </row>
    <row r="1524" spans="1:2">
      <c r="A1524">
        <v>65.951179710772394</v>
      </c>
      <c r="B1524" t="s">
        <v>41</v>
      </c>
    </row>
    <row r="1525" spans="1:2">
      <c r="A1525">
        <v>52.022709196552498</v>
      </c>
      <c r="B1525" t="s">
        <v>41</v>
      </c>
    </row>
    <row r="1526" spans="1:2">
      <c r="A1526">
        <v>60.042290578282</v>
      </c>
      <c r="B1526" t="s">
        <v>38</v>
      </c>
    </row>
    <row r="1527" spans="1:2">
      <c r="A1527">
        <v>55.143036024423402</v>
      </c>
      <c r="B1527" t="s">
        <v>41</v>
      </c>
    </row>
    <row r="1528" spans="1:2">
      <c r="A1528">
        <v>53.161574547226103</v>
      </c>
      <c r="B1528" t="s">
        <v>38</v>
      </c>
    </row>
    <row r="1529" spans="1:2">
      <c r="A1529">
        <v>67.467464250529304</v>
      </c>
      <c r="B1529" t="s">
        <v>93</v>
      </c>
    </row>
    <row r="1530" spans="1:2">
      <c r="A1530">
        <v>75.6960738284656</v>
      </c>
      <c r="B1530" t="s">
        <v>41</v>
      </c>
    </row>
    <row r="1531" spans="1:2">
      <c r="A1531">
        <v>109.22221380009999</v>
      </c>
      <c r="B1531" t="s">
        <v>74</v>
      </c>
    </row>
    <row r="1532" spans="1:2">
      <c r="A1532">
        <v>90.167910842654393</v>
      </c>
      <c r="B1532" t="s">
        <v>38</v>
      </c>
    </row>
    <row r="1533" spans="1:2">
      <c r="A1533">
        <v>59.153196457552703</v>
      </c>
      <c r="B1533" t="s">
        <v>33</v>
      </c>
    </row>
    <row r="1534" spans="1:2">
      <c r="A1534">
        <v>68.980596566514805</v>
      </c>
      <c r="B1534" t="s">
        <v>55</v>
      </c>
    </row>
    <row r="1535" spans="1:2">
      <c r="A1535">
        <v>55.1584772071663</v>
      </c>
      <c r="B1535" t="s">
        <v>44</v>
      </c>
    </row>
    <row r="1536" spans="1:2">
      <c r="A1536">
        <v>50.503617601252998</v>
      </c>
      <c r="B1536" t="s">
        <v>111</v>
      </c>
    </row>
    <row r="1537" spans="1:2">
      <c r="A1537">
        <v>54.7210189876035</v>
      </c>
      <c r="B1537" t="s">
        <v>38</v>
      </c>
    </row>
    <row r="1538" spans="1:2">
      <c r="A1538">
        <v>71.663609899432402</v>
      </c>
      <c r="B1538" t="s">
        <v>93</v>
      </c>
    </row>
    <row r="1539" spans="1:2">
      <c r="A1539">
        <v>56.924561034549903</v>
      </c>
      <c r="B1539" t="s">
        <v>111</v>
      </c>
    </row>
    <row r="1540" spans="1:2">
      <c r="A1540">
        <v>72.879898526868303</v>
      </c>
      <c r="B1540" t="s">
        <v>295</v>
      </c>
    </row>
    <row r="1541" spans="1:2">
      <c r="A1541">
        <v>96.087361820241199</v>
      </c>
      <c r="B1541" t="s">
        <v>257</v>
      </c>
    </row>
    <row r="1542" spans="1:2">
      <c r="A1542">
        <v>101.161685615994</v>
      </c>
      <c r="B1542" t="s">
        <v>507</v>
      </c>
    </row>
    <row r="1543" spans="1:2">
      <c r="A1543">
        <v>68.740128022616503</v>
      </c>
      <c r="B1543" t="s">
        <v>111</v>
      </c>
    </row>
    <row r="1544" spans="1:2">
      <c r="A1544">
        <v>56.916249302201003</v>
      </c>
      <c r="B1544" t="s">
        <v>93</v>
      </c>
    </row>
    <row r="1545" spans="1:2">
      <c r="A1545">
        <v>53.787963189082902</v>
      </c>
      <c r="B1545" t="s">
        <v>41</v>
      </c>
    </row>
    <row r="1546" spans="1:2">
      <c r="A1546">
        <v>138.651494278613</v>
      </c>
      <c r="B1546" t="s">
        <v>211</v>
      </c>
    </row>
    <row r="1547" spans="1:2">
      <c r="A1547">
        <v>50.359147032954198</v>
      </c>
      <c r="B1547" t="s">
        <v>111</v>
      </c>
    </row>
    <row r="1548" spans="1:2">
      <c r="A1548">
        <v>51.897056893196002</v>
      </c>
      <c r="B1548" t="s">
        <v>507</v>
      </c>
    </row>
    <row r="1549" spans="1:2">
      <c r="A1549">
        <v>51.553145925052</v>
      </c>
      <c r="B1549" t="s">
        <v>44</v>
      </c>
    </row>
    <row r="1550" spans="1:2">
      <c r="A1550">
        <v>65.900945401574305</v>
      </c>
      <c r="B1550" t="s">
        <v>44</v>
      </c>
    </row>
    <row r="1551" spans="1:2">
      <c r="A1551">
        <v>85.000608835695701</v>
      </c>
      <c r="B1551" t="s">
        <v>33</v>
      </c>
    </row>
    <row r="1552" spans="1:2">
      <c r="A1552">
        <v>50.389200983877402</v>
      </c>
      <c r="B1552" t="s">
        <v>33</v>
      </c>
    </row>
    <row r="1553" spans="1:2">
      <c r="A1553">
        <v>65.241479241398494</v>
      </c>
      <c r="B1553" t="s">
        <v>41</v>
      </c>
    </row>
    <row r="1554" spans="1:2">
      <c r="A1554">
        <v>68.578887311413894</v>
      </c>
      <c r="B1554" t="s">
        <v>44</v>
      </c>
    </row>
    <row r="1555" spans="1:2">
      <c r="A1555">
        <v>63.274182257701298</v>
      </c>
      <c r="B1555" t="s">
        <v>33</v>
      </c>
    </row>
    <row r="1556" spans="1:2">
      <c r="A1556">
        <v>61.8479273277906</v>
      </c>
      <c r="B1556" t="s">
        <v>93</v>
      </c>
    </row>
    <row r="1557" spans="1:2">
      <c r="A1557">
        <v>54.2242239082872</v>
      </c>
      <c r="B1557" t="s">
        <v>151</v>
      </c>
    </row>
    <row r="1558" spans="1:2">
      <c r="A1558">
        <v>50.804364898615198</v>
      </c>
      <c r="B1558" t="s">
        <v>44</v>
      </c>
    </row>
    <row r="1559" spans="1:2">
      <c r="A1559">
        <v>70.500175291656802</v>
      </c>
      <c r="B1559" t="s">
        <v>41</v>
      </c>
    </row>
    <row r="1560" spans="1:2">
      <c r="A1560">
        <v>62.571651728723197</v>
      </c>
      <c r="B1560" t="s">
        <v>41</v>
      </c>
    </row>
    <row r="1561" spans="1:2">
      <c r="A1561">
        <v>54.4297447818686</v>
      </c>
      <c r="B1561" t="s">
        <v>44</v>
      </c>
    </row>
    <row r="1562" spans="1:2">
      <c r="A1562">
        <v>63.338452647310199</v>
      </c>
      <c r="B1562" t="s">
        <v>33</v>
      </c>
    </row>
    <row r="1563" spans="1:2">
      <c r="A1563">
        <v>50.085960845885197</v>
      </c>
      <c r="B1563" t="s">
        <v>55</v>
      </c>
    </row>
    <row r="1564" spans="1:2">
      <c r="A1564">
        <v>69.819102452110002</v>
      </c>
      <c r="B1564" t="s">
        <v>44</v>
      </c>
    </row>
    <row r="1565" spans="1:2">
      <c r="A1565">
        <v>57.623392668598697</v>
      </c>
      <c r="B1565" t="s">
        <v>151</v>
      </c>
    </row>
    <row r="1566" spans="1:2">
      <c r="A1566">
        <v>98.559757091318602</v>
      </c>
      <c r="B1566" t="s">
        <v>33</v>
      </c>
    </row>
    <row r="1567" spans="1:2">
      <c r="A1567">
        <v>76.178294700113497</v>
      </c>
      <c r="B1567" t="s">
        <v>111</v>
      </c>
    </row>
    <row r="1568" spans="1:2">
      <c r="A1568">
        <v>92.490727418651801</v>
      </c>
      <c r="B1568" t="s">
        <v>38</v>
      </c>
    </row>
    <row r="1569" spans="1:2">
      <c r="A1569">
        <v>58.7374390659662</v>
      </c>
      <c r="B1569" t="s">
        <v>38</v>
      </c>
    </row>
    <row r="1570" spans="1:2">
      <c r="A1570">
        <v>62.488697879445503</v>
      </c>
      <c r="B1570" t="s">
        <v>41</v>
      </c>
    </row>
    <row r="1571" spans="1:2">
      <c r="A1571">
        <v>76.474581588600103</v>
      </c>
      <c r="B1571" t="s">
        <v>44</v>
      </c>
    </row>
    <row r="1572" spans="1:2">
      <c r="A1572">
        <v>55.498801237327498</v>
      </c>
      <c r="B1572" t="s">
        <v>44</v>
      </c>
    </row>
    <row r="1573" spans="1:2">
      <c r="A1573">
        <v>53.296674065067002</v>
      </c>
      <c r="B1573" t="s">
        <v>151</v>
      </c>
    </row>
    <row r="1574" spans="1:2">
      <c r="A1574">
        <v>61.953400816396801</v>
      </c>
      <c r="B1574" t="s">
        <v>33</v>
      </c>
    </row>
    <row r="1575" spans="1:2">
      <c r="A1575">
        <v>73.388364587818202</v>
      </c>
      <c r="B1575" t="s">
        <v>111</v>
      </c>
    </row>
    <row r="1576" spans="1:2">
      <c r="A1576">
        <v>67.683100802565406</v>
      </c>
      <c r="B1576" t="s">
        <v>295</v>
      </c>
    </row>
    <row r="1577" spans="1:2">
      <c r="A1577">
        <v>60.351946970378599</v>
      </c>
      <c r="B1577" t="s">
        <v>44</v>
      </c>
    </row>
    <row r="1578" spans="1:2">
      <c r="A1578">
        <v>55.139604063254801</v>
      </c>
      <c r="B1578" t="s">
        <v>93</v>
      </c>
    </row>
    <row r="1579" spans="1:2">
      <c r="A1579">
        <v>61.286676015009398</v>
      </c>
      <c r="B1579" t="s">
        <v>41</v>
      </c>
    </row>
    <row r="1580" spans="1:2">
      <c r="A1580">
        <v>54.464501965986599</v>
      </c>
      <c r="B1580" t="s">
        <v>111</v>
      </c>
    </row>
    <row r="1581" spans="1:2">
      <c r="A1581">
        <v>53.617053497181701</v>
      </c>
      <c r="B1581" t="s">
        <v>33</v>
      </c>
    </row>
    <row r="1582" spans="1:2">
      <c r="A1582">
        <v>54.798775973143599</v>
      </c>
      <c r="B1582" t="s">
        <v>55</v>
      </c>
    </row>
    <row r="1583" spans="1:2">
      <c r="A1583">
        <v>98.289615278828094</v>
      </c>
      <c r="B1583" t="s">
        <v>111</v>
      </c>
    </row>
    <row r="1584" spans="1:2">
      <c r="A1584">
        <v>66.870170897523195</v>
      </c>
      <c r="B1584" t="s">
        <v>41</v>
      </c>
    </row>
    <row r="1585" spans="1:2">
      <c r="A1585">
        <v>53.7474873648898</v>
      </c>
      <c r="B1585" t="s">
        <v>93</v>
      </c>
    </row>
    <row r="1586" spans="1:2">
      <c r="A1586">
        <v>60.2389633252035</v>
      </c>
      <c r="B1586" t="s">
        <v>151</v>
      </c>
    </row>
    <row r="1587" spans="1:2">
      <c r="A1587">
        <v>54.778051569261002</v>
      </c>
      <c r="B1587" t="s">
        <v>77</v>
      </c>
    </row>
    <row r="1588" spans="1:2">
      <c r="A1588">
        <v>80.1418351244467</v>
      </c>
      <c r="B1588" t="s">
        <v>55</v>
      </c>
    </row>
    <row r="1589" spans="1:2">
      <c r="A1589">
        <v>54.327081531568602</v>
      </c>
      <c r="B1589" t="s">
        <v>44</v>
      </c>
    </row>
    <row r="1590" spans="1:2">
      <c r="A1590">
        <v>71.474549690958</v>
      </c>
      <c r="B1590" t="s">
        <v>106</v>
      </c>
    </row>
    <row r="1591" spans="1:2">
      <c r="A1591">
        <v>57.153487775664999</v>
      </c>
      <c r="B1591" t="s">
        <v>44</v>
      </c>
    </row>
    <row r="1592" spans="1:2">
      <c r="A1592">
        <v>59.7082132144185</v>
      </c>
      <c r="B1592" t="s">
        <v>151</v>
      </c>
    </row>
    <row r="1593" spans="1:2">
      <c r="A1593">
        <v>56.609528762400899</v>
      </c>
      <c r="B1593" t="s">
        <v>33</v>
      </c>
    </row>
    <row r="1594" spans="1:2">
      <c r="A1594">
        <v>80.425874372533201</v>
      </c>
      <c r="B1594" t="s">
        <v>41</v>
      </c>
    </row>
    <row r="1595" spans="1:2">
      <c r="A1595">
        <v>62.153155097547199</v>
      </c>
      <c r="B1595" t="s">
        <v>74</v>
      </c>
    </row>
    <row r="1596" spans="1:2">
      <c r="A1596">
        <v>91.726430017531598</v>
      </c>
      <c r="B1596" t="s">
        <v>507</v>
      </c>
    </row>
    <row r="1597" spans="1:2">
      <c r="A1597">
        <v>54.455814749731303</v>
      </c>
      <c r="B1597" t="s">
        <v>41</v>
      </c>
    </row>
    <row r="1598" spans="1:2">
      <c r="A1598">
        <v>51.049618524367602</v>
      </c>
      <c r="B1598" t="s">
        <v>211</v>
      </c>
    </row>
    <row r="1599" spans="1:2">
      <c r="A1599">
        <v>59.0380661413677</v>
      </c>
      <c r="B1599" t="s">
        <v>38</v>
      </c>
    </row>
    <row r="1600" spans="1:2">
      <c r="A1600">
        <v>76.091297679660499</v>
      </c>
      <c r="B1600" t="s">
        <v>41</v>
      </c>
    </row>
    <row r="1601" spans="1:2">
      <c r="A1601">
        <v>50.197298763351696</v>
      </c>
      <c r="B1601" t="s">
        <v>41</v>
      </c>
    </row>
    <row r="1602" spans="1:2">
      <c r="A1602">
        <v>50.817400492704301</v>
      </c>
      <c r="B1602" t="s">
        <v>41</v>
      </c>
    </row>
    <row r="1603" spans="1:2">
      <c r="A1603">
        <v>57.136929706025398</v>
      </c>
      <c r="B1603" t="s">
        <v>58</v>
      </c>
    </row>
    <row r="1604" spans="1:2">
      <c r="A1604">
        <v>51.597177089740399</v>
      </c>
      <c r="B1604" t="s">
        <v>41</v>
      </c>
    </row>
    <row r="1605" spans="1:2">
      <c r="A1605">
        <v>63.630583732313198</v>
      </c>
      <c r="B1605" t="s">
        <v>41</v>
      </c>
    </row>
    <row r="1606" spans="1:2">
      <c r="A1606">
        <v>51.435545210896301</v>
      </c>
      <c r="B1606" t="s">
        <v>41</v>
      </c>
    </row>
    <row r="1607" spans="1:2">
      <c r="A1607">
        <v>55.9200247705339</v>
      </c>
      <c r="B1607" t="s">
        <v>41</v>
      </c>
    </row>
    <row r="1608" spans="1:2">
      <c r="A1608">
        <v>54.760775241342301</v>
      </c>
      <c r="B1608" t="s">
        <v>41</v>
      </c>
    </row>
    <row r="1609" spans="1:2">
      <c r="A1609">
        <v>64.976983705116595</v>
      </c>
      <c r="B1609" t="s">
        <v>93</v>
      </c>
    </row>
    <row r="1610" spans="1:2">
      <c r="A1610">
        <v>51.8240754804985</v>
      </c>
      <c r="B1610" t="s">
        <v>74</v>
      </c>
    </row>
    <row r="1611" spans="1:2">
      <c r="A1611">
        <v>98.156675553490203</v>
      </c>
      <c r="B1611" t="s">
        <v>55</v>
      </c>
    </row>
    <row r="1612" spans="1:2">
      <c r="A1612">
        <v>52.320150063762803</v>
      </c>
      <c r="B1612" t="s">
        <v>77</v>
      </c>
    </row>
    <row r="1613" spans="1:2">
      <c r="A1613">
        <v>90.670219603436806</v>
      </c>
      <c r="B1613" t="s">
        <v>44</v>
      </c>
    </row>
    <row r="1614" spans="1:2">
      <c r="A1614">
        <v>53.404861964225603</v>
      </c>
      <c r="B1614" t="s">
        <v>33</v>
      </c>
    </row>
    <row r="1615" spans="1:2">
      <c r="A1615">
        <v>61.4303838041616</v>
      </c>
      <c r="B1615" t="s">
        <v>41</v>
      </c>
    </row>
    <row r="1616" spans="1:2">
      <c r="A1616">
        <v>83.406042173645602</v>
      </c>
      <c r="B1616" t="s">
        <v>74</v>
      </c>
    </row>
    <row r="1617" spans="1:2">
      <c r="A1617">
        <v>88.624692058499306</v>
      </c>
      <c r="B1617" t="s">
        <v>405</v>
      </c>
    </row>
    <row r="1618" spans="1:2">
      <c r="A1618">
        <v>64.228539647603696</v>
      </c>
      <c r="B1618" t="s">
        <v>41</v>
      </c>
    </row>
    <row r="1619" spans="1:2">
      <c r="A1619">
        <v>54.620635593420197</v>
      </c>
      <c r="B1619" t="s">
        <v>507</v>
      </c>
    </row>
    <row r="1620" spans="1:2">
      <c r="A1620">
        <v>77.8723217839119</v>
      </c>
      <c r="B1620" t="s">
        <v>151</v>
      </c>
    </row>
    <row r="1621" spans="1:2">
      <c r="A1621">
        <v>82.963560645386707</v>
      </c>
      <c r="B1621" t="s">
        <v>44</v>
      </c>
    </row>
    <row r="1622" spans="1:2">
      <c r="A1622">
        <v>93.035425245299393</v>
      </c>
      <c r="B1622" t="s">
        <v>55</v>
      </c>
    </row>
    <row r="1623" spans="1:2">
      <c r="A1623">
        <v>67.259577665621407</v>
      </c>
      <c r="B1623" t="s">
        <v>38</v>
      </c>
    </row>
    <row r="1624" spans="1:2">
      <c r="A1624">
        <v>56.114277152012498</v>
      </c>
      <c r="B1624" t="s">
        <v>44</v>
      </c>
    </row>
    <row r="1625" spans="1:2">
      <c r="A1625">
        <v>75.889579243579107</v>
      </c>
      <c r="B1625" t="s">
        <v>44</v>
      </c>
    </row>
    <row r="1626" spans="1:2">
      <c r="A1626">
        <v>52.741643263012499</v>
      </c>
      <c r="B1626" t="s">
        <v>41</v>
      </c>
    </row>
    <row r="1627" spans="1:2">
      <c r="A1627">
        <v>89.365755870369995</v>
      </c>
      <c r="B1627" t="s">
        <v>507</v>
      </c>
    </row>
    <row r="1628" spans="1:2">
      <c r="A1628">
        <v>63.925820425566798</v>
      </c>
      <c r="B1628" t="s">
        <v>41</v>
      </c>
    </row>
    <row r="1629" spans="1:2">
      <c r="A1629">
        <v>56.6162142692164</v>
      </c>
      <c r="B1629" t="s">
        <v>405</v>
      </c>
    </row>
    <row r="1630" spans="1:2">
      <c r="A1630">
        <v>54.867800784449102</v>
      </c>
      <c r="B1630" t="s">
        <v>111</v>
      </c>
    </row>
    <row r="1631" spans="1:2">
      <c r="A1631">
        <v>72.265802547973195</v>
      </c>
      <c r="B1631" t="s">
        <v>111</v>
      </c>
    </row>
    <row r="1632" spans="1:2">
      <c r="A1632">
        <v>52.439375778708197</v>
      </c>
      <c r="B1632" t="s">
        <v>38</v>
      </c>
    </row>
    <row r="1633" spans="1:2">
      <c r="A1633">
        <v>68.085926030592901</v>
      </c>
      <c r="B1633" t="s">
        <v>507</v>
      </c>
    </row>
    <row r="1634" spans="1:2">
      <c r="A1634">
        <v>55.994217370281497</v>
      </c>
      <c r="B1634" t="s">
        <v>44</v>
      </c>
    </row>
    <row r="1635" spans="1:2">
      <c r="A1635">
        <v>54.3740870746864</v>
      </c>
      <c r="B1635" t="s">
        <v>44</v>
      </c>
    </row>
    <row r="1636" spans="1:2">
      <c r="A1636">
        <v>75.188112298597105</v>
      </c>
      <c r="B1636" t="s">
        <v>55</v>
      </c>
    </row>
    <row r="1637" spans="1:2">
      <c r="A1637">
        <v>103.13106698055</v>
      </c>
      <c r="B1637" t="s">
        <v>44</v>
      </c>
    </row>
    <row r="1638" spans="1:2">
      <c r="A1638">
        <v>72.686191410602504</v>
      </c>
      <c r="B1638" t="s">
        <v>33</v>
      </c>
    </row>
    <row r="1639" spans="1:2">
      <c r="A1639">
        <v>58.927221269896798</v>
      </c>
      <c r="B1639" t="s">
        <v>44</v>
      </c>
    </row>
    <row r="1640" spans="1:2">
      <c r="A1640">
        <v>54.201534121800599</v>
      </c>
      <c r="B1640" t="s">
        <v>41</v>
      </c>
    </row>
    <row r="1641" spans="1:2">
      <c r="A1641">
        <v>55.134920087501698</v>
      </c>
      <c r="B1641" t="s">
        <v>44</v>
      </c>
    </row>
    <row r="1642" spans="1:2">
      <c r="A1642">
        <v>76.696970902402199</v>
      </c>
      <c r="B1642" t="s">
        <v>507</v>
      </c>
    </row>
    <row r="1643" spans="1:2">
      <c r="A1643">
        <v>75.564707977868693</v>
      </c>
      <c r="B1643" t="s">
        <v>74</v>
      </c>
    </row>
    <row r="1644" spans="1:2">
      <c r="A1644">
        <v>69.009396482834603</v>
      </c>
      <c r="B1644" t="s">
        <v>257</v>
      </c>
    </row>
    <row r="1645" spans="1:2">
      <c r="A1645">
        <v>52.8133567277265</v>
      </c>
      <c r="B1645" t="s">
        <v>111</v>
      </c>
    </row>
    <row r="1646" spans="1:2">
      <c r="A1646">
        <v>70.719944476080599</v>
      </c>
      <c r="B1646" t="s">
        <v>55</v>
      </c>
    </row>
    <row r="1647" spans="1:2">
      <c r="A1647">
        <v>52.186148836404001</v>
      </c>
      <c r="B1647" t="s">
        <v>55</v>
      </c>
    </row>
    <row r="1648" spans="1:2">
      <c r="A1648">
        <v>51.882468823507097</v>
      </c>
      <c r="B1648" t="s">
        <v>44</v>
      </c>
    </row>
    <row r="1649" spans="1:2">
      <c r="A1649">
        <v>86.0736259579202</v>
      </c>
      <c r="B1649" t="s">
        <v>41</v>
      </c>
    </row>
    <row r="1650" spans="1:2">
      <c r="A1650">
        <v>54.554536345004699</v>
      </c>
      <c r="B1650" t="s">
        <v>93</v>
      </c>
    </row>
    <row r="1651" spans="1:2">
      <c r="A1651">
        <v>100.05945229707</v>
      </c>
      <c r="B1651" t="s">
        <v>41</v>
      </c>
    </row>
    <row r="1652" spans="1:2">
      <c r="A1652">
        <v>54.140398970966203</v>
      </c>
      <c r="B1652" t="s">
        <v>41</v>
      </c>
    </row>
    <row r="1653" spans="1:2">
      <c r="A1653">
        <v>97.904752524364497</v>
      </c>
      <c r="B1653" t="s">
        <v>111</v>
      </c>
    </row>
    <row r="1654" spans="1:2">
      <c r="A1654">
        <v>58.021042733221798</v>
      </c>
      <c r="B1654" t="s">
        <v>55</v>
      </c>
    </row>
    <row r="1655" spans="1:2">
      <c r="A1655">
        <v>85.799461601562697</v>
      </c>
      <c r="B1655" t="s">
        <v>74</v>
      </c>
    </row>
    <row r="1656" spans="1:2">
      <c r="A1656">
        <v>53.129526976014297</v>
      </c>
      <c r="B1656" t="s">
        <v>41</v>
      </c>
    </row>
    <row r="1657" spans="1:2">
      <c r="A1657">
        <v>50.548562983273101</v>
      </c>
      <c r="B1657" t="s">
        <v>41</v>
      </c>
    </row>
    <row r="1658" spans="1:2">
      <c r="A1658">
        <v>67.1229784011947</v>
      </c>
      <c r="B1658" t="s">
        <v>44</v>
      </c>
    </row>
    <row r="1659" spans="1:2">
      <c r="A1659">
        <v>69.0381843850043</v>
      </c>
      <c r="B1659" t="s">
        <v>41</v>
      </c>
    </row>
    <row r="1660" spans="1:2">
      <c r="A1660">
        <v>97.898953567655496</v>
      </c>
      <c r="B1660" t="s">
        <v>38</v>
      </c>
    </row>
    <row r="1661" spans="1:2">
      <c r="A1661">
        <v>62.881161794734098</v>
      </c>
      <c r="B1661" t="s">
        <v>111</v>
      </c>
    </row>
    <row r="1662" spans="1:2">
      <c r="A1662">
        <v>53.675259108853801</v>
      </c>
      <c r="B1662" t="s">
        <v>93</v>
      </c>
    </row>
    <row r="1663" spans="1:2">
      <c r="A1663">
        <v>53.967911378722903</v>
      </c>
      <c r="B1663" t="s">
        <v>41</v>
      </c>
    </row>
    <row r="1664" spans="1:2">
      <c r="A1664">
        <v>50.471757073015901</v>
      </c>
      <c r="B1664" t="s">
        <v>507</v>
      </c>
    </row>
    <row r="1665" spans="1:2">
      <c r="A1665">
        <v>52.6752213846625</v>
      </c>
      <c r="B1665" t="s">
        <v>33</v>
      </c>
    </row>
    <row r="1666" spans="1:2">
      <c r="A1666">
        <v>55.389578398403103</v>
      </c>
      <c r="B1666" t="s">
        <v>151</v>
      </c>
    </row>
    <row r="1667" spans="1:2">
      <c r="A1667">
        <v>83.725350761766407</v>
      </c>
      <c r="B1667" t="s">
        <v>41</v>
      </c>
    </row>
    <row r="1668" spans="1:2">
      <c r="A1668">
        <v>53.075818342504597</v>
      </c>
      <c r="B1668" t="s">
        <v>41</v>
      </c>
    </row>
    <row r="1669" spans="1:2">
      <c r="A1669">
        <v>52.033621144065599</v>
      </c>
      <c r="B1669" t="s">
        <v>38</v>
      </c>
    </row>
    <row r="1670" spans="1:2">
      <c r="A1670">
        <v>72.768157339162499</v>
      </c>
      <c r="B1670" t="s">
        <v>111</v>
      </c>
    </row>
    <row r="1671" spans="1:2">
      <c r="A1671">
        <v>67.976048258030701</v>
      </c>
      <c r="B1671" t="s">
        <v>38</v>
      </c>
    </row>
    <row r="1672" spans="1:2">
      <c r="A1672">
        <v>53.408405397992802</v>
      </c>
      <c r="B1672" t="s">
        <v>151</v>
      </c>
    </row>
    <row r="1673" spans="1:2">
      <c r="A1673">
        <v>52.892129235775997</v>
      </c>
      <c r="B1673" t="s">
        <v>111</v>
      </c>
    </row>
    <row r="1674" spans="1:2">
      <c r="A1674">
        <v>51.1773515283558</v>
      </c>
      <c r="B1674" t="s">
        <v>41</v>
      </c>
    </row>
    <row r="1675" spans="1:2">
      <c r="A1675">
        <v>52.624101035542402</v>
      </c>
      <c r="B1675" t="s">
        <v>151</v>
      </c>
    </row>
    <row r="1676" spans="1:2">
      <c r="A1676">
        <v>90.318896798459903</v>
      </c>
      <c r="B1676" t="s">
        <v>111</v>
      </c>
    </row>
    <row r="1677" spans="1:2">
      <c r="A1677">
        <v>56.178317252492803</v>
      </c>
      <c r="B1677" t="s">
        <v>44</v>
      </c>
    </row>
    <row r="1678" spans="1:2">
      <c r="A1678">
        <v>68.631297626523505</v>
      </c>
      <c r="B1678" t="s">
        <v>211</v>
      </c>
    </row>
    <row r="1679" spans="1:2">
      <c r="A1679">
        <v>52.168472537265401</v>
      </c>
      <c r="B1679" t="s">
        <v>41</v>
      </c>
    </row>
    <row r="1680" spans="1:2">
      <c r="A1680">
        <v>56.420335894814698</v>
      </c>
      <c r="B1680" t="s">
        <v>41</v>
      </c>
    </row>
    <row r="1681" spans="1:2">
      <c r="A1681">
        <v>91.734682136662798</v>
      </c>
      <c r="B1681" t="s">
        <v>41</v>
      </c>
    </row>
    <row r="1682" spans="1:2">
      <c r="A1682">
        <v>57.990049019947598</v>
      </c>
      <c r="B1682" t="s">
        <v>38</v>
      </c>
    </row>
    <row r="1683" spans="1:2">
      <c r="A1683">
        <v>53.264707778722801</v>
      </c>
      <c r="B1683" t="s">
        <v>44</v>
      </c>
    </row>
    <row r="1684" spans="1:2">
      <c r="A1684">
        <v>73.8869290884154</v>
      </c>
      <c r="B1684" t="s">
        <v>111</v>
      </c>
    </row>
    <row r="1685" spans="1:2">
      <c r="A1685">
        <v>51.851455547999002</v>
      </c>
      <c r="B1685" t="s">
        <v>41</v>
      </c>
    </row>
    <row r="1686" spans="1:2">
      <c r="A1686">
        <v>50.746595588345102</v>
      </c>
      <c r="B1686" t="s">
        <v>38</v>
      </c>
    </row>
    <row r="1687" spans="1:2">
      <c r="A1687">
        <v>51.400117269569201</v>
      </c>
      <c r="B1687" t="s">
        <v>55</v>
      </c>
    </row>
    <row r="1688" spans="1:2">
      <c r="A1688">
        <v>53.884629922038599</v>
      </c>
      <c r="B1688" t="s">
        <v>277</v>
      </c>
    </row>
    <row r="1689" spans="1:2">
      <c r="A1689">
        <v>79.105587382868805</v>
      </c>
      <c r="B1689" t="s">
        <v>106</v>
      </c>
    </row>
    <row r="1690" spans="1:2">
      <c r="A1690">
        <v>62.633894004044997</v>
      </c>
      <c r="B1690" t="s">
        <v>44</v>
      </c>
    </row>
    <row r="1691" spans="1:2">
      <c r="A1691">
        <v>72.160978294146105</v>
      </c>
      <c r="B1691" t="s">
        <v>44</v>
      </c>
    </row>
    <row r="1692" spans="1:2">
      <c r="A1692">
        <v>55.677530836454402</v>
      </c>
      <c r="B1692" t="s">
        <v>41</v>
      </c>
    </row>
    <row r="1693" spans="1:2">
      <c r="A1693">
        <v>59.461117756880697</v>
      </c>
      <c r="B1693" t="s">
        <v>44</v>
      </c>
    </row>
    <row r="1694" spans="1:2">
      <c r="A1694">
        <v>50.012228524207003</v>
      </c>
      <c r="B1694" t="s">
        <v>33</v>
      </c>
    </row>
    <row r="1695" spans="1:2">
      <c r="A1695">
        <v>95.065674460237005</v>
      </c>
      <c r="B1695" t="s">
        <v>257</v>
      </c>
    </row>
    <row r="1696" spans="1:2">
      <c r="A1696">
        <v>55.3571113827159</v>
      </c>
      <c r="B1696" t="s">
        <v>41</v>
      </c>
    </row>
    <row r="1697" spans="1:2">
      <c r="A1697">
        <v>75.850917653136406</v>
      </c>
      <c r="B1697" t="s">
        <v>41</v>
      </c>
    </row>
    <row r="1698" spans="1:2">
      <c r="A1698">
        <v>51.895233608747198</v>
      </c>
      <c r="B1698" t="s">
        <v>295</v>
      </c>
    </row>
    <row r="1699" spans="1:2">
      <c r="A1699">
        <v>50.524222531124401</v>
      </c>
      <c r="B1699" t="s">
        <v>41</v>
      </c>
    </row>
    <row r="1700" spans="1:2">
      <c r="A1700">
        <v>51.474162561375898</v>
      </c>
      <c r="B1700" t="s">
        <v>41</v>
      </c>
    </row>
    <row r="1701" spans="1:2">
      <c r="A1701">
        <v>496.39065552735002</v>
      </c>
      <c r="B1701" t="s">
        <v>38</v>
      </c>
    </row>
    <row r="1702" spans="1:2">
      <c r="A1702">
        <v>493.22239458074301</v>
      </c>
      <c r="B1702" t="s">
        <v>33</v>
      </c>
    </row>
    <row r="1703" spans="1:2">
      <c r="A1703">
        <v>490.58547159854197</v>
      </c>
      <c r="B1703" t="s">
        <v>38</v>
      </c>
    </row>
    <row r="1704" spans="1:2">
      <c r="A1704">
        <v>488.407031794315</v>
      </c>
      <c r="B1704" t="s">
        <v>38</v>
      </c>
    </row>
    <row r="1705" spans="1:2">
      <c r="A1705">
        <v>485.87501179645801</v>
      </c>
      <c r="B1705" t="s">
        <v>41</v>
      </c>
    </row>
    <row r="1706" spans="1:2">
      <c r="A1706">
        <v>482.04379149011697</v>
      </c>
      <c r="B1706" t="s">
        <v>38</v>
      </c>
    </row>
    <row r="1707" spans="1:2">
      <c r="A1707">
        <v>469.12626797854</v>
      </c>
      <c r="B1707" t="s">
        <v>38</v>
      </c>
    </row>
    <row r="1708" spans="1:2">
      <c r="A1708">
        <v>464.54083495242998</v>
      </c>
      <c r="B1708" t="s">
        <v>38</v>
      </c>
    </row>
    <row r="1709" spans="1:2">
      <c r="A1709">
        <v>456.13951495571501</v>
      </c>
      <c r="B1709" t="s">
        <v>38</v>
      </c>
    </row>
    <row r="1710" spans="1:2">
      <c r="A1710">
        <v>448.04255347210898</v>
      </c>
      <c r="B1710" t="s">
        <v>38</v>
      </c>
    </row>
    <row r="1711" spans="1:2">
      <c r="A1711">
        <v>441.58423463274801</v>
      </c>
      <c r="B1711" t="s">
        <v>38</v>
      </c>
    </row>
    <row r="1712" spans="1:2">
      <c r="A1712">
        <v>436.764369872298</v>
      </c>
      <c r="B1712" t="s">
        <v>74</v>
      </c>
    </row>
    <row r="1713" spans="1:2">
      <c r="A1713">
        <v>434.86538535711298</v>
      </c>
      <c r="B1713" t="s">
        <v>507</v>
      </c>
    </row>
    <row r="1714" spans="1:2">
      <c r="A1714">
        <v>407.44879572672198</v>
      </c>
      <c r="B1714" t="s">
        <v>38</v>
      </c>
    </row>
    <row r="1715" spans="1:2">
      <c r="A1715">
        <v>404.48891393766098</v>
      </c>
      <c r="B1715" t="s">
        <v>41</v>
      </c>
    </row>
    <row r="1716" spans="1:2">
      <c r="A1716">
        <v>398.123608726258</v>
      </c>
      <c r="B1716" t="s">
        <v>41</v>
      </c>
    </row>
    <row r="1717" spans="1:2">
      <c r="A1717">
        <v>390.43386699083499</v>
      </c>
      <c r="B1717" t="s">
        <v>41</v>
      </c>
    </row>
    <row r="1718" spans="1:2">
      <c r="A1718">
        <v>389.67901047397601</v>
      </c>
      <c r="B1718" t="s">
        <v>41</v>
      </c>
    </row>
    <row r="1719" spans="1:2">
      <c r="A1719">
        <v>389.12724507239199</v>
      </c>
      <c r="B1719" t="s">
        <v>41</v>
      </c>
    </row>
    <row r="1720" spans="1:2">
      <c r="A1720">
        <v>383.25461116535899</v>
      </c>
      <c r="B1720" t="s">
        <v>111</v>
      </c>
    </row>
    <row r="1721" spans="1:2">
      <c r="A1721">
        <v>383.02614341857799</v>
      </c>
      <c r="B1721" t="s">
        <v>41</v>
      </c>
    </row>
    <row r="1722" spans="1:2">
      <c r="A1722">
        <v>378.070171252416</v>
      </c>
      <c r="B1722" t="s">
        <v>41</v>
      </c>
    </row>
    <row r="1723" spans="1:2">
      <c r="A1723">
        <v>377.41710886928001</v>
      </c>
      <c r="B1723" t="s">
        <v>41</v>
      </c>
    </row>
    <row r="1724" spans="1:2">
      <c r="A1724">
        <v>375.87477034602301</v>
      </c>
      <c r="B1724" t="s">
        <v>33</v>
      </c>
    </row>
    <row r="1725" spans="1:2">
      <c r="A1725">
        <v>372.47196390225798</v>
      </c>
      <c r="B1725" t="s">
        <v>38</v>
      </c>
    </row>
    <row r="1726" spans="1:2">
      <c r="A1726">
        <v>370.07138302032502</v>
      </c>
      <c r="B1726" t="s">
        <v>55</v>
      </c>
    </row>
    <row r="1727" spans="1:2">
      <c r="A1727">
        <v>367.59018850483398</v>
      </c>
      <c r="B1727" t="s">
        <v>38</v>
      </c>
    </row>
    <row r="1728" spans="1:2">
      <c r="A1728">
        <v>366.853403798447</v>
      </c>
      <c r="B1728" t="s">
        <v>38</v>
      </c>
    </row>
    <row r="1729" spans="1:2">
      <c r="A1729">
        <v>366.788322327169</v>
      </c>
      <c r="B1729" t="s">
        <v>38</v>
      </c>
    </row>
    <row r="1730" spans="1:2">
      <c r="A1730">
        <v>363.38802440826998</v>
      </c>
      <c r="B1730" t="s">
        <v>33</v>
      </c>
    </row>
    <row r="1731" spans="1:2">
      <c r="A1731">
        <v>354.07110680410801</v>
      </c>
      <c r="B1731" t="s">
        <v>38</v>
      </c>
    </row>
    <row r="1732" spans="1:2">
      <c r="A1732">
        <v>350.502069284382</v>
      </c>
      <c r="B1732" t="s">
        <v>33</v>
      </c>
    </row>
    <row r="1733" spans="1:2">
      <c r="A1733">
        <v>350.02496366993699</v>
      </c>
      <c r="B1733" t="s">
        <v>111</v>
      </c>
    </row>
    <row r="1734" spans="1:2">
      <c r="A1734">
        <v>348.544069038685</v>
      </c>
      <c r="B1734" t="s">
        <v>38</v>
      </c>
    </row>
    <row r="1735" spans="1:2">
      <c r="A1735">
        <v>345.770434321143</v>
      </c>
      <c r="B1735" t="s">
        <v>41</v>
      </c>
    </row>
    <row r="1736" spans="1:2">
      <c r="A1736">
        <v>335.91792844704503</v>
      </c>
      <c r="B1736" t="s">
        <v>55</v>
      </c>
    </row>
    <row r="1737" spans="1:2">
      <c r="A1737">
        <v>331.38634663094899</v>
      </c>
      <c r="B1737" t="s">
        <v>33</v>
      </c>
    </row>
    <row r="1738" spans="1:2">
      <c r="A1738">
        <v>330.881678780973</v>
      </c>
      <c r="B1738" t="s">
        <v>41</v>
      </c>
    </row>
    <row r="1739" spans="1:2">
      <c r="A1739">
        <v>329.58041304091302</v>
      </c>
      <c r="B1739" t="s">
        <v>38</v>
      </c>
    </row>
    <row r="1740" spans="1:2">
      <c r="A1740">
        <v>325.52321132383798</v>
      </c>
      <c r="B1740" t="s">
        <v>41</v>
      </c>
    </row>
    <row r="1741" spans="1:2">
      <c r="A1741">
        <v>324.56841625846101</v>
      </c>
      <c r="B1741" t="s">
        <v>38</v>
      </c>
    </row>
    <row r="1742" spans="1:2">
      <c r="A1742">
        <v>323.21711688201202</v>
      </c>
      <c r="B1742" t="s">
        <v>41</v>
      </c>
    </row>
    <row r="1743" spans="1:2">
      <c r="A1743">
        <v>319.427979388491</v>
      </c>
      <c r="B1743" t="s">
        <v>151</v>
      </c>
    </row>
    <row r="1744" spans="1:2">
      <c r="A1744">
        <v>316.32374669296399</v>
      </c>
      <c r="B1744" t="s">
        <v>41</v>
      </c>
    </row>
    <row r="1745" spans="1:2">
      <c r="A1745">
        <v>316.02171885831598</v>
      </c>
      <c r="B1745" t="s">
        <v>38</v>
      </c>
    </row>
    <row r="1746" spans="1:2">
      <c r="A1746">
        <v>153.57703771906199</v>
      </c>
      <c r="B1746" t="s">
        <v>41</v>
      </c>
    </row>
    <row r="1747" spans="1:2">
      <c r="A1747">
        <v>311.99224861365298</v>
      </c>
      <c r="B1747" t="s">
        <v>38</v>
      </c>
    </row>
    <row r="1748" spans="1:2">
      <c r="A1748">
        <v>311.43060594649501</v>
      </c>
      <c r="B1748" t="s">
        <v>41</v>
      </c>
    </row>
    <row r="1749" spans="1:2">
      <c r="A1749">
        <v>311.07266900175</v>
      </c>
      <c r="B1749" t="s">
        <v>1561</v>
      </c>
    </row>
    <row r="1750" spans="1:2">
      <c r="A1750">
        <v>310.688707527703</v>
      </c>
      <c r="B1750" t="s">
        <v>44</v>
      </c>
    </row>
    <row r="1751" spans="1:2">
      <c r="A1751">
        <v>308.37489926614899</v>
      </c>
      <c r="B1751" t="s">
        <v>38</v>
      </c>
    </row>
    <row r="1752" spans="1:2">
      <c r="A1752">
        <v>306.61510870207098</v>
      </c>
      <c r="B1752" t="s">
        <v>44</v>
      </c>
    </row>
    <row r="1753" spans="1:2">
      <c r="A1753">
        <v>304.87126261041197</v>
      </c>
      <c r="B1753" t="s">
        <v>38</v>
      </c>
    </row>
    <row r="1754" spans="1:2">
      <c r="A1754">
        <v>304.63625410788501</v>
      </c>
      <c r="B1754" t="s">
        <v>38</v>
      </c>
    </row>
    <row r="1755" spans="1:2">
      <c r="A1755">
        <v>167.066578143415</v>
      </c>
      <c r="B1755" t="s">
        <v>38</v>
      </c>
    </row>
    <row r="1756" spans="1:2">
      <c r="A1756">
        <v>303.589570875741</v>
      </c>
      <c r="B1756" t="s">
        <v>507</v>
      </c>
    </row>
    <row r="1757" spans="1:2">
      <c r="A1757">
        <v>303.14363615497598</v>
      </c>
      <c r="B1757" t="s">
        <v>33</v>
      </c>
    </row>
    <row r="1758" spans="1:2">
      <c r="A1758">
        <v>300.90404969853603</v>
      </c>
      <c r="B1758" t="s">
        <v>41</v>
      </c>
    </row>
    <row r="1759" spans="1:2">
      <c r="A1759">
        <v>299.23330527115502</v>
      </c>
      <c r="B1759" t="s">
        <v>41</v>
      </c>
    </row>
    <row r="1760" spans="1:2">
      <c r="A1760">
        <v>296.80340463236598</v>
      </c>
      <c r="B1760" t="s">
        <v>44</v>
      </c>
    </row>
    <row r="1761" spans="1:2">
      <c r="A1761">
        <v>295.51364989543703</v>
      </c>
      <c r="B1761" t="s">
        <v>106</v>
      </c>
    </row>
    <row r="1762" spans="1:2">
      <c r="A1762">
        <v>292.61811185133399</v>
      </c>
      <c r="B1762" t="s">
        <v>33</v>
      </c>
    </row>
    <row r="1763" spans="1:2">
      <c r="A1763">
        <v>291.74657421389799</v>
      </c>
      <c r="B1763" t="s">
        <v>507</v>
      </c>
    </row>
    <row r="1764" spans="1:2">
      <c r="A1764">
        <v>290.73560200998003</v>
      </c>
      <c r="B1764" t="s">
        <v>38</v>
      </c>
    </row>
    <row r="1765" spans="1:2">
      <c r="A1765">
        <v>191.04733166405899</v>
      </c>
      <c r="B1765" t="s">
        <v>106</v>
      </c>
    </row>
    <row r="1766" spans="1:2">
      <c r="A1766">
        <v>289.00607975374299</v>
      </c>
      <c r="B1766" t="s">
        <v>74</v>
      </c>
    </row>
    <row r="1767" spans="1:2">
      <c r="A1767">
        <v>286.544996712748</v>
      </c>
      <c r="B1767" t="s">
        <v>41</v>
      </c>
    </row>
    <row r="1768" spans="1:2">
      <c r="A1768">
        <v>283.894457821451</v>
      </c>
      <c r="B1768" t="s">
        <v>38</v>
      </c>
    </row>
    <row r="1769" spans="1:2">
      <c r="A1769">
        <v>281.95370909849998</v>
      </c>
      <c r="B1769" t="s">
        <v>111</v>
      </c>
    </row>
    <row r="1770" spans="1:2">
      <c r="A1770">
        <v>281.24723414937301</v>
      </c>
      <c r="B1770" t="s">
        <v>111</v>
      </c>
    </row>
    <row r="1771" spans="1:2">
      <c r="A1771">
        <v>280.36873290915901</v>
      </c>
      <c r="B1771" t="s">
        <v>41</v>
      </c>
    </row>
    <row r="1772" spans="1:2">
      <c r="A1772">
        <v>192.00083768951399</v>
      </c>
      <c r="B1772" t="s">
        <v>38</v>
      </c>
    </row>
    <row r="1773" spans="1:2">
      <c r="A1773">
        <v>208.11584445253101</v>
      </c>
      <c r="B1773" t="s">
        <v>44</v>
      </c>
    </row>
    <row r="1774" spans="1:2">
      <c r="A1774">
        <v>279.88580348033202</v>
      </c>
      <c r="B1774" t="s">
        <v>93</v>
      </c>
    </row>
    <row r="1775" spans="1:2">
      <c r="A1775">
        <v>190.010876183384</v>
      </c>
      <c r="B1775" t="s">
        <v>38</v>
      </c>
    </row>
    <row r="1776" spans="1:2">
      <c r="A1776">
        <v>266.87419701728999</v>
      </c>
      <c r="B1776" t="s">
        <v>41</v>
      </c>
    </row>
    <row r="1777" spans="1:2">
      <c r="A1777">
        <v>266.12769430461998</v>
      </c>
      <c r="B1777" t="s">
        <v>41</v>
      </c>
    </row>
    <row r="1778" spans="1:2">
      <c r="A1778">
        <v>265.34910368014198</v>
      </c>
      <c r="B1778" t="s">
        <v>41</v>
      </c>
    </row>
    <row r="1779" spans="1:2">
      <c r="A1779">
        <v>263.75485896086798</v>
      </c>
      <c r="B1779" t="s">
        <v>134</v>
      </c>
    </row>
    <row r="1780" spans="1:2">
      <c r="A1780">
        <v>262.878443944156</v>
      </c>
      <c r="B1780" t="s">
        <v>41</v>
      </c>
    </row>
    <row r="1781" spans="1:2">
      <c r="A1781">
        <v>261.360482045472</v>
      </c>
      <c r="B1781" t="s">
        <v>111</v>
      </c>
    </row>
    <row r="1782" spans="1:2">
      <c r="A1782">
        <v>261.29958014972601</v>
      </c>
      <c r="B1782" t="s">
        <v>41</v>
      </c>
    </row>
    <row r="1783" spans="1:2">
      <c r="A1783">
        <v>260.72030261287398</v>
      </c>
      <c r="B1783" t="s">
        <v>38</v>
      </c>
    </row>
    <row r="1784" spans="1:2">
      <c r="A1784">
        <v>260.59818536841698</v>
      </c>
      <c r="B1784" t="s">
        <v>41</v>
      </c>
    </row>
    <row r="1785" spans="1:2">
      <c r="A1785">
        <v>259.956128677165</v>
      </c>
      <c r="B1785" t="s">
        <v>93</v>
      </c>
    </row>
    <row r="1786" spans="1:2">
      <c r="A1786">
        <v>174.76242919182201</v>
      </c>
      <c r="B1786" t="s">
        <v>41</v>
      </c>
    </row>
    <row r="1787" spans="1:2">
      <c r="A1787">
        <v>259.80302416498699</v>
      </c>
      <c r="B1787" t="s">
        <v>41</v>
      </c>
    </row>
    <row r="1788" spans="1:2">
      <c r="A1788">
        <v>168.935900907296</v>
      </c>
      <c r="B1788" t="s">
        <v>93</v>
      </c>
    </row>
    <row r="1789" spans="1:2">
      <c r="A1789">
        <v>147.11285805533899</v>
      </c>
      <c r="B1789" t="s">
        <v>41</v>
      </c>
    </row>
    <row r="1790" spans="1:2">
      <c r="A1790">
        <v>253.508907181794</v>
      </c>
      <c r="B1790" t="s">
        <v>38</v>
      </c>
    </row>
    <row r="1791" spans="1:2">
      <c r="A1791">
        <v>252.75441471334699</v>
      </c>
      <c r="B1791" t="s">
        <v>38</v>
      </c>
    </row>
    <row r="1792" spans="1:2">
      <c r="A1792">
        <v>252.18706402097899</v>
      </c>
      <c r="B1792" t="s">
        <v>41</v>
      </c>
    </row>
    <row r="1793" spans="1:2">
      <c r="A1793">
        <v>129.224533349317</v>
      </c>
      <c r="B1793" t="s">
        <v>111</v>
      </c>
    </row>
    <row r="1794" spans="1:2">
      <c r="A1794">
        <v>165.77193827492599</v>
      </c>
      <c r="B1794" t="s">
        <v>41</v>
      </c>
    </row>
    <row r="1795" spans="1:2">
      <c r="A1795">
        <v>244.04052881639799</v>
      </c>
      <c r="B1795" t="s">
        <v>111</v>
      </c>
    </row>
    <row r="1796" spans="1:2">
      <c r="A1796">
        <v>161.01049856771701</v>
      </c>
      <c r="B1796" t="s">
        <v>93</v>
      </c>
    </row>
    <row r="1797" spans="1:2">
      <c r="A1797">
        <v>241.64839875409101</v>
      </c>
      <c r="B1797" t="s">
        <v>41</v>
      </c>
    </row>
    <row r="1798" spans="1:2">
      <c r="A1798">
        <v>241.48368712786899</v>
      </c>
      <c r="B1798" t="s">
        <v>41</v>
      </c>
    </row>
    <row r="1799" spans="1:2">
      <c r="A1799">
        <v>241.15392637437699</v>
      </c>
      <c r="B1799" t="s">
        <v>38</v>
      </c>
    </row>
    <row r="1800" spans="1:2">
      <c r="A1800">
        <v>221.35236899455199</v>
      </c>
      <c r="B1800" t="s">
        <v>77</v>
      </c>
    </row>
    <row r="1801" spans="1:2">
      <c r="A1801">
        <v>132.07799560835099</v>
      </c>
      <c r="B1801" t="s">
        <v>38</v>
      </c>
    </row>
    <row r="1802" spans="1:2">
      <c r="A1802">
        <v>154.75974128781999</v>
      </c>
      <c r="B1802" t="s">
        <v>41</v>
      </c>
    </row>
    <row r="1803" spans="1:2">
      <c r="A1803">
        <v>239.46508304136901</v>
      </c>
      <c r="B1803" t="s">
        <v>38</v>
      </c>
    </row>
    <row r="1804" spans="1:2">
      <c r="A1804">
        <v>131.13686746358701</v>
      </c>
      <c r="B1804" t="s">
        <v>38</v>
      </c>
    </row>
    <row r="1805" spans="1:2">
      <c r="A1805">
        <v>136.12459285033401</v>
      </c>
      <c r="B1805" t="s">
        <v>41</v>
      </c>
    </row>
    <row r="1806" spans="1:2">
      <c r="A1806">
        <v>238.09869955405699</v>
      </c>
      <c r="B1806" t="s">
        <v>44</v>
      </c>
    </row>
    <row r="1807" spans="1:2">
      <c r="A1807">
        <v>151.80097645104701</v>
      </c>
      <c r="B1807" t="s">
        <v>44</v>
      </c>
    </row>
    <row r="1808" spans="1:2">
      <c r="A1808">
        <v>136.97069147061501</v>
      </c>
      <c r="B1808" t="s">
        <v>41</v>
      </c>
    </row>
    <row r="1809" spans="1:2">
      <c r="A1809">
        <v>180.906835996659</v>
      </c>
      <c r="B1809" t="s">
        <v>38</v>
      </c>
    </row>
    <row r="1810" spans="1:2">
      <c r="A1810">
        <v>113.37105975069299</v>
      </c>
      <c r="B1810" t="s">
        <v>41</v>
      </c>
    </row>
    <row r="1811" spans="1:2">
      <c r="A1811">
        <v>232.58711305000401</v>
      </c>
      <c r="B1811" t="s">
        <v>41</v>
      </c>
    </row>
    <row r="1812" spans="1:2">
      <c r="A1812">
        <v>232.278982493364</v>
      </c>
      <c r="B1812" t="s">
        <v>38</v>
      </c>
    </row>
    <row r="1813" spans="1:2">
      <c r="A1813">
        <v>231.592780159418</v>
      </c>
      <c r="B1813" t="s">
        <v>41</v>
      </c>
    </row>
    <row r="1814" spans="1:2">
      <c r="A1814">
        <v>230.35246477265599</v>
      </c>
      <c r="B1814" t="s">
        <v>41</v>
      </c>
    </row>
    <row r="1815" spans="1:2">
      <c r="A1815">
        <v>228.51419393212899</v>
      </c>
      <c r="B1815" t="s">
        <v>33</v>
      </c>
    </row>
    <row r="1816" spans="1:2">
      <c r="A1816">
        <v>227.78171886250601</v>
      </c>
      <c r="B1816" t="s">
        <v>74</v>
      </c>
    </row>
    <row r="1817" spans="1:2">
      <c r="A1817">
        <v>227.46707893489801</v>
      </c>
      <c r="B1817" t="s">
        <v>38</v>
      </c>
    </row>
    <row r="1818" spans="1:2">
      <c r="A1818">
        <v>164.98121673153801</v>
      </c>
      <c r="B1818" t="s">
        <v>41</v>
      </c>
    </row>
    <row r="1819" spans="1:2">
      <c r="A1819">
        <v>225.49945524958699</v>
      </c>
      <c r="B1819" t="s">
        <v>93</v>
      </c>
    </row>
    <row r="1820" spans="1:2">
      <c r="A1820">
        <v>169.34931088045201</v>
      </c>
      <c r="B1820" t="s">
        <v>33</v>
      </c>
    </row>
    <row r="1821" spans="1:2">
      <c r="A1821">
        <v>136.91334180347999</v>
      </c>
      <c r="B1821" t="s">
        <v>55</v>
      </c>
    </row>
    <row r="1822" spans="1:2">
      <c r="A1822">
        <v>224.792558666155</v>
      </c>
      <c r="B1822" t="s">
        <v>93</v>
      </c>
    </row>
    <row r="1823" spans="1:2">
      <c r="A1823">
        <v>224.15444571569699</v>
      </c>
      <c r="B1823" t="s">
        <v>77</v>
      </c>
    </row>
    <row r="1824" spans="1:2">
      <c r="A1824">
        <v>137.340469271876</v>
      </c>
      <c r="B1824" t="s">
        <v>44</v>
      </c>
    </row>
    <row r="1825" spans="1:2">
      <c r="A1825">
        <v>120.00260569317901</v>
      </c>
      <c r="B1825" t="s">
        <v>33</v>
      </c>
    </row>
    <row r="1826" spans="1:2">
      <c r="A1826">
        <v>207.41084048501099</v>
      </c>
      <c r="B1826" t="s">
        <v>33</v>
      </c>
    </row>
    <row r="1827" spans="1:2">
      <c r="A1827">
        <v>221.08026375848399</v>
      </c>
      <c r="B1827" t="s">
        <v>38</v>
      </c>
    </row>
    <row r="1828" spans="1:2">
      <c r="A1828">
        <v>129.28309807891799</v>
      </c>
      <c r="B1828" t="s">
        <v>38</v>
      </c>
    </row>
    <row r="1829" spans="1:2">
      <c r="A1829">
        <v>220.467502413088</v>
      </c>
      <c r="B1829" t="s">
        <v>41</v>
      </c>
    </row>
    <row r="1830" spans="1:2">
      <c r="A1830">
        <v>220.21469333380199</v>
      </c>
      <c r="B1830" t="s">
        <v>33</v>
      </c>
    </row>
    <row r="1831" spans="1:2">
      <c r="A1831">
        <v>154.910074783054</v>
      </c>
      <c r="B1831" t="s">
        <v>38</v>
      </c>
    </row>
    <row r="1832" spans="1:2">
      <c r="A1832">
        <v>135.42280904413599</v>
      </c>
      <c r="B1832" t="s">
        <v>111</v>
      </c>
    </row>
    <row r="1833" spans="1:2">
      <c r="A1833">
        <v>115.55344375496399</v>
      </c>
      <c r="B1833" t="s">
        <v>38</v>
      </c>
    </row>
    <row r="1834" spans="1:2">
      <c r="A1834">
        <v>218.10871713475299</v>
      </c>
      <c r="B1834" t="s">
        <v>55</v>
      </c>
    </row>
    <row r="1835" spans="1:2">
      <c r="A1835">
        <v>211.95948875206599</v>
      </c>
      <c r="B1835" t="s">
        <v>41</v>
      </c>
    </row>
    <row r="1836" spans="1:2">
      <c r="A1836">
        <v>140.92047034829599</v>
      </c>
      <c r="B1836" t="s">
        <v>106</v>
      </c>
    </row>
    <row r="1837" spans="1:2">
      <c r="A1837">
        <v>125.19374150196199</v>
      </c>
      <c r="B1837" t="s">
        <v>33</v>
      </c>
    </row>
    <row r="1838" spans="1:2">
      <c r="A1838">
        <v>215.576537180727</v>
      </c>
      <c r="B1838" t="s">
        <v>151</v>
      </c>
    </row>
    <row r="1839" spans="1:2">
      <c r="A1839">
        <v>214.354920798731</v>
      </c>
      <c r="B1839" t="s">
        <v>44</v>
      </c>
    </row>
    <row r="1840" spans="1:2">
      <c r="A1840">
        <v>135.131132360224</v>
      </c>
      <c r="B1840" t="s">
        <v>257</v>
      </c>
    </row>
    <row r="1841" spans="1:2">
      <c r="A1841">
        <v>96.441218026727995</v>
      </c>
      <c r="B1841" t="s">
        <v>41</v>
      </c>
    </row>
    <row r="1842" spans="1:2">
      <c r="A1842">
        <v>102.201129746905</v>
      </c>
      <c r="B1842" t="s">
        <v>41</v>
      </c>
    </row>
    <row r="1843" spans="1:2">
      <c r="A1843">
        <v>169.41411177499</v>
      </c>
      <c r="B1843" t="s">
        <v>38</v>
      </c>
    </row>
    <row r="1844" spans="1:2">
      <c r="A1844">
        <v>179.43371216767201</v>
      </c>
      <c r="B1844" t="s">
        <v>38</v>
      </c>
    </row>
    <row r="1845" spans="1:2">
      <c r="A1845">
        <v>210.19374919894801</v>
      </c>
      <c r="B1845" t="s">
        <v>405</v>
      </c>
    </row>
    <row r="1846" spans="1:2">
      <c r="A1846">
        <v>209.96647169597099</v>
      </c>
      <c r="B1846" t="s">
        <v>106</v>
      </c>
    </row>
    <row r="1847" spans="1:2">
      <c r="A1847">
        <v>117.02941907197901</v>
      </c>
      <c r="B1847" t="s">
        <v>151</v>
      </c>
    </row>
    <row r="1848" spans="1:2">
      <c r="A1848">
        <v>160.44475139979599</v>
      </c>
      <c r="B1848" t="s">
        <v>507</v>
      </c>
    </row>
    <row r="1849" spans="1:2">
      <c r="A1849">
        <v>209.625093411243</v>
      </c>
      <c r="B1849" t="s">
        <v>38</v>
      </c>
    </row>
    <row r="1850" spans="1:2">
      <c r="A1850">
        <v>128.64477506955399</v>
      </c>
      <c r="B1850" t="s">
        <v>38</v>
      </c>
    </row>
    <row r="1851" spans="1:2">
      <c r="A1851">
        <v>113.17809896890201</v>
      </c>
      <c r="B1851" t="s">
        <v>41</v>
      </c>
    </row>
    <row r="1852" spans="1:2">
      <c r="A1852">
        <v>119.355081430553</v>
      </c>
      <c r="B1852" t="s">
        <v>41</v>
      </c>
    </row>
    <row r="1853" spans="1:2">
      <c r="A1853">
        <v>156.58201571469101</v>
      </c>
      <c r="B1853" t="s">
        <v>507</v>
      </c>
    </row>
    <row r="1854" spans="1:2">
      <c r="A1854">
        <v>114.05837013975901</v>
      </c>
      <c r="B1854" t="s">
        <v>77</v>
      </c>
    </row>
    <row r="1855" spans="1:2">
      <c r="A1855">
        <v>92.614432166926207</v>
      </c>
      <c r="B1855" t="s">
        <v>38</v>
      </c>
    </row>
    <row r="1856" spans="1:2">
      <c r="A1856">
        <v>127.37784687660999</v>
      </c>
      <c r="B1856" t="s">
        <v>41</v>
      </c>
    </row>
    <row r="1857" spans="1:2">
      <c r="A1857">
        <v>139.424591679808</v>
      </c>
      <c r="B1857" t="s">
        <v>38</v>
      </c>
    </row>
    <row r="1858" spans="1:2">
      <c r="A1858">
        <v>141.55223413574899</v>
      </c>
      <c r="B1858" t="s">
        <v>41</v>
      </c>
    </row>
    <row r="1859" spans="1:2">
      <c r="A1859">
        <v>107.142299977571</v>
      </c>
      <c r="B1859" t="s">
        <v>41</v>
      </c>
    </row>
    <row r="1860" spans="1:2">
      <c r="A1860">
        <v>111.233484301646</v>
      </c>
      <c r="B1860" t="s">
        <v>74</v>
      </c>
    </row>
    <row r="1861" spans="1:2">
      <c r="A1861">
        <v>141.55891853752601</v>
      </c>
      <c r="B1861" t="s">
        <v>77</v>
      </c>
    </row>
    <row r="1862" spans="1:2">
      <c r="A1862">
        <v>109.857113999242</v>
      </c>
      <c r="B1862" t="s">
        <v>151</v>
      </c>
    </row>
    <row r="1863" spans="1:2">
      <c r="A1863">
        <v>118.600354048551</v>
      </c>
      <c r="B1863" t="s">
        <v>38</v>
      </c>
    </row>
    <row r="1864" spans="1:2">
      <c r="A1864">
        <v>160.88292310376701</v>
      </c>
      <c r="B1864" t="s">
        <v>33</v>
      </c>
    </row>
    <row r="1865" spans="1:2">
      <c r="A1865">
        <v>196.860937320934</v>
      </c>
      <c r="B1865" t="s">
        <v>38</v>
      </c>
    </row>
    <row r="1866" spans="1:2">
      <c r="A1866">
        <v>131.37044073069401</v>
      </c>
      <c r="B1866" t="s">
        <v>44</v>
      </c>
    </row>
    <row r="1867" spans="1:2">
      <c r="A1867">
        <v>105.44919396231801</v>
      </c>
      <c r="B1867" t="s">
        <v>41</v>
      </c>
    </row>
    <row r="1868" spans="1:2">
      <c r="A1868">
        <v>133.41236664951799</v>
      </c>
      <c r="B1868" t="s">
        <v>277</v>
      </c>
    </row>
    <row r="1869" spans="1:2">
      <c r="A1869">
        <v>129.89279134982399</v>
      </c>
      <c r="B1869" t="s">
        <v>211</v>
      </c>
    </row>
    <row r="1870" spans="1:2">
      <c r="A1870">
        <v>192.19745651706501</v>
      </c>
      <c r="B1870" t="s">
        <v>77</v>
      </c>
    </row>
    <row r="1871" spans="1:2">
      <c r="A1871">
        <v>110.610762294556</v>
      </c>
      <c r="B1871" t="s">
        <v>38</v>
      </c>
    </row>
    <row r="1872" spans="1:2">
      <c r="A1872">
        <v>130.87685270993299</v>
      </c>
      <c r="B1872" t="s">
        <v>38</v>
      </c>
    </row>
    <row r="1873" spans="1:2">
      <c r="A1873">
        <v>97.889287876407394</v>
      </c>
      <c r="B1873" t="s">
        <v>41</v>
      </c>
    </row>
    <row r="1874" spans="1:2">
      <c r="A1874">
        <v>139.82916275935401</v>
      </c>
      <c r="B1874" t="s">
        <v>38</v>
      </c>
    </row>
    <row r="1875" spans="1:2">
      <c r="A1875">
        <v>99.347681614139304</v>
      </c>
      <c r="B1875" t="s">
        <v>38</v>
      </c>
    </row>
    <row r="1876" spans="1:2">
      <c r="A1876">
        <v>188.476479429427</v>
      </c>
      <c r="B1876" t="s">
        <v>74</v>
      </c>
    </row>
    <row r="1877" spans="1:2">
      <c r="A1877">
        <v>168.801983310699</v>
      </c>
      <c r="B1877" t="s">
        <v>55</v>
      </c>
    </row>
    <row r="1878" spans="1:2">
      <c r="A1878">
        <v>106.85489465625901</v>
      </c>
      <c r="B1878" t="s">
        <v>33</v>
      </c>
    </row>
    <row r="1879" spans="1:2">
      <c r="A1879">
        <v>110.58424031677499</v>
      </c>
      <c r="B1879" t="s">
        <v>38</v>
      </c>
    </row>
    <row r="1880" spans="1:2">
      <c r="A1880">
        <v>137.31221920201699</v>
      </c>
      <c r="B1880" t="s">
        <v>38</v>
      </c>
    </row>
    <row r="1881" spans="1:2">
      <c r="A1881">
        <v>186.13981602845101</v>
      </c>
      <c r="B1881" t="s">
        <v>44</v>
      </c>
    </row>
    <row r="1882" spans="1:2">
      <c r="A1882">
        <v>186.09705966725099</v>
      </c>
      <c r="B1882" t="s">
        <v>38</v>
      </c>
    </row>
    <row r="1883" spans="1:2">
      <c r="A1883">
        <v>152.40067774580601</v>
      </c>
      <c r="B1883" t="s">
        <v>38</v>
      </c>
    </row>
    <row r="1884" spans="1:2">
      <c r="A1884">
        <v>109.37198454706299</v>
      </c>
      <c r="B1884" t="s">
        <v>38</v>
      </c>
    </row>
    <row r="1885" spans="1:2">
      <c r="A1885">
        <v>183.339913769502</v>
      </c>
      <c r="B1885" t="s">
        <v>74</v>
      </c>
    </row>
    <row r="1886" spans="1:2">
      <c r="A1886">
        <v>129.50321058763899</v>
      </c>
      <c r="B1886" t="s">
        <v>38</v>
      </c>
    </row>
    <row r="1887" spans="1:2">
      <c r="A1887">
        <v>89.046483471607502</v>
      </c>
      <c r="B1887" t="s">
        <v>77</v>
      </c>
    </row>
    <row r="1888" spans="1:2">
      <c r="A1888">
        <v>102.472040490143</v>
      </c>
      <c r="B1888" t="s">
        <v>58</v>
      </c>
    </row>
    <row r="1889" spans="1:2">
      <c r="A1889">
        <v>87.958097852520694</v>
      </c>
      <c r="B1889" t="s">
        <v>151</v>
      </c>
    </row>
    <row r="1890" spans="1:2">
      <c r="A1890">
        <v>118.303993491242</v>
      </c>
      <c r="B1890" t="s">
        <v>38</v>
      </c>
    </row>
    <row r="1891" spans="1:2">
      <c r="A1891">
        <v>98.8550075697094</v>
      </c>
      <c r="B1891" t="s">
        <v>41</v>
      </c>
    </row>
    <row r="1892" spans="1:2">
      <c r="A1892">
        <v>139.904931862068</v>
      </c>
      <c r="B1892" t="s">
        <v>41</v>
      </c>
    </row>
    <row r="1893" spans="1:2">
      <c r="A1893">
        <v>120.992030267782</v>
      </c>
      <c r="B1893" t="s">
        <v>38</v>
      </c>
    </row>
    <row r="1894" spans="1:2">
      <c r="A1894">
        <v>132.55711842926601</v>
      </c>
      <c r="B1894" t="s">
        <v>38</v>
      </c>
    </row>
    <row r="1895" spans="1:2">
      <c r="A1895">
        <v>181.080401874112</v>
      </c>
      <c r="B1895" t="s">
        <v>41</v>
      </c>
    </row>
    <row r="1896" spans="1:2">
      <c r="A1896">
        <v>183.48328856962999</v>
      </c>
      <c r="B1896" t="s">
        <v>74</v>
      </c>
    </row>
    <row r="1897" spans="1:2">
      <c r="A1897">
        <v>92.827715717133103</v>
      </c>
      <c r="B1897" t="s">
        <v>33</v>
      </c>
    </row>
    <row r="1898" spans="1:2">
      <c r="A1898">
        <v>110.21312101597999</v>
      </c>
      <c r="B1898" t="s">
        <v>38</v>
      </c>
    </row>
    <row r="1899" spans="1:2">
      <c r="A1899">
        <v>99.372441636014401</v>
      </c>
      <c r="B1899" t="s">
        <v>41</v>
      </c>
    </row>
    <row r="1900" spans="1:2">
      <c r="A1900">
        <v>174.89877089980399</v>
      </c>
      <c r="B1900" t="s">
        <v>507</v>
      </c>
    </row>
    <row r="1901" spans="1:2">
      <c r="A1901">
        <v>161.34922926541</v>
      </c>
      <c r="B1901" t="s">
        <v>93</v>
      </c>
    </row>
    <row r="1902" spans="1:2">
      <c r="A1902">
        <v>80.559884282892597</v>
      </c>
      <c r="B1902" t="s">
        <v>44</v>
      </c>
    </row>
    <row r="1903" spans="1:2">
      <c r="A1903">
        <v>174.306278246777</v>
      </c>
      <c r="B1903" t="s">
        <v>41</v>
      </c>
    </row>
    <row r="1904" spans="1:2">
      <c r="A1904">
        <v>127.714651225022</v>
      </c>
      <c r="B1904" t="s">
        <v>38</v>
      </c>
    </row>
    <row r="1905" spans="1:2">
      <c r="A1905">
        <v>82.947591856498406</v>
      </c>
      <c r="B1905" t="s">
        <v>111</v>
      </c>
    </row>
    <row r="1906" spans="1:2">
      <c r="A1906">
        <v>130.37849316992899</v>
      </c>
      <c r="B1906" t="s">
        <v>38</v>
      </c>
    </row>
    <row r="1907" spans="1:2">
      <c r="A1907">
        <v>106.45744551982899</v>
      </c>
      <c r="B1907" t="s">
        <v>33</v>
      </c>
    </row>
    <row r="1908" spans="1:2">
      <c r="A1908">
        <v>123.159223976722</v>
      </c>
      <c r="B1908" t="s">
        <v>41</v>
      </c>
    </row>
    <row r="1909" spans="1:2">
      <c r="A1909">
        <v>172.10094395267501</v>
      </c>
      <c r="B1909" t="s">
        <v>38</v>
      </c>
    </row>
    <row r="1910" spans="1:2">
      <c r="A1910">
        <v>82.142890749154901</v>
      </c>
      <c r="B1910" t="s">
        <v>38</v>
      </c>
    </row>
    <row r="1911" spans="1:2">
      <c r="A1911">
        <v>136.11486097594499</v>
      </c>
      <c r="B1911" t="s">
        <v>111</v>
      </c>
    </row>
    <row r="1912" spans="1:2">
      <c r="A1912">
        <v>141.73660790605899</v>
      </c>
      <c r="B1912" t="s">
        <v>44</v>
      </c>
    </row>
    <row r="1913" spans="1:2">
      <c r="A1913">
        <v>113.622834568971</v>
      </c>
      <c r="B1913" t="s">
        <v>33</v>
      </c>
    </row>
    <row r="1914" spans="1:2">
      <c r="A1914">
        <v>101.196287594105</v>
      </c>
      <c r="B1914" t="s">
        <v>151</v>
      </c>
    </row>
    <row r="1915" spans="1:2">
      <c r="A1915">
        <v>152.450339477863</v>
      </c>
      <c r="B1915" t="s">
        <v>74</v>
      </c>
    </row>
    <row r="1916" spans="1:2">
      <c r="A1916">
        <v>76.789443029575693</v>
      </c>
      <c r="B1916" t="s">
        <v>134</v>
      </c>
    </row>
    <row r="1917" spans="1:2">
      <c r="A1917">
        <v>83.013728269514004</v>
      </c>
      <c r="B1917" t="s">
        <v>38</v>
      </c>
    </row>
    <row r="1918" spans="1:2">
      <c r="A1918">
        <v>132.80956901503899</v>
      </c>
      <c r="B1918" t="s">
        <v>93</v>
      </c>
    </row>
    <row r="1919" spans="1:2">
      <c r="A1919">
        <v>118.33278336651399</v>
      </c>
      <c r="B1919" t="s">
        <v>41</v>
      </c>
    </row>
    <row r="1920" spans="1:2">
      <c r="A1920">
        <v>82.675650538276997</v>
      </c>
      <c r="B1920" t="s">
        <v>38</v>
      </c>
    </row>
    <row r="1921" spans="1:2">
      <c r="A1921">
        <v>91.364670193395696</v>
      </c>
      <c r="B1921" t="s">
        <v>41</v>
      </c>
    </row>
    <row r="1922" spans="1:2">
      <c r="A1922">
        <v>87.457522755529098</v>
      </c>
      <c r="B1922" t="s">
        <v>106</v>
      </c>
    </row>
    <row r="1923" spans="1:2">
      <c r="A1923">
        <v>136.592985600894</v>
      </c>
      <c r="B1923" t="s">
        <v>44</v>
      </c>
    </row>
    <row r="1924" spans="1:2">
      <c r="A1924">
        <v>116.65447046682</v>
      </c>
      <c r="B1924" t="s">
        <v>38</v>
      </c>
    </row>
    <row r="1925" spans="1:2">
      <c r="A1925">
        <v>166.65094530045599</v>
      </c>
      <c r="B1925" t="s">
        <v>38</v>
      </c>
    </row>
    <row r="1926" spans="1:2">
      <c r="A1926">
        <v>108.917710866105</v>
      </c>
      <c r="B1926" t="s">
        <v>93</v>
      </c>
    </row>
    <row r="1927" spans="1:2">
      <c r="A1927">
        <v>86.459716489793394</v>
      </c>
      <c r="B1927" t="s">
        <v>111</v>
      </c>
    </row>
    <row r="1928" spans="1:2">
      <c r="A1928">
        <v>108.00167928172699</v>
      </c>
      <c r="B1928" t="s">
        <v>44</v>
      </c>
    </row>
    <row r="1929" spans="1:2">
      <c r="A1929">
        <v>165.01942541114099</v>
      </c>
      <c r="B1929" t="s">
        <v>41</v>
      </c>
    </row>
    <row r="1930" spans="1:2">
      <c r="A1930">
        <v>78.997861344231595</v>
      </c>
      <c r="B1930" t="s">
        <v>257</v>
      </c>
    </row>
    <row r="1931" spans="1:2">
      <c r="A1931">
        <v>85.242937818450898</v>
      </c>
      <c r="B1931" t="s">
        <v>41</v>
      </c>
    </row>
    <row r="1932" spans="1:2">
      <c r="A1932">
        <v>147.83595543296201</v>
      </c>
      <c r="B1932" t="s">
        <v>55</v>
      </c>
    </row>
    <row r="1933" spans="1:2">
      <c r="A1933">
        <v>141.31942000428401</v>
      </c>
      <c r="B1933" t="s">
        <v>44</v>
      </c>
    </row>
    <row r="1934" spans="1:2">
      <c r="A1934">
        <v>112.0446047594</v>
      </c>
      <c r="B1934" t="s">
        <v>77</v>
      </c>
    </row>
    <row r="1935" spans="1:2">
      <c r="A1935">
        <v>93.786029432087403</v>
      </c>
      <c r="B1935" t="s">
        <v>74</v>
      </c>
    </row>
    <row r="1936" spans="1:2">
      <c r="A1936">
        <v>98.088208832669196</v>
      </c>
      <c r="B1936" t="s">
        <v>111</v>
      </c>
    </row>
    <row r="1937" spans="1:2">
      <c r="A1937">
        <v>128.29049977539401</v>
      </c>
      <c r="B1937" t="s">
        <v>41</v>
      </c>
    </row>
    <row r="1938" spans="1:2">
      <c r="A1938">
        <v>96.082437975043305</v>
      </c>
      <c r="B1938" t="s">
        <v>33</v>
      </c>
    </row>
    <row r="1939" spans="1:2">
      <c r="A1939">
        <v>121.140528038573</v>
      </c>
      <c r="B1939" t="s">
        <v>33</v>
      </c>
    </row>
    <row r="1940" spans="1:2">
      <c r="A1940">
        <v>111.28536222210199</v>
      </c>
      <c r="B1940" t="s">
        <v>41</v>
      </c>
    </row>
    <row r="1941" spans="1:2">
      <c r="A1941">
        <v>89.8525418948999</v>
      </c>
      <c r="B1941" t="s">
        <v>74</v>
      </c>
    </row>
    <row r="1942" spans="1:2">
      <c r="A1942">
        <v>82.122153703993604</v>
      </c>
      <c r="B1942" t="s">
        <v>277</v>
      </c>
    </row>
    <row r="1943" spans="1:2">
      <c r="A1943">
        <v>156.092377021137</v>
      </c>
      <c r="B1943" t="s">
        <v>38</v>
      </c>
    </row>
    <row r="1944" spans="1:2">
      <c r="A1944">
        <v>117.009204153328</v>
      </c>
      <c r="B1944" t="s">
        <v>41</v>
      </c>
    </row>
    <row r="1945" spans="1:2">
      <c r="A1945">
        <v>97.643458522209002</v>
      </c>
      <c r="B1945" t="s">
        <v>93</v>
      </c>
    </row>
    <row r="1946" spans="1:2">
      <c r="A1946">
        <v>139.16646318273899</v>
      </c>
      <c r="B1946" t="s">
        <v>93</v>
      </c>
    </row>
    <row r="1947" spans="1:2">
      <c r="A1947">
        <v>107.65242247966</v>
      </c>
      <c r="B1947" t="s">
        <v>74</v>
      </c>
    </row>
    <row r="1948" spans="1:2">
      <c r="A1948">
        <v>104.766819234259</v>
      </c>
      <c r="B1948" t="s">
        <v>41</v>
      </c>
    </row>
    <row r="1949" spans="1:2">
      <c r="A1949">
        <v>121.644842347812</v>
      </c>
      <c r="B1949" t="s">
        <v>93</v>
      </c>
    </row>
    <row r="1950" spans="1:2">
      <c r="A1950">
        <v>120.94353364455201</v>
      </c>
      <c r="B1950" t="s">
        <v>38</v>
      </c>
    </row>
    <row r="1951" spans="1:2">
      <c r="A1951">
        <v>158.52622973568199</v>
      </c>
      <c r="B1951" t="s">
        <v>41</v>
      </c>
    </row>
    <row r="1952" spans="1:2">
      <c r="A1952">
        <v>79.652723946783496</v>
      </c>
      <c r="B1952" t="s">
        <v>38</v>
      </c>
    </row>
    <row r="1953" spans="1:2">
      <c r="A1953">
        <v>91.698573632817499</v>
      </c>
      <c r="B1953" t="s">
        <v>111</v>
      </c>
    </row>
    <row r="1954" spans="1:2">
      <c r="A1954">
        <v>99.792422081442794</v>
      </c>
      <c r="B1954" t="s">
        <v>41</v>
      </c>
    </row>
    <row r="1955" spans="1:2">
      <c r="A1955">
        <v>80.206745943959902</v>
      </c>
      <c r="B1955" t="s">
        <v>134</v>
      </c>
    </row>
    <row r="1956" spans="1:2">
      <c r="A1956">
        <v>127.68427146635</v>
      </c>
      <c r="B1956" t="s">
        <v>74</v>
      </c>
    </row>
    <row r="1957" spans="1:2">
      <c r="A1957">
        <v>156.25097846188601</v>
      </c>
      <c r="B1957" t="s">
        <v>111</v>
      </c>
    </row>
    <row r="1958" spans="1:2">
      <c r="A1958">
        <v>86.561435768644898</v>
      </c>
      <c r="B1958" t="s">
        <v>38</v>
      </c>
    </row>
    <row r="1959" spans="1:2">
      <c r="A1959">
        <v>94.643714672007903</v>
      </c>
      <c r="B1959" t="s">
        <v>38</v>
      </c>
    </row>
    <row r="1960" spans="1:2">
      <c r="A1960">
        <v>105.38905652423099</v>
      </c>
      <c r="B1960" t="s">
        <v>93</v>
      </c>
    </row>
    <row r="1961" spans="1:2">
      <c r="A1961">
        <v>81.240595182064297</v>
      </c>
      <c r="B1961" t="s">
        <v>41</v>
      </c>
    </row>
    <row r="1962" spans="1:2">
      <c r="A1962">
        <v>81.162522344373699</v>
      </c>
      <c r="B1962" t="s">
        <v>93</v>
      </c>
    </row>
    <row r="1963" spans="1:2">
      <c r="A1963">
        <v>155.43397428281199</v>
      </c>
      <c r="B1963" t="s">
        <v>74</v>
      </c>
    </row>
    <row r="1964" spans="1:2">
      <c r="A1964">
        <v>105.379179933735</v>
      </c>
      <c r="B1964" t="s">
        <v>38</v>
      </c>
    </row>
    <row r="1965" spans="1:2">
      <c r="A1965">
        <v>152.913277481693</v>
      </c>
      <c r="B1965" t="s">
        <v>93</v>
      </c>
    </row>
    <row r="1966" spans="1:2">
      <c r="A1966">
        <v>92.683879724073094</v>
      </c>
      <c r="B1966" t="s">
        <v>55</v>
      </c>
    </row>
    <row r="1967" spans="1:2">
      <c r="A1967">
        <v>114.04177717641301</v>
      </c>
      <c r="B1967" t="s">
        <v>151</v>
      </c>
    </row>
    <row r="1968" spans="1:2">
      <c r="A1968">
        <v>103.780438492352</v>
      </c>
      <c r="B1968" t="s">
        <v>93</v>
      </c>
    </row>
    <row r="1969" spans="1:2">
      <c r="A1969">
        <v>107.53633807698399</v>
      </c>
      <c r="B1969" t="s">
        <v>41</v>
      </c>
    </row>
    <row r="1970" spans="1:2">
      <c r="A1970">
        <v>92.165854137533799</v>
      </c>
      <c r="B1970" t="s">
        <v>38</v>
      </c>
    </row>
    <row r="1971" spans="1:2">
      <c r="A1971">
        <v>115.27880118415599</v>
      </c>
      <c r="B1971" t="s">
        <v>44</v>
      </c>
    </row>
    <row r="1972" spans="1:2">
      <c r="A1972">
        <v>152.644304409478</v>
      </c>
      <c r="B1972" t="s">
        <v>41</v>
      </c>
    </row>
    <row r="1973" spans="1:2">
      <c r="A1973">
        <v>116.79552105766599</v>
      </c>
      <c r="B1973" t="s">
        <v>111</v>
      </c>
    </row>
    <row r="1974" spans="1:2">
      <c r="A1974">
        <v>102.98232679319</v>
      </c>
      <c r="B1974" t="s">
        <v>33</v>
      </c>
    </row>
    <row r="1975" spans="1:2">
      <c r="A1975">
        <v>158.40064965234501</v>
      </c>
      <c r="B1975" t="s">
        <v>1561</v>
      </c>
    </row>
    <row r="1976" spans="1:2">
      <c r="A1976">
        <v>87.917209628176593</v>
      </c>
      <c r="B1976" t="s">
        <v>41</v>
      </c>
    </row>
    <row r="1977" spans="1:2">
      <c r="A1977">
        <v>73.216683585597707</v>
      </c>
      <c r="B1977" t="s">
        <v>44</v>
      </c>
    </row>
    <row r="1978" spans="1:2">
      <c r="A1978">
        <v>79.537411787359503</v>
      </c>
      <c r="B1978" t="s">
        <v>111</v>
      </c>
    </row>
    <row r="1979" spans="1:2">
      <c r="A1979">
        <v>82.730567806875101</v>
      </c>
      <c r="B1979" t="s">
        <v>38</v>
      </c>
    </row>
    <row r="1980" spans="1:2">
      <c r="A1980">
        <v>89.117649715947707</v>
      </c>
      <c r="B1980" t="s">
        <v>111</v>
      </c>
    </row>
    <row r="1981" spans="1:2">
      <c r="A1981">
        <v>114.228309044301</v>
      </c>
      <c r="B1981" t="s">
        <v>44</v>
      </c>
    </row>
    <row r="1982" spans="1:2">
      <c r="A1982">
        <v>149.33881909953101</v>
      </c>
      <c r="B1982" t="s">
        <v>44</v>
      </c>
    </row>
    <row r="1983" spans="1:2">
      <c r="A1983">
        <v>109.571648278849</v>
      </c>
      <c r="B1983" t="s">
        <v>74</v>
      </c>
    </row>
    <row r="1984" spans="1:2">
      <c r="A1984">
        <v>148.682956640848</v>
      </c>
      <c r="B1984" t="s">
        <v>2046</v>
      </c>
    </row>
    <row r="1985" spans="1:2">
      <c r="A1985">
        <v>135.62737691953799</v>
      </c>
      <c r="B1985" t="s">
        <v>41</v>
      </c>
    </row>
    <row r="1986" spans="1:2">
      <c r="A1986">
        <v>74.347797317006297</v>
      </c>
      <c r="B1986" t="s">
        <v>41</v>
      </c>
    </row>
    <row r="1987" spans="1:2">
      <c r="A1987">
        <v>98.139322313066202</v>
      </c>
      <c r="B1987" t="s">
        <v>111</v>
      </c>
    </row>
    <row r="1988" spans="1:2">
      <c r="A1988">
        <v>141.614386895032</v>
      </c>
      <c r="B1988" t="s">
        <v>1263</v>
      </c>
    </row>
    <row r="1989" spans="1:2">
      <c r="A1989">
        <v>76.395353821576805</v>
      </c>
      <c r="B1989" t="s">
        <v>38</v>
      </c>
    </row>
    <row r="1990" spans="1:2">
      <c r="A1990">
        <v>101.129878765462</v>
      </c>
      <c r="B1990" t="s">
        <v>33</v>
      </c>
    </row>
    <row r="1991" spans="1:2">
      <c r="A1991">
        <v>89.675450837742801</v>
      </c>
      <c r="B1991" t="s">
        <v>41</v>
      </c>
    </row>
    <row r="1992" spans="1:2">
      <c r="A1992">
        <v>97.353281271323397</v>
      </c>
      <c r="B1992" t="s">
        <v>38</v>
      </c>
    </row>
    <row r="1993" spans="1:2">
      <c r="A1993">
        <v>73.074387028997293</v>
      </c>
      <c r="B1993" t="s">
        <v>507</v>
      </c>
    </row>
    <row r="1994" spans="1:2">
      <c r="A1994">
        <v>128.59474965017799</v>
      </c>
      <c r="B1994" t="s">
        <v>74</v>
      </c>
    </row>
    <row r="1995" spans="1:2">
      <c r="A1995">
        <v>111.346564075797</v>
      </c>
      <c r="B1995" t="s">
        <v>33</v>
      </c>
    </row>
    <row r="1996" spans="1:2">
      <c r="A1996">
        <v>112.080912286905</v>
      </c>
      <c r="B1996" t="s">
        <v>41</v>
      </c>
    </row>
    <row r="1997" spans="1:2">
      <c r="A1997">
        <v>146.25465582862901</v>
      </c>
      <c r="B1997" t="s">
        <v>44</v>
      </c>
    </row>
    <row r="1998" spans="1:2">
      <c r="A1998">
        <v>94.9202454783984</v>
      </c>
      <c r="B1998" t="s">
        <v>111</v>
      </c>
    </row>
    <row r="1999" spans="1:2">
      <c r="A1999">
        <v>64.366871408875895</v>
      </c>
      <c r="B1999" t="s">
        <v>194</v>
      </c>
    </row>
    <row r="2000" spans="1:2">
      <c r="A2000">
        <v>140.91174119244101</v>
      </c>
      <c r="B2000" t="s">
        <v>41</v>
      </c>
    </row>
    <row r="2001" spans="1:2">
      <c r="A2001">
        <v>145.21718204013001</v>
      </c>
      <c r="B2001" t="s">
        <v>33</v>
      </c>
    </row>
    <row r="2002" spans="1:2">
      <c r="A2002">
        <v>173.90758792550599</v>
      </c>
      <c r="B2002" t="s">
        <v>38</v>
      </c>
    </row>
    <row r="2003" spans="1:2">
      <c r="A2003">
        <v>86.337056784136706</v>
      </c>
      <c r="B2003" t="s">
        <v>38</v>
      </c>
    </row>
    <row r="2004" spans="1:2">
      <c r="A2004">
        <v>99.4894920562582</v>
      </c>
      <c r="B2004" t="s">
        <v>134</v>
      </c>
    </row>
    <row r="2005" spans="1:2">
      <c r="A2005">
        <v>82.831154900410695</v>
      </c>
      <c r="B2005" t="s">
        <v>38</v>
      </c>
    </row>
    <row r="2006" spans="1:2">
      <c r="A2006">
        <v>85.615092430977995</v>
      </c>
      <c r="B2006" t="s">
        <v>41</v>
      </c>
    </row>
    <row r="2007" spans="1:2">
      <c r="A2007">
        <v>71.383145738695006</v>
      </c>
      <c r="B2007" t="s">
        <v>405</v>
      </c>
    </row>
    <row r="2008" spans="1:2">
      <c r="A2008">
        <v>73.054961478505902</v>
      </c>
      <c r="B2008" t="s">
        <v>38</v>
      </c>
    </row>
    <row r="2009" spans="1:2">
      <c r="A2009">
        <v>99.521823170420305</v>
      </c>
      <c r="B2009" t="s">
        <v>507</v>
      </c>
    </row>
    <row r="2010" spans="1:2">
      <c r="A2010">
        <v>79.661038985358203</v>
      </c>
      <c r="B2010" t="s">
        <v>41</v>
      </c>
    </row>
    <row r="2011" spans="1:2">
      <c r="A2011">
        <v>87.874148838196604</v>
      </c>
      <c r="B2011" t="s">
        <v>151</v>
      </c>
    </row>
    <row r="2012" spans="1:2">
      <c r="A2012">
        <v>64.190225039838495</v>
      </c>
      <c r="B2012" t="s">
        <v>151</v>
      </c>
    </row>
    <row r="2013" spans="1:2">
      <c r="A2013">
        <v>99.8843534453286</v>
      </c>
      <c r="B2013" t="s">
        <v>55</v>
      </c>
    </row>
    <row r="2014" spans="1:2">
      <c r="A2014">
        <v>141.61046158239401</v>
      </c>
      <c r="B2014" t="s">
        <v>151</v>
      </c>
    </row>
    <row r="2015" spans="1:2">
      <c r="A2015">
        <v>106.23768031127101</v>
      </c>
      <c r="B2015" t="s">
        <v>74</v>
      </c>
    </row>
    <row r="2016" spans="1:2">
      <c r="A2016">
        <v>64.880801336366702</v>
      </c>
      <c r="B2016" t="s">
        <v>74</v>
      </c>
    </row>
    <row r="2017" spans="1:2">
      <c r="A2017">
        <v>99.694711441255706</v>
      </c>
      <c r="B2017" t="s">
        <v>41</v>
      </c>
    </row>
    <row r="2018" spans="1:2">
      <c r="A2018">
        <v>153.776530082379</v>
      </c>
      <c r="B2018" t="s">
        <v>1035</v>
      </c>
    </row>
    <row r="2019" spans="1:2">
      <c r="A2019">
        <v>100.921014755549</v>
      </c>
      <c r="B2019" t="s">
        <v>93</v>
      </c>
    </row>
    <row r="2020" spans="1:2">
      <c r="A2020">
        <v>114.919549549344</v>
      </c>
      <c r="B2020" t="s">
        <v>151</v>
      </c>
    </row>
    <row r="2021" spans="1:2">
      <c r="A2021">
        <v>100.437942952507</v>
      </c>
      <c r="B2021" t="s">
        <v>507</v>
      </c>
    </row>
    <row r="2022" spans="1:2">
      <c r="A2022">
        <v>140.651908719088</v>
      </c>
      <c r="B2022" t="s">
        <v>151</v>
      </c>
    </row>
    <row r="2023" spans="1:2">
      <c r="A2023">
        <v>75.997976074275698</v>
      </c>
      <c r="B2023" t="s">
        <v>33</v>
      </c>
    </row>
    <row r="2024" spans="1:2">
      <c r="A2024">
        <v>85.367169621983393</v>
      </c>
      <c r="B2024" t="s">
        <v>41</v>
      </c>
    </row>
    <row r="2025" spans="1:2">
      <c r="A2025">
        <v>140.02817212590301</v>
      </c>
      <c r="B2025" t="s">
        <v>58</v>
      </c>
    </row>
    <row r="2026" spans="1:2">
      <c r="A2026">
        <v>89.489550998854995</v>
      </c>
      <c r="B2026" t="s">
        <v>38</v>
      </c>
    </row>
    <row r="2027" spans="1:2">
      <c r="A2027">
        <v>101.479205811784</v>
      </c>
      <c r="B2027" t="s">
        <v>111</v>
      </c>
    </row>
    <row r="2028" spans="1:2">
      <c r="A2028">
        <v>112.229397414584</v>
      </c>
      <c r="B2028" t="s">
        <v>211</v>
      </c>
    </row>
    <row r="2029" spans="1:2">
      <c r="A2029">
        <v>139.28742787093901</v>
      </c>
      <c r="B2029" t="s">
        <v>58</v>
      </c>
    </row>
    <row r="2030" spans="1:2">
      <c r="A2030">
        <v>139.11592676604101</v>
      </c>
      <c r="B2030" t="s">
        <v>194</v>
      </c>
    </row>
    <row r="2031" spans="1:2">
      <c r="A2031">
        <v>99.499953272216402</v>
      </c>
      <c r="B2031" t="s">
        <v>33</v>
      </c>
    </row>
    <row r="2032" spans="1:2">
      <c r="A2032">
        <v>80.318741072623098</v>
      </c>
      <c r="B2032" t="s">
        <v>41</v>
      </c>
    </row>
    <row r="2033" spans="1:2">
      <c r="A2033">
        <v>138.150359545616</v>
      </c>
      <c r="B2033" t="s">
        <v>41</v>
      </c>
    </row>
    <row r="2034" spans="1:2">
      <c r="A2034">
        <v>134.77144111816401</v>
      </c>
      <c r="B2034" t="s">
        <v>74</v>
      </c>
    </row>
    <row r="2035" spans="1:2">
      <c r="A2035">
        <v>118.903138187056</v>
      </c>
      <c r="B2035" t="s">
        <v>151</v>
      </c>
    </row>
    <row r="2036" spans="1:2">
      <c r="A2036">
        <v>112.896001874738</v>
      </c>
      <c r="B2036" t="s">
        <v>41</v>
      </c>
    </row>
    <row r="2037" spans="1:2">
      <c r="A2037">
        <v>72.335164961235904</v>
      </c>
      <c r="B2037" t="s">
        <v>74</v>
      </c>
    </row>
    <row r="2038" spans="1:2">
      <c r="A2038">
        <v>108.002555388945</v>
      </c>
      <c r="B2038" t="s">
        <v>44</v>
      </c>
    </row>
    <row r="2039" spans="1:2">
      <c r="A2039">
        <v>70.267600640594907</v>
      </c>
      <c r="B2039" t="s">
        <v>111</v>
      </c>
    </row>
    <row r="2040" spans="1:2">
      <c r="A2040">
        <v>71.4904341010417</v>
      </c>
      <c r="B2040" t="s">
        <v>41</v>
      </c>
    </row>
    <row r="2041" spans="1:2">
      <c r="A2041">
        <v>95.250625374573303</v>
      </c>
      <c r="B2041" t="s">
        <v>44</v>
      </c>
    </row>
    <row r="2042" spans="1:2">
      <c r="A2042">
        <v>135.18853815405001</v>
      </c>
      <c r="B2042" t="s">
        <v>151</v>
      </c>
    </row>
    <row r="2043" spans="1:2">
      <c r="A2043">
        <v>63.4936283586811</v>
      </c>
      <c r="B2043" t="s">
        <v>41</v>
      </c>
    </row>
    <row r="2044" spans="1:2">
      <c r="A2044">
        <v>136.45925524401699</v>
      </c>
      <c r="B2044" t="s">
        <v>55</v>
      </c>
    </row>
    <row r="2045" spans="1:2">
      <c r="A2045">
        <v>136.45925524401699</v>
      </c>
      <c r="B2045" t="s">
        <v>55</v>
      </c>
    </row>
    <row r="2046" spans="1:2">
      <c r="A2046">
        <v>94.737645931379404</v>
      </c>
      <c r="B2046" t="s">
        <v>55</v>
      </c>
    </row>
    <row r="2047" spans="1:2">
      <c r="A2047">
        <v>65.0948314677794</v>
      </c>
      <c r="B2047" t="s">
        <v>74</v>
      </c>
    </row>
    <row r="2048" spans="1:2">
      <c r="A2048">
        <v>135.99192765483599</v>
      </c>
      <c r="B2048" t="s">
        <v>38</v>
      </c>
    </row>
    <row r="2049" spans="1:2">
      <c r="A2049">
        <v>102.021359552413</v>
      </c>
      <c r="B2049" t="s">
        <v>106</v>
      </c>
    </row>
    <row r="2050" spans="1:2">
      <c r="A2050">
        <v>91.290073244394904</v>
      </c>
      <c r="B2050" t="s">
        <v>38</v>
      </c>
    </row>
    <row r="2051" spans="1:2">
      <c r="A2051">
        <v>80.239771281179401</v>
      </c>
      <c r="B2051" t="s">
        <v>38</v>
      </c>
    </row>
    <row r="2052" spans="1:2">
      <c r="A2052">
        <v>135.64037533648701</v>
      </c>
      <c r="B2052" t="s">
        <v>55</v>
      </c>
    </row>
    <row r="2053" spans="1:2">
      <c r="A2053">
        <v>67.438005843468304</v>
      </c>
      <c r="B2053" t="s">
        <v>77</v>
      </c>
    </row>
    <row r="2054" spans="1:2">
      <c r="A2054">
        <v>72.332548719306502</v>
      </c>
      <c r="B2054" t="s">
        <v>41</v>
      </c>
    </row>
    <row r="2055" spans="1:2">
      <c r="A2055">
        <v>134.60353745475101</v>
      </c>
      <c r="B2055" t="s">
        <v>74</v>
      </c>
    </row>
    <row r="2056" spans="1:2">
      <c r="A2056">
        <v>88.311312309318296</v>
      </c>
      <c r="B2056" t="s">
        <v>44</v>
      </c>
    </row>
    <row r="2057" spans="1:2">
      <c r="A2057">
        <v>81.072703990764197</v>
      </c>
      <c r="B2057" t="s">
        <v>106</v>
      </c>
    </row>
    <row r="2058" spans="1:2">
      <c r="A2058">
        <v>87.743761298833704</v>
      </c>
      <c r="B2058" t="s">
        <v>151</v>
      </c>
    </row>
    <row r="2059" spans="1:2">
      <c r="A2059">
        <v>120.47006116644</v>
      </c>
      <c r="B2059" t="s">
        <v>38</v>
      </c>
    </row>
    <row r="2060" spans="1:2">
      <c r="A2060">
        <v>100.032024626034</v>
      </c>
      <c r="B2060" t="s">
        <v>55</v>
      </c>
    </row>
    <row r="2061" spans="1:2">
      <c r="A2061">
        <v>96.987143763911106</v>
      </c>
      <c r="B2061" t="s">
        <v>38</v>
      </c>
    </row>
    <row r="2062" spans="1:2">
      <c r="A2062">
        <v>132.494491293171</v>
      </c>
      <c r="B2062" t="s">
        <v>151</v>
      </c>
    </row>
    <row r="2063" spans="1:2">
      <c r="A2063">
        <v>95.798397381710302</v>
      </c>
      <c r="B2063" t="s">
        <v>111</v>
      </c>
    </row>
    <row r="2064" spans="1:2">
      <c r="A2064">
        <v>65.859293661677299</v>
      </c>
      <c r="B2064" t="s">
        <v>33</v>
      </c>
    </row>
    <row r="2065" spans="1:2">
      <c r="A2065">
        <v>97.8283720614413</v>
      </c>
      <c r="B2065" t="s">
        <v>38</v>
      </c>
    </row>
    <row r="2066" spans="1:2">
      <c r="A2066">
        <v>106.166403764964</v>
      </c>
      <c r="B2066" t="s">
        <v>55</v>
      </c>
    </row>
    <row r="2067" spans="1:2">
      <c r="A2067">
        <v>83.267522126168402</v>
      </c>
      <c r="B2067" t="s">
        <v>33</v>
      </c>
    </row>
    <row r="2068" spans="1:2">
      <c r="A2068">
        <v>143.434128714471</v>
      </c>
      <c r="B2068" t="s">
        <v>55</v>
      </c>
    </row>
    <row r="2069" spans="1:2">
      <c r="A2069">
        <v>83.727611012850403</v>
      </c>
      <c r="B2069" t="s">
        <v>151</v>
      </c>
    </row>
    <row r="2070" spans="1:2">
      <c r="A2070">
        <v>86.367738041958106</v>
      </c>
      <c r="B2070" t="s">
        <v>38</v>
      </c>
    </row>
    <row r="2071" spans="1:2">
      <c r="A2071">
        <v>92.2325617957014</v>
      </c>
      <c r="B2071" t="s">
        <v>38</v>
      </c>
    </row>
    <row r="2072" spans="1:2">
      <c r="A2072">
        <v>131.04510047924501</v>
      </c>
      <c r="B2072" t="s">
        <v>41</v>
      </c>
    </row>
    <row r="2073" spans="1:2">
      <c r="A2073">
        <v>67.400111829846296</v>
      </c>
      <c r="B2073" t="s">
        <v>41</v>
      </c>
    </row>
    <row r="2074" spans="1:2">
      <c r="A2074">
        <v>130.80197392386199</v>
      </c>
      <c r="B2074" t="s">
        <v>151</v>
      </c>
    </row>
    <row r="2075" spans="1:2">
      <c r="A2075">
        <v>102.581864789279</v>
      </c>
      <c r="B2075" t="s">
        <v>38</v>
      </c>
    </row>
    <row r="2076" spans="1:2">
      <c r="A2076">
        <v>84.381650569972905</v>
      </c>
      <c r="B2076" t="s">
        <v>33</v>
      </c>
    </row>
    <row r="2077" spans="1:2">
      <c r="A2077">
        <v>68.872146155082405</v>
      </c>
      <c r="B2077" t="s">
        <v>111</v>
      </c>
    </row>
    <row r="2078" spans="1:2">
      <c r="A2078">
        <v>97.273549637198897</v>
      </c>
      <c r="B2078" t="s">
        <v>33</v>
      </c>
    </row>
    <row r="2079" spans="1:2">
      <c r="A2079">
        <v>106.760988979435</v>
      </c>
      <c r="B2079" t="s">
        <v>257</v>
      </c>
    </row>
    <row r="2080" spans="1:2">
      <c r="A2080">
        <v>130.131033750515</v>
      </c>
      <c r="B2080" t="s">
        <v>55</v>
      </c>
    </row>
    <row r="2081" spans="1:2">
      <c r="A2081">
        <v>60.067499896314402</v>
      </c>
      <c r="B2081" t="s">
        <v>405</v>
      </c>
    </row>
    <row r="2082" spans="1:2">
      <c r="A2082">
        <v>78.167029604737806</v>
      </c>
      <c r="B2082" t="s">
        <v>41</v>
      </c>
    </row>
    <row r="2083" spans="1:2">
      <c r="A2083">
        <v>84.3502469028749</v>
      </c>
      <c r="B2083" t="s">
        <v>111</v>
      </c>
    </row>
    <row r="2084" spans="1:2">
      <c r="A2084">
        <v>67.631354770480201</v>
      </c>
      <c r="B2084" t="s">
        <v>38</v>
      </c>
    </row>
    <row r="2085" spans="1:2">
      <c r="A2085">
        <v>97.079782282685898</v>
      </c>
      <c r="B2085" t="s">
        <v>74</v>
      </c>
    </row>
    <row r="2086" spans="1:2">
      <c r="A2086">
        <v>69.497169059052197</v>
      </c>
      <c r="B2086" t="s">
        <v>1561</v>
      </c>
    </row>
    <row r="2087" spans="1:2">
      <c r="A2087">
        <v>172.562838392701</v>
      </c>
      <c r="B2087" t="s">
        <v>151</v>
      </c>
    </row>
    <row r="2088" spans="1:2">
      <c r="A2088">
        <v>108.303515721053</v>
      </c>
      <c r="B2088" t="s">
        <v>58</v>
      </c>
    </row>
    <row r="2089" spans="1:2">
      <c r="A2089">
        <v>65.9798678585082</v>
      </c>
      <c r="B2089" t="s">
        <v>38</v>
      </c>
    </row>
    <row r="2090" spans="1:2">
      <c r="A2090">
        <v>107.726229242234</v>
      </c>
      <c r="B2090" t="s">
        <v>74</v>
      </c>
    </row>
    <row r="2091" spans="1:2">
      <c r="A2091">
        <v>127.910625633084</v>
      </c>
      <c r="B2091" t="s">
        <v>93</v>
      </c>
    </row>
    <row r="2092" spans="1:2">
      <c r="A2092">
        <v>127.72384924875701</v>
      </c>
      <c r="B2092" t="s">
        <v>277</v>
      </c>
    </row>
    <row r="2093" spans="1:2">
      <c r="A2093">
        <v>68.487763545802096</v>
      </c>
      <c r="B2093" t="s">
        <v>44</v>
      </c>
    </row>
    <row r="2094" spans="1:2">
      <c r="A2094">
        <v>85.174088724394906</v>
      </c>
      <c r="B2094" t="s">
        <v>55</v>
      </c>
    </row>
    <row r="2095" spans="1:2">
      <c r="A2095">
        <v>56.134508234445597</v>
      </c>
      <c r="B2095" t="s">
        <v>295</v>
      </c>
    </row>
    <row r="2096" spans="1:2">
      <c r="A2096">
        <v>79.252576160638895</v>
      </c>
      <c r="B2096" t="s">
        <v>211</v>
      </c>
    </row>
    <row r="2097" spans="1:2">
      <c r="A2097">
        <v>99.944962888676201</v>
      </c>
      <c r="B2097" t="s">
        <v>55</v>
      </c>
    </row>
    <row r="2098" spans="1:2">
      <c r="A2098">
        <v>73.558358570636599</v>
      </c>
      <c r="B2098" t="s">
        <v>38</v>
      </c>
    </row>
    <row r="2099" spans="1:2">
      <c r="A2099">
        <v>75.098708293249899</v>
      </c>
      <c r="B2099" t="s">
        <v>55</v>
      </c>
    </row>
    <row r="2100" spans="1:2">
      <c r="A2100">
        <v>66.683129029254005</v>
      </c>
      <c r="B2100" t="s">
        <v>41</v>
      </c>
    </row>
    <row r="2101" spans="1:2">
      <c r="A2101">
        <v>84.817849960331799</v>
      </c>
      <c r="B2101" t="s">
        <v>41</v>
      </c>
    </row>
    <row r="2102" spans="1:2">
      <c r="A2102">
        <v>125.840839307609</v>
      </c>
      <c r="B2102" t="s">
        <v>41</v>
      </c>
    </row>
    <row r="2103" spans="1:2">
      <c r="A2103">
        <v>70.198891112737201</v>
      </c>
      <c r="B2103" t="s">
        <v>41</v>
      </c>
    </row>
    <row r="2104" spans="1:2">
      <c r="A2104">
        <v>67.075032403235696</v>
      </c>
      <c r="B2104" t="s">
        <v>111</v>
      </c>
    </row>
    <row r="2105" spans="1:2">
      <c r="A2105">
        <v>73.2360662400107</v>
      </c>
      <c r="B2105" t="s">
        <v>33</v>
      </c>
    </row>
    <row r="2106" spans="1:2">
      <c r="A2106">
        <v>106.713118466903</v>
      </c>
      <c r="B2106" t="s">
        <v>151</v>
      </c>
    </row>
    <row r="2107" spans="1:2">
      <c r="A2107">
        <v>81.574181019430597</v>
      </c>
      <c r="B2107" t="s">
        <v>507</v>
      </c>
    </row>
    <row r="2108" spans="1:2">
      <c r="A2108">
        <v>77.339507149873199</v>
      </c>
      <c r="B2108" t="s">
        <v>38</v>
      </c>
    </row>
    <row r="2109" spans="1:2">
      <c r="A2109">
        <v>74.357978111592701</v>
      </c>
      <c r="B2109" t="s">
        <v>58</v>
      </c>
    </row>
    <row r="2110" spans="1:2">
      <c r="A2110">
        <v>68.063686629042394</v>
      </c>
      <c r="B2110" t="s">
        <v>111</v>
      </c>
    </row>
    <row r="2111" spans="1:2">
      <c r="A2111">
        <v>124.05757936130399</v>
      </c>
      <c r="B2111" t="s">
        <v>55</v>
      </c>
    </row>
    <row r="2112" spans="1:2">
      <c r="A2112">
        <v>59.886071951982203</v>
      </c>
      <c r="B2112" t="s">
        <v>55</v>
      </c>
    </row>
    <row r="2113" spans="1:2">
      <c r="A2113">
        <v>95.353882420392694</v>
      </c>
      <c r="B2113" t="s">
        <v>277</v>
      </c>
    </row>
    <row r="2114" spans="1:2">
      <c r="A2114">
        <v>110.913176453804</v>
      </c>
      <c r="B2114" t="s">
        <v>74</v>
      </c>
    </row>
    <row r="2115" spans="1:2">
      <c r="A2115">
        <v>54.514860520863401</v>
      </c>
      <c r="B2115" t="s">
        <v>44</v>
      </c>
    </row>
    <row r="2116" spans="1:2">
      <c r="A2116">
        <v>81.760718630213105</v>
      </c>
      <c r="B2116" t="s">
        <v>44</v>
      </c>
    </row>
    <row r="2117" spans="1:2">
      <c r="A2117">
        <v>122.962268984148</v>
      </c>
      <c r="B2117" t="s">
        <v>44</v>
      </c>
    </row>
    <row r="2118" spans="1:2">
      <c r="A2118">
        <v>62.890189742682502</v>
      </c>
      <c r="B2118" t="s">
        <v>41</v>
      </c>
    </row>
    <row r="2119" spans="1:2">
      <c r="A2119">
        <v>76.4164067088997</v>
      </c>
      <c r="B2119" t="s">
        <v>44</v>
      </c>
    </row>
    <row r="2120" spans="1:2">
      <c r="A2120">
        <v>69.0861375646314</v>
      </c>
      <c r="B2120" t="s">
        <v>38</v>
      </c>
    </row>
    <row r="2121" spans="1:2">
      <c r="A2121">
        <v>108.18725533046501</v>
      </c>
      <c r="B2121" t="s">
        <v>111</v>
      </c>
    </row>
    <row r="2122" spans="1:2">
      <c r="A2122">
        <v>110.15043038787</v>
      </c>
      <c r="B2122" t="s">
        <v>55</v>
      </c>
    </row>
    <row r="2123" spans="1:2">
      <c r="A2123">
        <v>80.734702223894601</v>
      </c>
      <c r="B2123" t="s">
        <v>134</v>
      </c>
    </row>
    <row r="2124" spans="1:2">
      <c r="A2124">
        <v>121.85711382793301</v>
      </c>
      <c r="B2124" t="s">
        <v>44</v>
      </c>
    </row>
    <row r="2125" spans="1:2">
      <c r="A2125">
        <v>84.762052408105006</v>
      </c>
      <c r="B2125" t="s">
        <v>93</v>
      </c>
    </row>
    <row r="2126" spans="1:2">
      <c r="A2126">
        <v>111.267505340291</v>
      </c>
      <c r="B2126" t="s">
        <v>41</v>
      </c>
    </row>
    <row r="2127" spans="1:2">
      <c r="A2127">
        <v>68.253876890724698</v>
      </c>
      <c r="B2127" t="s">
        <v>38</v>
      </c>
    </row>
    <row r="2128" spans="1:2">
      <c r="A2128">
        <v>121.005184865998</v>
      </c>
      <c r="B2128" t="s">
        <v>1561</v>
      </c>
    </row>
    <row r="2129" spans="1:2">
      <c r="A2129">
        <v>129.17106986434101</v>
      </c>
      <c r="B2129" t="s">
        <v>151</v>
      </c>
    </row>
    <row r="2130" spans="1:2">
      <c r="A2130">
        <v>120.9177129942</v>
      </c>
      <c r="B2130" t="s">
        <v>44</v>
      </c>
    </row>
    <row r="2131" spans="1:2">
      <c r="A2131">
        <v>77.073560081088303</v>
      </c>
      <c r="B2131" t="s">
        <v>41</v>
      </c>
    </row>
    <row r="2132" spans="1:2">
      <c r="A2132">
        <v>66.032908074579595</v>
      </c>
      <c r="B2132" t="s">
        <v>41</v>
      </c>
    </row>
    <row r="2133" spans="1:2">
      <c r="A2133">
        <v>81.017830861623196</v>
      </c>
      <c r="B2133" t="s">
        <v>41</v>
      </c>
    </row>
    <row r="2134" spans="1:2">
      <c r="A2134">
        <v>59.705677508520303</v>
      </c>
      <c r="B2134" t="s">
        <v>38</v>
      </c>
    </row>
    <row r="2135" spans="1:2">
      <c r="A2135">
        <v>80.096956921503306</v>
      </c>
      <c r="B2135" t="s">
        <v>44</v>
      </c>
    </row>
    <row r="2136" spans="1:2">
      <c r="A2136">
        <v>119.349769194266</v>
      </c>
      <c r="B2136" t="s">
        <v>74</v>
      </c>
    </row>
    <row r="2137" spans="1:2">
      <c r="A2137">
        <v>74.486390962586697</v>
      </c>
      <c r="B2137" t="s">
        <v>33</v>
      </c>
    </row>
    <row r="2138" spans="1:2">
      <c r="A2138">
        <v>86.019742995164293</v>
      </c>
      <c r="B2138" t="s">
        <v>111</v>
      </c>
    </row>
    <row r="2139" spans="1:2">
      <c r="A2139">
        <v>69.206558764954096</v>
      </c>
      <c r="B2139" t="s">
        <v>41</v>
      </c>
    </row>
    <row r="2140" spans="1:2">
      <c r="A2140">
        <v>89.143128281178704</v>
      </c>
      <c r="B2140" t="s">
        <v>44</v>
      </c>
    </row>
    <row r="2141" spans="1:2">
      <c r="A2141">
        <v>118.47981254502901</v>
      </c>
      <c r="B2141" t="s">
        <v>55</v>
      </c>
    </row>
    <row r="2142" spans="1:2">
      <c r="A2142">
        <v>104.083607206427</v>
      </c>
      <c r="B2142" t="s">
        <v>41</v>
      </c>
    </row>
    <row r="2143" spans="1:2">
      <c r="A2143">
        <v>85.881031569476306</v>
      </c>
      <c r="B2143" t="s">
        <v>74</v>
      </c>
    </row>
    <row r="2144" spans="1:2">
      <c r="A2144">
        <v>79.715659090350997</v>
      </c>
      <c r="B2144" t="s">
        <v>93</v>
      </c>
    </row>
    <row r="2145" spans="1:2">
      <c r="A2145">
        <v>85.5708731823959</v>
      </c>
      <c r="B2145" t="s">
        <v>41</v>
      </c>
    </row>
    <row r="2146" spans="1:2">
      <c r="A2146">
        <v>77.214613859870298</v>
      </c>
      <c r="B2146" t="s">
        <v>44</v>
      </c>
    </row>
    <row r="2147" spans="1:2">
      <c r="A2147">
        <v>117.60342067595499</v>
      </c>
      <c r="B2147" t="s">
        <v>74</v>
      </c>
    </row>
    <row r="2148" spans="1:2">
      <c r="A2148">
        <v>81.260392777244903</v>
      </c>
      <c r="B2148" t="s">
        <v>106</v>
      </c>
    </row>
    <row r="2149" spans="1:2">
      <c r="A2149">
        <v>67.736204228455904</v>
      </c>
      <c r="B2149" t="s">
        <v>93</v>
      </c>
    </row>
    <row r="2150" spans="1:2">
      <c r="A2150">
        <v>92.923482688520906</v>
      </c>
      <c r="B2150" t="s">
        <v>41</v>
      </c>
    </row>
    <row r="2151" spans="1:2">
      <c r="A2151">
        <v>111.324467287685</v>
      </c>
      <c r="B2151" t="s">
        <v>74</v>
      </c>
    </row>
    <row r="2152" spans="1:2">
      <c r="A2152">
        <v>78.790374288958901</v>
      </c>
      <c r="B2152" t="s">
        <v>44</v>
      </c>
    </row>
    <row r="2153" spans="1:2">
      <c r="A2153">
        <v>66.281771310242306</v>
      </c>
      <c r="B2153" t="s">
        <v>93</v>
      </c>
    </row>
    <row r="2154" spans="1:2">
      <c r="A2154">
        <v>112.000682259051</v>
      </c>
      <c r="B2154" t="s">
        <v>74</v>
      </c>
    </row>
    <row r="2155" spans="1:2">
      <c r="A2155">
        <v>78.559458053830795</v>
      </c>
      <c r="B2155" t="s">
        <v>55</v>
      </c>
    </row>
    <row r="2156" spans="1:2">
      <c r="A2156">
        <v>59.784864892466203</v>
      </c>
      <c r="B2156" t="s">
        <v>151</v>
      </c>
    </row>
    <row r="2157" spans="1:2">
      <c r="A2157">
        <v>86.918148740934598</v>
      </c>
      <c r="B2157" t="s">
        <v>41</v>
      </c>
    </row>
    <row r="2158" spans="1:2">
      <c r="A2158">
        <v>95.437200784878598</v>
      </c>
      <c r="B2158" t="s">
        <v>74</v>
      </c>
    </row>
    <row r="2159" spans="1:2">
      <c r="A2159">
        <v>116.03666741842601</v>
      </c>
      <c r="B2159" t="s">
        <v>507</v>
      </c>
    </row>
    <row r="2160" spans="1:2">
      <c r="A2160">
        <v>115.693261316415</v>
      </c>
      <c r="B2160" t="s">
        <v>55</v>
      </c>
    </row>
    <row r="2161" spans="1:2">
      <c r="A2161">
        <v>97.5047858409296</v>
      </c>
      <c r="B2161" t="s">
        <v>38</v>
      </c>
    </row>
    <row r="2162" spans="1:2">
      <c r="A2162">
        <v>88.146154084793594</v>
      </c>
      <c r="B2162" t="s">
        <v>44</v>
      </c>
    </row>
    <row r="2163" spans="1:2">
      <c r="A2163">
        <v>66.627766173226206</v>
      </c>
      <c r="B2163" t="s">
        <v>507</v>
      </c>
    </row>
    <row r="2164" spans="1:2">
      <c r="A2164">
        <v>80.597461048638607</v>
      </c>
      <c r="B2164" t="s">
        <v>41</v>
      </c>
    </row>
    <row r="2165" spans="1:2">
      <c r="A2165">
        <v>52.693181500218799</v>
      </c>
      <c r="B2165" t="s">
        <v>55</v>
      </c>
    </row>
    <row r="2166" spans="1:2">
      <c r="A2166">
        <v>80.918497722351802</v>
      </c>
      <c r="B2166" t="s">
        <v>106</v>
      </c>
    </row>
    <row r="2167" spans="1:2">
      <c r="A2167">
        <v>65.115178599057302</v>
      </c>
      <c r="B2167" t="s">
        <v>38</v>
      </c>
    </row>
    <row r="2168" spans="1:2">
      <c r="A2168">
        <v>94.042948955662695</v>
      </c>
      <c r="B2168" t="s">
        <v>41</v>
      </c>
    </row>
    <row r="2169" spans="1:2">
      <c r="A2169">
        <v>71.969280456788496</v>
      </c>
      <c r="B2169" t="s">
        <v>41</v>
      </c>
    </row>
    <row r="2170" spans="1:2">
      <c r="A2170">
        <v>59.201164998851397</v>
      </c>
      <c r="B2170" t="s">
        <v>38</v>
      </c>
    </row>
    <row r="2171" spans="1:2">
      <c r="A2171">
        <v>83.5012830565082</v>
      </c>
      <c r="B2171" t="s">
        <v>194</v>
      </c>
    </row>
    <row r="2172" spans="1:2">
      <c r="A2172">
        <v>114.10028196686</v>
      </c>
      <c r="B2172" t="s">
        <v>55</v>
      </c>
    </row>
    <row r="2173" spans="1:2">
      <c r="A2173">
        <v>92.030237477523301</v>
      </c>
      <c r="B2173" t="s">
        <v>55</v>
      </c>
    </row>
    <row r="2174" spans="1:2">
      <c r="A2174">
        <v>113.751030207955</v>
      </c>
      <c r="B2174" t="s">
        <v>33</v>
      </c>
    </row>
    <row r="2175" spans="1:2">
      <c r="A2175">
        <v>75.318878705283495</v>
      </c>
      <c r="B2175" t="s">
        <v>41</v>
      </c>
    </row>
    <row r="2176" spans="1:2">
      <c r="A2176">
        <v>113.330507399887</v>
      </c>
      <c r="B2176" t="s">
        <v>41</v>
      </c>
    </row>
    <row r="2177" spans="1:2">
      <c r="A2177">
        <v>52.332808091855</v>
      </c>
      <c r="B2177" t="s">
        <v>38</v>
      </c>
    </row>
    <row r="2178" spans="1:2">
      <c r="A2178">
        <v>76.945775746160194</v>
      </c>
      <c r="B2178" t="s">
        <v>38</v>
      </c>
    </row>
    <row r="2179" spans="1:2">
      <c r="A2179">
        <v>77.134919504930807</v>
      </c>
      <c r="B2179" t="s">
        <v>277</v>
      </c>
    </row>
    <row r="2180" spans="1:2">
      <c r="A2180">
        <v>65.895201899262403</v>
      </c>
      <c r="B2180" t="s">
        <v>507</v>
      </c>
    </row>
    <row r="2181" spans="1:2">
      <c r="A2181">
        <v>112.555468414977</v>
      </c>
      <c r="B2181" t="s">
        <v>507</v>
      </c>
    </row>
    <row r="2182" spans="1:2">
      <c r="A2182">
        <v>76.496849613540903</v>
      </c>
      <c r="B2182" t="s">
        <v>74</v>
      </c>
    </row>
    <row r="2183" spans="1:2">
      <c r="A2183">
        <v>81.656495471595207</v>
      </c>
      <c r="B2183" t="s">
        <v>151</v>
      </c>
    </row>
    <row r="2184" spans="1:2">
      <c r="A2184">
        <v>66.351685047277499</v>
      </c>
      <c r="B2184" t="s">
        <v>106</v>
      </c>
    </row>
    <row r="2185" spans="1:2">
      <c r="A2185">
        <v>66.385901646911705</v>
      </c>
      <c r="B2185" t="s">
        <v>33</v>
      </c>
    </row>
    <row r="2186" spans="1:2">
      <c r="A2186">
        <v>91.834680077980707</v>
      </c>
      <c r="B2186" t="s">
        <v>405</v>
      </c>
    </row>
    <row r="2187" spans="1:2">
      <c r="A2187">
        <v>59.7484517307293</v>
      </c>
      <c r="B2187" t="s">
        <v>74</v>
      </c>
    </row>
    <row r="2188" spans="1:2">
      <c r="A2188">
        <v>111.77505550306699</v>
      </c>
      <c r="B2188" t="s">
        <v>38</v>
      </c>
    </row>
    <row r="2189" spans="1:2">
      <c r="A2189">
        <v>111.489914590859</v>
      </c>
      <c r="B2189" t="s">
        <v>41</v>
      </c>
    </row>
    <row r="2190" spans="1:2">
      <c r="A2190">
        <v>117.790998975729</v>
      </c>
      <c r="B2190" t="s">
        <v>55</v>
      </c>
    </row>
    <row r="2191" spans="1:2">
      <c r="A2191">
        <v>71.651725715403401</v>
      </c>
      <c r="B2191" t="s">
        <v>58</v>
      </c>
    </row>
    <row r="2192" spans="1:2">
      <c r="A2192">
        <v>111.34707031107099</v>
      </c>
      <c r="B2192" t="s">
        <v>507</v>
      </c>
    </row>
    <row r="2193" spans="1:2">
      <c r="A2193">
        <v>73.474698564265097</v>
      </c>
      <c r="B2193" t="s">
        <v>55</v>
      </c>
    </row>
    <row r="2194" spans="1:2">
      <c r="A2194">
        <v>82.836866409116098</v>
      </c>
      <c r="B2194" t="s">
        <v>77</v>
      </c>
    </row>
    <row r="2195" spans="1:2">
      <c r="A2195">
        <v>73.627788439841694</v>
      </c>
      <c r="B2195" t="s">
        <v>151</v>
      </c>
    </row>
    <row r="2196" spans="1:2">
      <c r="A2196">
        <v>80.226798662884406</v>
      </c>
      <c r="B2196" t="s">
        <v>77</v>
      </c>
    </row>
    <row r="2197" spans="1:2">
      <c r="A2197">
        <v>110.125413341347</v>
      </c>
      <c r="B2197" t="s">
        <v>44</v>
      </c>
    </row>
    <row r="2198" spans="1:2">
      <c r="A2198">
        <v>96.937374985881306</v>
      </c>
      <c r="B2198" t="s">
        <v>44</v>
      </c>
    </row>
    <row r="2199" spans="1:2">
      <c r="A2199">
        <v>67.589369445314006</v>
      </c>
      <c r="B2199" t="s">
        <v>38</v>
      </c>
    </row>
    <row r="2200" spans="1:2">
      <c r="A2200">
        <v>74.871571847144807</v>
      </c>
      <c r="B2200" t="s">
        <v>38</v>
      </c>
    </row>
    <row r="2201" spans="1:2">
      <c r="A2201">
        <v>74.680496768674004</v>
      </c>
      <c r="B2201" t="s">
        <v>41</v>
      </c>
    </row>
    <row r="2202" spans="1:2">
      <c r="A2202">
        <v>77.170485616188699</v>
      </c>
      <c r="B2202" t="s">
        <v>41</v>
      </c>
    </row>
    <row r="2203" spans="1:2">
      <c r="A2203">
        <v>72.955162227899194</v>
      </c>
      <c r="B2203" t="s">
        <v>257</v>
      </c>
    </row>
    <row r="2204" spans="1:2">
      <c r="A2204">
        <v>90.677524354272705</v>
      </c>
      <c r="B2204" t="s">
        <v>74</v>
      </c>
    </row>
    <row r="2205" spans="1:2">
      <c r="A2205">
        <v>69.343147195704105</v>
      </c>
      <c r="B2205" t="s">
        <v>38</v>
      </c>
    </row>
    <row r="2206" spans="1:2">
      <c r="A2206">
        <v>63.9184191194988</v>
      </c>
      <c r="B2206" t="s">
        <v>41</v>
      </c>
    </row>
    <row r="2207" spans="1:2">
      <c r="A2207">
        <v>66.318877573598598</v>
      </c>
      <c r="B2207" t="s">
        <v>151</v>
      </c>
    </row>
    <row r="2208" spans="1:2">
      <c r="A2208">
        <v>107.862070905474</v>
      </c>
      <c r="B2208" t="s">
        <v>1035</v>
      </c>
    </row>
    <row r="2209" spans="1:2">
      <c r="A2209">
        <v>111.081112509289</v>
      </c>
      <c r="B2209" t="s">
        <v>74</v>
      </c>
    </row>
    <row r="2210" spans="1:2">
      <c r="A2210">
        <v>67.291926512390006</v>
      </c>
      <c r="B2210" t="s">
        <v>38</v>
      </c>
    </row>
    <row r="2211" spans="1:2">
      <c r="A2211">
        <v>75.249751704681998</v>
      </c>
      <c r="B2211" t="s">
        <v>33</v>
      </c>
    </row>
    <row r="2212" spans="1:2">
      <c r="A2212">
        <v>79.170152646843107</v>
      </c>
      <c r="B2212" t="s">
        <v>44</v>
      </c>
    </row>
    <row r="2213" spans="1:2">
      <c r="A2213">
        <v>59.435651245618203</v>
      </c>
      <c r="B2213" t="s">
        <v>111</v>
      </c>
    </row>
    <row r="2214" spans="1:2">
      <c r="A2214">
        <v>53.712266202938999</v>
      </c>
      <c r="B2214" t="s">
        <v>151</v>
      </c>
    </row>
    <row r="2215" spans="1:2">
      <c r="A2215">
        <v>66.586569081368594</v>
      </c>
      <c r="B2215" t="s">
        <v>55</v>
      </c>
    </row>
    <row r="2216" spans="1:2">
      <c r="A2216">
        <v>54.748678568058097</v>
      </c>
      <c r="B2216" t="s">
        <v>38</v>
      </c>
    </row>
    <row r="2217" spans="1:2">
      <c r="A2217">
        <v>72.774658617426795</v>
      </c>
      <c r="B2217" t="s">
        <v>33</v>
      </c>
    </row>
    <row r="2218" spans="1:2">
      <c r="A2218">
        <v>79.892324360459895</v>
      </c>
      <c r="B2218" t="s">
        <v>44</v>
      </c>
    </row>
    <row r="2219" spans="1:2">
      <c r="A2219">
        <v>60.147784083222398</v>
      </c>
      <c r="B2219" t="s">
        <v>38</v>
      </c>
    </row>
    <row r="2220" spans="1:2">
      <c r="A2220">
        <v>64.475562093603401</v>
      </c>
      <c r="B2220" t="s">
        <v>38</v>
      </c>
    </row>
    <row r="2221" spans="1:2">
      <c r="A2221">
        <v>56.836394826815301</v>
      </c>
      <c r="B2221" t="s">
        <v>41</v>
      </c>
    </row>
    <row r="2222" spans="1:2">
      <c r="A2222">
        <v>52.128095673653199</v>
      </c>
      <c r="B2222" t="s">
        <v>295</v>
      </c>
    </row>
    <row r="2223" spans="1:2">
      <c r="A2223">
        <v>82.320094159818396</v>
      </c>
      <c r="B2223" t="s">
        <v>507</v>
      </c>
    </row>
    <row r="2224" spans="1:2">
      <c r="A2224">
        <v>90.095473736228399</v>
      </c>
      <c r="B2224" t="s">
        <v>55</v>
      </c>
    </row>
    <row r="2225" spans="1:2">
      <c r="A2225">
        <v>106.22657607781299</v>
      </c>
      <c r="B2225" t="s">
        <v>151</v>
      </c>
    </row>
    <row r="2226" spans="1:2">
      <c r="A2226">
        <v>106.151636685009</v>
      </c>
      <c r="B2226" t="s">
        <v>38</v>
      </c>
    </row>
    <row r="2227" spans="1:2">
      <c r="A2227">
        <v>110.33153474882</v>
      </c>
      <c r="B2227" t="s">
        <v>330</v>
      </c>
    </row>
    <row r="2228" spans="1:2">
      <c r="A2228">
        <v>87.911828182894993</v>
      </c>
      <c r="B2228" t="s">
        <v>58</v>
      </c>
    </row>
    <row r="2229" spans="1:2">
      <c r="A2229">
        <v>99.011859654047896</v>
      </c>
      <c r="B2229" t="s">
        <v>55</v>
      </c>
    </row>
    <row r="2230" spans="1:2">
      <c r="A2230">
        <v>59.378311660910803</v>
      </c>
      <c r="B2230" t="s">
        <v>41</v>
      </c>
    </row>
    <row r="2231" spans="1:2">
      <c r="A2231">
        <v>78.596787330374994</v>
      </c>
      <c r="B2231" t="s">
        <v>44</v>
      </c>
    </row>
    <row r="2232" spans="1:2">
      <c r="A2232">
        <v>104.94532891919999</v>
      </c>
      <c r="B2232" t="s">
        <v>38</v>
      </c>
    </row>
    <row r="2233" spans="1:2">
      <c r="A2233">
        <v>59.797525142466299</v>
      </c>
      <c r="B2233" t="s">
        <v>74</v>
      </c>
    </row>
    <row r="2234" spans="1:2">
      <c r="A2234">
        <v>52.940408881703</v>
      </c>
      <c r="B2234" t="s">
        <v>38</v>
      </c>
    </row>
    <row r="2235" spans="1:2">
      <c r="A2235">
        <v>59.338459905618897</v>
      </c>
      <c r="B2235" t="s">
        <v>38</v>
      </c>
    </row>
    <row r="2236" spans="1:2">
      <c r="A2236">
        <v>61.875459484265001</v>
      </c>
      <c r="B2236" t="s">
        <v>151</v>
      </c>
    </row>
    <row r="2237" spans="1:2">
      <c r="A2237">
        <v>66.749787355343798</v>
      </c>
      <c r="B2237" t="s">
        <v>41</v>
      </c>
    </row>
    <row r="2238" spans="1:2">
      <c r="A2238">
        <v>60.273504623975299</v>
      </c>
      <c r="B2238" t="s">
        <v>55</v>
      </c>
    </row>
    <row r="2239" spans="1:2">
      <c r="A2239">
        <v>54.521802878168998</v>
      </c>
      <c r="B2239" t="s">
        <v>41</v>
      </c>
    </row>
    <row r="2240" spans="1:2">
      <c r="A2240">
        <v>81.262721588994793</v>
      </c>
      <c r="B2240" t="s">
        <v>151</v>
      </c>
    </row>
    <row r="2241" spans="1:2">
      <c r="A2241">
        <v>74.683030759030402</v>
      </c>
      <c r="B2241" t="s">
        <v>41</v>
      </c>
    </row>
    <row r="2242" spans="1:2">
      <c r="A2242">
        <v>71.149467675984894</v>
      </c>
      <c r="B2242" t="s">
        <v>38</v>
      </c>
    </row>
    <row r="2243" spans="1:2">
      <c r="A2243">
        <v>55.067483470256001</v>
      </c>
      <c r="B2243" t="s">
        <v>44</v>
      </c>
    </row>
    <row r="2244" spans="1:2">
      <c r="A2244">
        <v>112.96303231073099</v>
      </c>
      <c r="B2244" t="s">
        <v>55</v>
      </c>
    </row>
    <row r="2245" spans="1:2">
      <c r="A2245">
        <v>78.494390466936295</v>
      </c>
      <c r="B2245" t="s">
        <v>151</v>
      </c>
    </row>
    <row r="2246" spans="1:2">
      <c r="A2246">
        <v>103.801684221988</v>
      </c>
      <c r="B2246" t="s">
        <v>74</v>
      </c>
    </row>
    <row r="2247" spans="1:2">
      <c r="A2247">
        <v>56.562708089023197</v>
      </c>
      <c r="B2247" t="s">
        <v>111</v>
      </c>
    </row>
    <row r="2248" spans="1:2">
      <c r="A2248">
        <v>69.951789601109695</v>
      </c>
      <c r="B2248" t="s">
        <v>41</v>
      </c>
    </row>
    <row r="2249" spans="1:2">
      <c r="A2249">
        <v>76.688334481325597</v>
      </c>
      <c r="B2249" t="s">
        <v>106</v>
      </c>
    </row>
    <row r="2250" spans="1:2">
      <c r="A2250">
        <v>103.57143990692499</v>
      </c>
      <c r="B2250" t="s">
        <v>106</v>
      </c>
    </row>
    <row r="2251" spans="1:2">
      <c r="A2251">
        <v>103.494577974329</v>
      </c>
      <c r="B2251" t="s">
        <v>194</v>
      </c>
    </row>
    <row r="2252" spans="1:2">
      <c r="A2252">
        <v>85.008400776177496</v>
      </c>
      <c r="B2252" t="s">
        <v>41</v>
      </c>
    </row>
    <row r="2253" spans="1:2">
      <c r="A2253">
        <v>55.2972538216601</v>
      </c>
      <c r="B2253" t="s">
        <v>41</v>
      </c>
    </row>
    <row r="2254" spans="1:2">
      <c r="A2254">
        <v>85.3006393710954</v>
      </c>
      <c r="B2254" t="s">
        <v>41</v>
      </c>
    </row>
    <row r="2255" spans="1:2">
      <c r="A2255">
        <v>109.434256475493</v>
      </c>
      <c r="B2255" t="s">
        <v>41</v>
      </c>
    </row>
    <row r="2256" spans="1:2">
      <c r="A2256">
        <v>136.229513879759</v>
      </c>
      <c r="B2256" t="s">
        <v>44</v>
      </c>
    </row>
    <row r="2257" spans="1:2">
      <c r="A2257">
        <v>59.7991074852549</v>
      </c>
      <c r="B2257" t="s">
        <v>41</v>
      </c>
    </row>
    <row r="2258" spans="1:2">
      <c r="A2258">
        <v>56.479003203890102</v>
      </c>
      <c r="B2258" t="s">
        <v>151</v>
      </c>
    </row>
    <row r="2259" spans="1:2">
      <c r="A2259">
        <v>105.847747184756</v>
      </c>
      <c r="B2259" t="s">
        <v>41</v>
      </c>
    </row>
    <row r="2260" spans="1:2">
      <c r="A2260">
        <v>67.808804682551894</v>
      </c>
      <c r="B2260" t="s">
        <v>134</v>
      </c>
    </row>
    <row r="2261" spans="1:2">
      <c r="A2261">
        <v>57.363359466727601</v>
      </c>
      <c r="B2261" t="s">
        <v>41</v>
      </c>
    </row>
    <row r="2262" spans="1:2">
      <c r="A2262">
        <v>102.877615230968</v>
      </c>
      <c r="B2262" t="s">
        <v>41</v>
      </c>
    </row>
    <row r="2263" spans="1:2">
      <c r="A2263">
        <v>57.757885157892503</v>
      </c>
      <c r="B2263" t="s">
        <v>38</v>
      </c>
    </row>
    <row r="2264" spans="1:2">
      <c r="A2264">
        <v>64.421239673933897</v>
      </c>
      <c r="B2264" t="s">
        <v>111</v>
      </c>
    </row>
    <row r="2265" spans="1:2">
      <c r="A2265">
        <v>90.078668406279903</v>
      </c>
      <c r="B2265" t="s">
        <v>507</v>
      </c>
    </row>
    <row r="2266" spans="1:2">
      <c r="A2266">
        <v>65.244379829562206</v>
      </c>
      <c r="B2266" t="s">
        <v>44</v>
      </c>
    </row>
    <row r="2267" spans="1:2">
      <c r="A2267">
        <v>54.391486226222803</v>
      </c>
      <c r="B2267" t="s">
        <v>41</v>
      </c>
    </row>
    <row r="2268" spans="1:2">
      <c r="A2268">
        <v>120.411139112033</v>
      </c>
      <c r="B2268" t="s">
        <v>151</v>
      </c>
    </row>
    <row r="2269" spans="1:2">
      <c r="A2269">
        <v>58.091125339634303</v>
      </c>
      <c r="B2269" t="s">
        <v>41</v>
      </c>
    </row>
    <row r="2270" spans="1:2">
      <c r="A2270">
        <v>68.155377388012397</v>
      </c>
      <c r="B2270" t="s">
        <v>44</v>
      </c>
    </row>
    <row r="2271" spans="1:2">
      <c r="A2271">
        <v>71.745425231907305</v>
      </c>
      <c r="B2271" t="s">
        <v>38</v>
      </c>
    </row>
    <row r="2272" spans="1:2">
      <c r="A2272">
        <v>72.142618390239306</v>
      </c>
      <c r="B2272" t="s">
        <v>151</v>
      </c>
    </row>
    <row r="2273" spans="1:2">
      <c r="A2273">
        <v>56.716402304171602</v>
      </c>
      <c r="B2273" t="s">
        <v>41</v>
      </c>
    </row>
    <row r="2274" spans="1:2">
      <c r="A2274">
        <v>86.547224132434707</v>
      </c>
      <c r="B2274" t="s">
        <v>507</v>
      </c>
    </row>
    <row r="2275" spans="1:2">
      <c r="A2275">
        <v>60.521035458647603</v>
      </c>
      <c r="B2275" t="s">
        <v>111</v>
      </c>
    </row>
    <row r="2276" spans="1:2">
      <c r="A2276">
        <v>56.956134555380601</v>
      </c>
      <c r="B2276" t="s">
        <v>41</v>
      </c>
    </row>
    <row r="2277" spans="1:2">
      <c r="A2277">
        <v>65.804675613410495</v>
      </c>
      <c r="B2277" t="s">
        <v>41</v>
      </c>
    </row>
    <row r="2278" spans="1:2">
      <c r="A2278">
        <v>100.133717671868</v>
      </c>
      <c r="B2278" t="s">
        <v>74</v>
      </c>
    </row>
    <row r="2279" spans="1:2">
      <c r="A2279">
        <v>115.574732005877</v>
      </c>
      <c r="B2279" t="s">
        <v>44</v>
      </c>
    </row>
    <row r="2280" spans="1:2">
      <c r="A2280">
        <v>61.818852304367802</v>
      </c>
      <c r="B2280" t="s">
        <v>41</v>
      </c>
    </row>
    <row r="2281" spans="1:2">
      <c r="A2281">
        <v>59.531094489699903</v>
      </c>
      <c r="B2281" t="s">
        <v>38</v>
      </c>
    </row>
    <row r="2282" spans="1:2">
      <c r="A2282">
        <v>56.129451147463598</v>
      </c>
      <c r="B2282" t="s">
        <v>41</v>
      </c>
    </row>
    <row r="2283" spans="1:2">
      <c r="A2283">
        <v>99.4159039892848</v>
      </c>
      <c r="B2283" t="s">
        <v>151</v>
      </c>
    </row>
    <row r="2284" spans="1:2">
      <c r="A2284">
        <v>95.492705974474006</v>
      </c>
      <c r="B2284" t="s">
        <v>74</v>
      </c>
    </row>
    <row r="2285" spans="1:2">
      <c r="A2285">
        <v>55.304097964742397</v>
      </c>
      <c r="B2285" t="s">
        <v>111</v>
      </c>
    </row>
    <row r="2286" spans="1:2">
      <c r="A2286">
        <v>62.872132550442799</v>
      </c>
      <c r="B2286" t="s">
        <v>38</v>
      </c>
    </row>
    <row r="2287" spans="1:2">
      <c r="A2287">
        <v>98.854000960215998</v>
      </c>
      <c r="B2287" t="s">
        <v>55</v>
      </c>
    </row>
    <row r="2288" spans="1:2">
      <c r="A2288">
        <v>59.908188205006802</v>
      </c>
      <c r="B2288" t="s">
        <v>111</v>
      </c>
    </row>
    <row r="2289" spans="1:2">
      <c r="A2289">
        <v>50.085960845885197</v>
      </c>
      <c r="B2289" t="s">
        <v>41</v>
      </c>
    </row>
    <row r="2290" spans="1:2">
      <c r="A2290">
        <v>74.196193059065905</v>
      </c>
      <c r="B2290" t="s">
        <v>74</v>
      </c>
    </row>
    <row r="2291" spans="1:2">
      <c r="A2291">
        <v>98.045696298973198</v>
      </c>
      <c r="B2291" t="s">
        <v>74</v>
      </c>
    </row>
    <row r="2292" spans="1:2">
      <c r="A2292">
        <v>81.138036290313195</v>
      </c>
      <c r="B2292" t="s">
        <v>2046</v>
      </c>
    </row>
    <row r="2293" spans="1:2">
      <c r="A2293">
        <v>97.964499021029496</v>
      </c>
      <c r="B2293" t="s">
        <v>41</v>
      </c>
    </row>
    <row r="2294" spans="1:2">
      <c r="A2294">
        <v>97.801902230083996</v>
      </c>
      <c r="B2294" t="s">
        <v>194</v>
      </c>
    </row>
    <row r="2295" spans="1:2">
      <c r="A2295">
        <v>66.324584386927597</v>
      </c>
      <c r="B2295" t="s">
        <v>74</v>
      </c>
    </row>
    <row r="2296" spans="1:2">
      <c r="A2296">
        <v>92.700212764660506</v>
      </c>
      <c r="B2296" t="s">
        <v>41</v>
      </c>
    </row>
    <row r="2297" spans="1:2">
      <c r="A2297">
        <v>80.405871301854702</v>
      </c>
      <c r="B2297" t="s">
        <v>74</v>
      </c>
    </row>
    <row r="2298" spans="1:2">
      <c r="A2298">
        <v>52.884972947117099</v>
      </c>
      <c r="B2298" t="s">
        <v>38</v>
      </c>
    </row>
    <row r="2299" spans="1:2">
      <c r="A2299">
        <v>131.50650021976799</v>
      </c>
      <c r="B2299" t="s">
        <v>194</v>
      </c>
    </row>
    <row r="2300" spans="1:2">
      <c r="A2300">
        <v>58.579355978436702</v>
      </c>
      <c r="B2300" t="s">
        <v>44</v>
      </c>
    </row>
    <row r="2301" spans="1:2">
      <c r="A2301">
        <v>68.366076258754404</v>
      </c>
      <c r="B2301" t="s">
        <v>38</v>
      </c>
    </row>
    <row r="2302" spans="1:2">
      <c r="A2302">
        <v>89.427145815434798</v>
      </c>
      <c r="B2302" t="s">
        <v>151</v>
      </c>
    </row>
    <row r="2303" spans="1:2">
      <c r="A2303">
        <v>60.6974478640104</v>
      </c>
      <c r="B2303" t="s">
        <v>55</v>
      </c>
    </row>
    <row r="2304" spans="1:2">
      <c r="A2304">
        <v>108.144391048956</v>
      </c>
      <c r="B2304" t="s">
        <v>55</v>
      </c>
    </row>
    <row r="2305" spans="1:2">
      <c r="A2305">
        <v>83.677871385900104</v>
      </c>
      <c r="B2305" t="s">
        <v>41</v>
      </c>
    </row>
    <row r="2306" spans="1:2">
      <c r="A2306">
        <v>57.8495540050777</v>
      </c>
      <c r="B2306" t="s">
        <v>44</v>
      </c>
    </row>
    <row r="2307" spans="1:2">
      <c r="A2307">
        <v>63.657344884625601</v>
      </c>
      <c r="B2307" t="s">
        <v>41</v>
      </c>
    </row>
    <row r="2308" spans="1:2">
      <c r="A2308">
        <v>64.255051761780194</v>
      </c>
      <c r="B2308" t="s">
        <v>58</v>
      </c>
    </row>
    <row r="2309" spans="1:2">
      <c r="A2309">
        <v>106.471665679251</v>
      </c>
      <c r="B2309" t="s">
        <v>151</v>
      </c>
    </row>
    <row r="2310" spans="1:2">
      <c r="A2310">
        <v>116.00457071779201</v>
      </c>
      <c r="B2310" t="s">
        <v>106</v>
      </c>
    </row>
    <row r="2311" spans="1:2">
      <c r="A2311">
        <v>66.947950780206</v>
      </c>
      <c r="B2311" t="s">
        <v>38</v>
      </c>
    </row>
    <row r="2312" spans="1:2">
      <c r="A2312">
        <v>110.97373092216201</v>
      </c>
      <c r="B2312" t="s">
        <v>151</v>
      </c>
    </row>
    <row r="2313" spans="1:2">
      <c r="A2313">
        <v>57.803737753274703</v>
      </c>
      <c r="B2313" t="s">
        <v>111</v>
      </c>
    </row>
    <row r="2314" spans="1:2">
      <c r="A2314">
        <v>65.929655407903397</v>
      </c>
      <c r="B2314" t="s">
        <v>41</v>
      </c>
    </row>
    <row r="2315" spans="1:2">
      <c r="A2315">
        <v>66.524014429256596</v>
      </c>
      <c r="B2315" t="s">
        <v>55</v>
      </c>
    </row>
    <row r="2316" spans="1:2">
      <c r="A2316">
        <v>82.633293567227696</v>
      </c>
      <c r="B2316" t="s">
        <v>41</v>
      </c>
    </row>
    <row r="2317" spans="1:2">
      <c r="A2317">
        <v>94.787571443087501</v>
      </c>
      <c r="B2317" t="s">
        <v>55</v>
      </c>
    </row>
    <row r="2318" spans="1:2">
      <c r="A2318">
        <v>65.309609005546093</v>
      </c>
      <c r="B2318" t="s">
        <v>44</v>
      </c>
    </row>
    <row r="2319" spans="1:2">
      <c r="A2319">
        <v>65.528014632701598</v>
      </c>
      <c r="B2319" t="s">
        <v>38</v>
      </c>
    </row>
    <row r="2320" spans="1:2">
      <c r="A2320">
        <v>51.367434479273797</v>
      </c>
      <c r="B2320" t="s">
        <v>151</v>
      </c>
    </row>
    <row r="2321" spans="1:2">
      <c r="A2321">
        <v>58.4143661627173</v>
      </c>
      <c r="B2321" t="s">
        <v>41</v>
      </c>
    </row>
    <row r="2322" spans="1:2">
      <c r="A2322">
        <v>55.599300967386498</v>
      </c>
      <c r="B2322" t="s">
        <v>41</v>
      </c>
    </row>
    <row r="2323" spans="1:2">
      <c r="A2323">
        <v>63.648425750721302</v>
      </c>
      <c r="B2323" t="s">
        <v>38</v>
      </c>
    </row>
    <row r="2324" spans="1:2">
      <c r="A2324">
        <v>92.322796902421402</v>
      </c>
      <c r="B2324" t="s">
        <v>55</v>
      </c>
    </row>
    <row r="2325" spans="1:2">
      <c r="A2325">
        <v>98.399299584634207</v>
      </c>
      <c r="B2325" t="s">
        <v>74</v>
      </c>
    </row>
    <row r="2326" spans="1:2">
      <c r="A2326">
        <v>67.677508544371804</v>
      </c>
      <c r="B2326" t="s">
        <v>55</v>
      </c>
    </row>
    <row r="2327" spans="1:2">
      <c r="A2327">
        <v>68.791040017762398</v>
      </c>
      <c r="B2327" t="s">
        <v>41</v>
      </c>
    </row>
    <row r="2328" spans="1:2">
      <c r="A2328">
        <v>67.586569496289599</v>
      </c>
      <c r="B2328" t="s">
        <v>151</v>
      </c>
    </row>
    <row r="2329" spans="1:2">
      <c r="A2329">
        <v>55.271580737114697</v>
      </c>
      <c r="B2329" t="s">
        <v>41</v>
      </c>
    </row>
    <row r="2330" spans="1:2">
      <c r="A2330">
        <v>71.936404259167503</v>
      </c>
      <c r="B2330" t="s">
        <v>41</v>
      </c>
    </row>
    <row r="2331" spans="1:2">
      <c r="A2331">
        <v>92.619929997021501</v>
      </c>
      <c r="B2331" t="s">
        <v>41</v>
      </c>
    </row>
    <row r="2332" spans="1:2">
      <c r="A2332">
        <v>55.189346611993301</v>
      </c>
      <c r="B2332" t="s">
        <v>41</v>
      </c>
    </row>
    <row r="2333" spans="1:2">
      <c r="A2333">
        <v>64.822439535101296</v>
      </c>
      <c r="B2333" t="s">
        <v>41</v>
      </c>
    </row>
    <row r="2334" spans="1:2">
      <c r="A2334">
        <v>76.057715092598201</v>
      </c>
      <c r="B2334" t="s">
        <v>41</v>
      </c>
    </row>
    <row r="2335" spans="1:2">
      <c r="A2335">
        <v>62.745586700813398</v>
      </c>
      <c r="B2335" t="s">
        <v>106</v>
      </c>
    </row>
    <row r="2336" spans="1:2">
      <c r="A2336">
        <v>60.652222828170402</v>
      </c>
      <c r="B2336" t="s">
        <v>41</v>
      </c>
    </row>
    <row r="2337" spans="1:2">
      <c r="A2337">
        <v>88.727128646796302</v>
      </c>
      <c r="B2337" t="s">
        <v>74</v>
      </c>
    </row>
    <row r="2338" spans="1:2">
      <c r="A2338">
        <v>69.892246938798394</v>
      </c>
      <c r="B2338" t="s">
        <v>74</v>
      </c>
    </row>
    <row r="2339" spans="1:2">
      <c r="A2339">
        <v>57.360060351874097</v>
      </c>
      <c r="B2339" t="s">
        <v>41</v>
      </c>
    </row>
    <row r="2340" spans="1:2">
      <c r="A2340">
        <v>92.016536407804594</v>
      </c>
      <c r="B2340" t="s">
        <v>38</v>
      </c>
    </row>
    <row r="2341" spans="1:2">
      <c r="A2341">
        <v>66.844696006629505</v>
      </c>
      <c r="B2341" t="s">
        <v>55</v>
      </c>
    </row>
    <row r="2342" spans="1:2">
      <c r="A2342">
        <v>61.031691718959003</v>
      </c>
      <c r="B2342" t="s">
        <v>38</v>
      </c>
    </row>
    <row r="2343" spans="1:2">
      <c r="A2343">
        <v>101.788299154463</v>
      </c>
      <c r="B2343" t="s">
        <v>507</v>
      </c>
    </row>
    <row r="2344" spans="1:2">
      <c r="A2344">
        <v>68.562328362165701</v>
      </c>
      <c r="B2344" t="s">
        <v>106</v>
      </c>
    </row>
    <row r="2345" spans="1:2">
      <c r="A2345">
        <v>91.409159892893101</v>
      </c>
      <c r="B2345" t="s">
        <v>41</v>
      </c>
    </row>
    <row r="2346" spans="1:2">
      <c r="A2346">
        <v>52.119019025837702</v>
      </c>
      <c r="B2346" t="s">
        <v>1263</v>
      </c>
    </row>
    <row r="2347" spans="1:2">
      <c r="A2347">
        <v>73.7010045663244</v>
      </c>
      <c r="B2347" t="s">
        <v>55</v>
      </c>
    </row>
    <row r="2348" spans="1:2">
      <c r="A2348">
        <v>89.025228790919996</v>
      </c>
      <c r="B2348" t="s">
        <v>41</v>
      </c>
    </row>
    <row r="2349" spans="1:2">
      <c r="A2349">
        <v>65.303813494929898</v>
      </c>
      <c r="B2349" t="s">
        <v>41</v>
      </c>
    </row>
    <row r="2350" spans="1:2">
      <c r="A2350">
        <v>64.895383585744298</v>
      </c>
      <c r="B2350" t="s">
        <v>41</v>
      </c>
    </row>
    <row r="2351" spans="1:2">
      <c r="A2351">
        <v>139.15150423790101</v>
      </c>
      <c r="B2351" t="s">
        <v>55</v>
      </c>
    </row>
    <row r="2352" spans="1:2">
      <c r="A2352">
        <v>90.182135658875694</v>
      </c>
      <c r="B2352" t="s">
        <v>74</v>
      </c>
    </row>
    <row r="2353" spans="1:2">
      <c r="A2353">
        <v>65.663608881986605</v>
      </c>
      <c r="B2353" t="s">
        <v>106</v>
      </c>
    </row>
    <row r="2354" spans="1:2">
      <c r="A2354">
        <v>59.005849770859299</v>
      </c>
      <c r="B2354" t="s">
        <v>93</v>
      </c>
    </row>
    <row r="2355" spans="1:2">
      <c r="A2355">
        <v>85.419248791592494</v>
      </c>
      <c r="B2355" t="s">
        <v>93</v>
      </c>
    </row>
    <row r="2356" spans="1:2">
      <c r="A2356">
        <v>80.617416581424195</v>
      </c>
      <c r="B2356" t="s">
        <v>74</v>
      </c>
    </row>
    <row r="2357" spans="1:2">
      <c r="A2357">
        <v>89.651127299887904</v>
      </c>
      <c r="B2357" t="s">
        <v>38</v>
      </c>
    </row>
    <row r="2358" spans="1:2">
      <c r="A2358">
        <v>85.137420534968896</v>
      </c>
      <c r="B2358" t="s">
        <v>74</v>
      </c>
    </row>
    <row r="2359" spans="1:2">
      <c r="A2359">
        <v>94.818512058685101</v>
      </c>
      <c r="B2359" t="s">
        <v>93</v>
      </c>
    </row>
    <row r="2360" spans="1:2">
      <c r="A2360">
        <v>84.788839815713203</v>
      </c>
      <c r="B2360" t="s">
        <v>55</v>
      </c>
    </row>
    <row r="2361" spans="1:2">
      <c r="A2361">
        <v>103.600668764426</v>
      </c>
      <c r="B2361" t="s">
        <v>41</v>
      </c>
    </row>
    <row r="2362" spans="1:2">
      <c r="A2362">
        <v>77.576494396217001</v>
      </c>
      <c r="B2362" t="s">
        <v>41</v>
      </c>
    </row>
    <row r="2363" spans="1:2">
      <c r="A2363">
        <v>52.461024070167902</v>
      </c>
      <c r="B2363" t="s">
        <v>44</v>
      </c>
    </row>
    <row r="2364" spans="1:2">
      <c r="A2364">
        <v>73.225729462790596</v>
      </c>
      <c r="B2364" t="s">
        <v>41</v>
      </c>
    </row>
    <row r="2365" spans="1:2">
      <c r="A2365">
        <v>64.622150956186502</v>
      </c>
      <c r="B2365" t="s">
        <v>41</v>
      </c>
    </row>
    <row r="2366" spans="1:2">
      <c r="A2366">
        <v>88.938184553470606</v>
      </c>
      <c r="B2366" t="s">
        <v>33</v>
      </c>
    </row>
    <row r="2367" spans="1:2">
      <c r="A2367">
        <v>65.686660878091502</v>
      </c>
      <c r="B2367" t="s">
        <v>77</v>
      </c>
    </row>
    <row r="2368" spans="1:2">
      <c r="A2368">
        <v>123.96864185459199</v>
      </c>
      <c r="B2368" t="s">
        <v>41</v>
      </c>
    </row>
    <row r="2369" spans="1:2">
      <c r="A2369">
        <v>79.959804497386202</v>
      </c>
      <c r="B2369" t="s">
        <v>41</v>
      </c>
    </row>
    <row r="2370" spans="1:2">
      <c r="A2370">
        <v>67.562765244628096</v>
      </c>
      <c r="B2370" t="s">
        <v>74</v>
      </c>
    </row>
    <row r="2371" spans="1:2">
      <c r="A2371">
        <v>91.599460101312403</v>
      </c>
      <c r="B2371" t="s">
        <v>74</v>
      </c>
    </row>
    <row r="2372" spans="1:2">
      <c r="A2372">
        <v>77.436099803970905</v>
      </c>
      <c r="B2372" t="s">
        <v>33</v>
      </c>
    </row>
    <row r="2373" spans="1:2">
      <c r="A2373">
        <v>55.309230516265202</v>
      </c>
      <c r="B2373" t="s">
        <v>111</v>
      </c>
    </row>
    <row r="2374" spans="1:2">
      <c r="A2374">
        <v>97.890254488479798</v>
      </c>
      <c r="B2374" t="s">
        <v>507</v>
      </c>
    </row>
    <row r="2375" spans="1:2">
      <c r="A2375">
        <v>97.759675411081403</v>
      </c>
      <c r="B2375" t="s">
        <v>74</v>
      </c>
    </row>
    <row r="2376" spans="1:2">
      <c r="A2376">
        <v>52.191588009782301</v>
      </c>
      <c r="B2376" t="s">
        <v>41</v>
      </c>
    </row>
    <row r="2377" spans="1:2">
      <c r="A2377">
        <v>76.428788051308103</v>
      </c>
      <c r="B2377" t="s">
        <v>44</v>
      </c>
    </row>
    <row r="2378" spans="1:2">
      <c r="A2378">
        <v>55.828577408003</v>
      </c>
      <c r="B2378" t="s">
        <v>151</v>
      </c>
    </row>
    <row r="2379" spans="1:2">
      <c r="A2379">
        <v>77.398210728064896</v>
      </c>
      <c r="B2379" t="s">
        <v>74</v>
      </c>
    </row>
    <row r="2380" spans="1:2">
      <c r="A2380">
        <v>80.438814885274596</v>
      </c>
      <c r="B2380" t="s">
        <v>55</v>
      </c>
    </row>
    <row r="2381" spans="1:2">
      <c r="A2381">
        <v>53.061807429319401</v>
      </c>
      <c r="B2381" t="s">
        <v>41</v>
      </c>
    </row>
    <row r="2382" spans="1:2">
      <c r="A2382">
        <v>51.0718559082556</v>
      </c>
      <c r="B2382" t="s">
        <v>41</v>
      </c>
    </row>
    <row r="2383" spans="1:2">
      <c r="A2383">
        <v>70.929695312761993</v>
      </c>
      <c r="B2383" t="s">
        <v>77</v>
      </c>
    </row>
    <row r="2384" spans="1:2">
      <c r="A2384">
        <v>67.218767800008905</v>
      </c>
      <c r="B2384" t="s">
        <v>151</v>
      </c>
    </row>
    <row r="2385" spans="1:2">
      <c r="A2385">
        <v>66.120259858880502</v>
      </c>
      <c r="B2385" t="s">
        <v>41</v>
      </c>
    </row>
    <row r="2386" spans="1:2">
      <c r="A2386">
        <v>74.872835619678199</v>
      </c>
      <c r="B2386" t="s">
        <v>74</v>
      </c>
    </row>
    <row r="2387" spans="1:2">
      <c r="A2387">
        <v>64.708482623886297</v>
      </c>
      <c r="B2387" t="s">
        <v>41</v>
      </c>
    </row>
    <row r="2388" spans="1:2">
      <c r="A2388">
        <v>56.477327840788</v>
      </c>
      <c r="B2388" t="s">
        <v>33</v>
      </c>
    </row>
    <row r="2389" spans="1:2">
      <c r="A2389">
        <v>59.916084888387203</v>
      </c>
      <c r="B2389" t="s">
        <v>111</v>
      </c>
    </row>
    <row r="2390" spans="1:2">
      <c r="A2390">
        <v>75.991750559124995</v>
      </c>
      <c r="B2390" t="s">
        <v>472</v>
      </c>
    </row>
    <row r="2391" spans="1:2">
      <c r="A2391">
        <v>73.095101925988004</v>
      </c>
      <c r="B2391" t="s">
        <v>41</v>
      </c>
    </row>
    <row r="2392" spans="1:2">
      <c r="A2392">
        <v>58.149734191272103</v>
      </c>
      <c r="B2392" t="s">
        <v>41</v>
      </c>
    </row>
    <row r="2393" spans="1:2">
      <c r="A2393">
        <v>94.748631801099805</v>
      </c>
      <c r="B2393" t="s">
        <v>41</v>
      </c>
    </row>
    <row r="2394" spans="1:2">
      <c r="A2394">
        <v>60.594472914931401</v>
      </c>
      <c r="B2394" t="s">
        <v>74</v>
      </c>
    </row>
    <row r="2395" spans="1:2">
      <c r="A2395">
        <v>81.461588805278794</v>
      </c>
      <c r="B2395" t="s">
        <v>77</v>
      </c>
    </row>
    <row r="2396" spans="1:2">
      <c r="A2396">
        <v>82.176289426049294</v>
      </c>
      <c r="B2396" t="s">
        <v>106</v>
      </c>
    </row>
    <row r="2397" spans="1:2">
      <c r="A2397">
        <v>86.027349452212803</v>
      </c>
      <c r="B2397" t="s">
        <v>41</v>
      </c>
    </row>
    <row r="2398" spans="1:2">
      <c r="A2398">
        <v>85.934797139831204</v>
      </c>
      <c r="B2398" t="s">
        <v>38</v>
      </c>
    </row>
    <row r="2399" spans="1:2">
      <c r="A2399">
        <v>53.789722316622203</v>
      </c>
      <c r="B2399" t="s">
        <v>74</v>
      </c>
    </row>
    <row r="2400" spans="1:2">
      <c r="A2400">
        <v>89.734520022266395</v>
      </c>
      <c r="B2400" t="s">
        <v>194</v>
      </c>
    </row>
    <row r="2401" spans="1:2">
      <c r="A2401">
        <v>85.749392830769196</v>
      </c>
      <c r="B2401" t="s">
        <v>55</v>
      </c>
    </row>
    <row r="2402" spans="1:2">
      <c r="A2402">
        <v>53.1437727269007</v>
      </c>
      <c r="B2402" t="s">
        <v>41</v>
      </c>
    </row>
    <row r="2403" spans="1:2">
      <c r="A2403">
        <v>67.593569151382198</v>
      </c>
      <c r="B2403" t="s">
        <v>41</v>
      </c>
    </row>
    <row r="2404" spans="1:2">
      <c r="A2404">
        <v>62.680708412194399</v>
      </c>
      <c r="B2404" t="s">
        <v>41</v>
      </c>
    </row>
    <row r="2405" spans="1:2">
      <c r="A2405">
        <v>64.971158523904094</v>
      </c>
      <c r="B2405" t="s">
        <v>151</v>
      </c>
    </row>
    <row r="2406" spans="1:2">
      <c r="A2406">
        <v>73.044599072570307</v>
      </c>
      <c r="B2406" t="s">
        <v>507</v>
      </c>
    </row>
    <row r="2407" spans="1:2">
      <c r="A2407">
        <v>85.377376357023294</v>
      </c>
      <c r="B2407" t="s">
        <v>41</v>
      </c>
    </row>
    <row r="2408" spans="1:2">
      <c r="A2408">
        <v>54.731392968357198</v>
      </c>
      <c r="B2408" t="s">
        <v>151</v>
      </c>
    </row>
    <row r="2409" spans="1:2">
      <c r="A2409">
        <v>115.74653204635599</v>
      </c>
      <c r="B2409" t="s">
        <v>151</v>
      </c>
    </row>
    <row r="2410" spans="1:2">
      <c r="A2410">
        <v>84.816292230642006</v>
      </c>
      <c r="B2410" t="s">
        <v>55</v>
      </c>
    </row>
    <row r="2411" spans="1:2">
      <c r="A2411">
        <v>98.731454924370595</v>
      </c>
      <c r="B2411" t="s">
        <v>77</v>
      </c>
    </row>
    <row r="2412" spans="1:2">
      <c r="A2412">
        <v>93.300496994548595</v>
      </c>
      <c r="B2412" t="s">
        <v>151</v>
      </c>
    </row>
    <row r="2413" spans="1:2">
      <c r="A2413">
        <v>84.722416947608806</v>
      </c>
      <c r="B2413" t="s">
        <v>44</v>
      </c>
    </row>
    <row r="2414" spans="1:2">
      <c r="A2414">
        <v>56.539283212608197</v>
      </c>
      <c r="B2414" t="s">
        <v>41</v>
      </c>
    </row>
    <row r="2415" spans="1:2">
      <c r="A2415">
        <v>91.454726991920296</v>
      </c>
      <c r="B2415" t="s">
        <v>74</v>
      </c>
    </row>
    <row r="2416" spans="1:2">
      <c r="A2416">
        <v>84.440164912895</v>
      </c>
      <c r="B2416" t="s">
        <v>41</v>
      </c>
    </row>
    <row r="2417" spans="1:2">
      <c r="A2417">
        <v>59.505657926239998</v>
      </c>
      <c r="B2417" t="s">
        <v>38</v>
      </c>
    </row>
    <row r="2418" spans="1:2">
      <c r="A2418">
        <v>84.2514715711158</v>
      </c>
      <c r="B2418" t="s">
        <v>93</v>
      </c>
    </row>
    <row r="2419" spans="1:2">
      <c r="A2419">
        <v>77.768971036891003</v>
      </c>
      <c r="B2419" t="s">
        <v>44</v>
      </c>
    </row>
    <row r="2420" spans="1:2">
      <c r="A2420">
        <v>54.618903227362701</v>
      </c>
      <c r="B2420" t="s">
        <v>41</v>
      </c>
    </row>
    <row r="2421" spans="1:2">
      <c r="A2421">
        <v>67.166664040964903</v>
      </c>
      <c r="B2421" t="s">
        <v>507</v>
      </c>
    </row>
    <row r="2422" spans="1:2">
      <c r="A2422">
        <v>142.595193895021</v>
      </c>
      <c r="B2422" t="s">
        <v>277</v>
      </c>
    </row>
    <row r="2423" spans="1:2">
      <c r="A2423">
        <v>55.750559489740397</v>
      </c>
      <c r="B2423" t="s">
        <v>38</v>
      </c>
    </row>
    <row r="2424" spans="1:2">
      <c r="A2424">
        <v>83.872811355419401</v>
      </c>
      <c r="B2424" t="s">
        <v>41</v>
      </c>
    </row>
    <row r="2425" spans="1:2">
      <c r="A2425">
        <v>82.5760198986886</v>
      </c>
      <c r="B2425" t="s">
        <v>151</v>
      </c>
    </row>
    <row r="2426" spans="1:2">
      <c r="A2426">
        <v>57.7677137779174</v>
      </c>
      <c r="B2426" t="s">
        <v>55</v>
      </c>
    </row>
    <row r="2427" spans="1:2">
      <c r="A2427">
        <v>51.989959612446597</v>
      </c>
      <c r="B2427" t="s">
        <v>211</v>
      </c>
    </row>
    <row r="2428" spans="1:2">
      <c r="A2428">
        <v>88.063458818134606</v>
      </c>
      <c r="B2428" t="s">
        <v>33</v>
      </c>
    </row>
    <row r="2429" spans="1:2">
      <c r="A2429">
        <v>75.4995659761246</v>
      </c>
      <c r="B2429" t="s">
        <v>93</v>
      </c>
    </row>
    <row r="2430" spans="1:2">
      <c r="A2430">
        <v>83.110315425873907</v>
      </c>
      <c r="B2430" t="s">
        <v>33</v>
      </c>
    </row>
    <row r="2431" spans="1:2">
      <c r="A2431">
        <v>83.436667170614001</v>
      </c>
      <c r="B2431" t="s">
        <v>41</v>
      </c>
    </row>
    <row r="2432" spans="1:2">
      <c r="A2432">
        <v>57.674274261442598</v>
      </c>
      <c r="B2432" t="s">
        <v>74</v>
      </c>
    </row>
    <row r="2433" spans="1:2">
      <c r="A2433">
        <v>55.3554020649226</v>
      </c>
      <c r="B2433" t="s">
        <v>111</v>
      </c>
    </row>
    <row r="2434" spans="1:2">
      <c r="A2434">
        <v>59.071560541580602</v>
      </c>
      <c r="B2434" t="s">
        <v>41</v>
      </c>
    </row>
    <row r="2435" spans="1:2">
      <c r="A2435">
        <v>55.964001688012097</v>
      </c>
      <c r="B2435" t="s">
        <v>151</v>
      </c>
    </row>
    <row r="2436" spans="1:2">
      <c r="A2436">
        <v>103.80869878102401</v>
      </c>
      <c r="B2436" t="s">
        <v>41</v>
      </c>
    </row>
    <row r="2437" spans="1:2">
      <c r="A2437">
        <v>56.390140369026099</v>
      </c>
      <c r="B2437" t="s">
        <v>38</v>
      </c>
    </row>
    <row r="2438" spans="1:2">
      <c r="A2438">
        <v>70.533720927538297</v>
      </c>
      <c r="B2438" t="s">
        <v>38</v>
      </c>
    </row>
    <row r="2439" spans="1:2">
      <c r="A2439">
        <v>84.277300419978005</v>
      </c>
      <c r="B2439" t="s">
        <v>74</v>
      </c>
    </row>
    <row r="2440" spans="1:2">
      <c r="A2440">
        <v>80.352897960791097</v>
      </c>
      <c r="B2440" t="s">
        <v>74</v>
      </c>
    </row>
    <row r="2441" spans="1:2">
      <c r="A2441">
        <v>64.570882708716596</v>
      </c>
      <c r="B2441" t="s">
        <v>2046</v>
      </c>
    </row>
    <row r="2442" spans="1:2">
      <c r="A2442">
        <v>81.810467266136797</v>
      </c>
      <c r="B2442" t="s">
        <v>134</v>
      </c>
    </row>
    <row r="2443" spans="1:2">
      <c r="A2443">
        <v>68.661622155483798</v>
      </c>
      <c r="B2443" t="s">
        <v>41</v>
      </c>
    </row>
    <row r="2444" spans="1:2">
      <c r="A2444">
        <v>81.368578902564394</v>
      </c>
      <c r="B2444" t="s">
        <v>55</v>
      </c>
    </row>
    <row r="2445" spans="1:2">
      <c r="A2445">
        <v>54.881595329176101</v>
      </c>
      <c r="B2445" t="s">
        <v>74</v>
      </c>
    </row>
    <row r="2446" spans="1:2">
      <c r="A2446">
        <v>80.909142441931806</v>
      </c>
      <c r="B2446" t="s">
        <v>151</v>
      </c>
    </row>
    <row r="2447" spans="1:2">
      <c r="A2447">
        <v>106.364968143711</v>
      </c>
      <c r="B2447" t="s">
        <v>44</v>
      </c>
    </row>
    <row r="2448" spans="1:2">
      <c r="A2448">
        <v>68.266352593622798</v>
      </c>
      <c r="B2448" t="s">
        <v>151</v>
      </c>
    </row>
    <row r="2449" spans="1:2">
      <c r="A2449">
        <v>52.428548280926897</v>
      </c>
      <c r="B2449" t="s">
        <v>74</v>
      </c>
    </row>
    <row r="2450" spans="1:2">
      <c r="A2450">
        <v>56.916249302201003</v>
      </c>
      <c r="B2450" t="s">
        <v>151</v>
      </c>
    </row>
    <row r="2451" spans="1:2">
      <c r="A2451">
        <v>65.507795731004606</v>
      </c>
      <c r="B2451" t="s">
        <v>38</v>
      </c>
    </row>
    <row r="2452" spans="1:2">
      <c r="A2452">
        <v>76.113677839268504</v>
      </c>
      <c r="B2452" t="s">
        <v>151</v>
      </c>
    </row>
    <row r="2453" spans="1:2">
      <c r="A2453">
        <v>61.5488728999442</v>
      </c>
      <c r="B2453" t="s">
        <v>74</v>
      </c>
    </row>
    <row r="2454" spans="1:2">
      <c r="A2454">
        <v>80.483577106389504</v>
      </c>
      <c r="B2454" t="s">
        <v>257</v>
      </c>
    </row>
    <row r="2455" spans="1:2">
      <c r="A2455">
        <v>53.408405397992802</v>
      </c>
      <c r="B2455" t="s">
        <v>41</v>
      </c>
    </row>
    <row r="2456" spans="1:2">
      <c r="A2456">
        <v>56.982709214265199</v>
      </c>
      <c r="B2456" t="s">
        <v>41</v>
      </c>
    </row>
    <row r="2457" spans="1:2">
      <c r="A2457">
        <v>68.1137150713935</v>
      </c>
      <c r="B2457" t="s">
        <v>277</v>
      </c>
    </row>
    <row r="2458" spans="1:2">
      <c r="A2458">
        <v>101.243962828195</v>
      </c>
      <c r="B2458" t="s">
        <v>33</v>
      </c>
    </row>
    <row r="2459" spans="1:2">
      <c r="A2459">
        <v>73.468259233247906</v>
      </c>
      <c r="B2459" t="s">
        <v>111</v>
      </c>
    </row>
    <row r="2460" spans="1:2">
      <c r="A2460">
        <v>79.078071354816998</v>
      </c>
      <c r="B2460" t="s">
        <v>151</v>
      </c>
    </row>
    <row r="2461" spans="1:2">
      <c r="A2461">
        <v>60.644421999489197</v>
      </c>
      <c r="B2461" t="s">
        <v>41</v>
      </c>
    </row>
    <row r="2462" spans="1:2">
      <c r="A2462">
        <v>100.42475284690801</v>
      </c>
      <c r="B2462" t="s">
        <v>41</v>
      </c>
    </row>
    <row r="2463" spans="1:2">
      <c r="A2463">
        <v>88.141860137300597</v>
      </c>
      <c r="B2463" t="s">
        <v>74</v>
      </c>
    </row>
    <row r="2464" spans="1:2">
      <c r="A2464">
        <v>57.867543322205997</v>
      </c>
      <c r="B2464" t="s">
        <v>111</v>
      </c>
    </row>
    <row r="2465" spans="1:2">
      <c r="A2465">
        <v>60.469419695445403</v>
      </c>
      <c r="B2465" t="s">
        <v>151</v>
      </c>
    </row>
    <row r="2466" spans="1:2">
      <c r="A2466">
        <v>91.951035389725007</v>
      </c>
      <c r="B2466" t="s">
        <v>41</v>
      </c>
    </row>
    <row r="2467" spans="1:2">
      <c r="A2467">
        <v>51.608179011132698</v>
      </c>
      <c r="B2467" t="s">
        <v>41</v>
      </c>
    </row>
    <row r="2468" spans="1:2">
      <c r="A2468">
        <v>87.2376179414034</v>
      </c>
      <c r="B2468" t="s">
        <v>194</v>
      </c>
    </row>
    <row r="2469" spans="1:2">
      <c r="A2469">
        <v>63.584468678839499</v>
      </c>
      <c r="B2469" t="s">
        <v>507</v>
      </c>
    </row>
    <row r="2470" spans="1:2">
      <c r="A2470">
        <v>77.643549897021103</v>
      </c>
      <c r="B2470" t="s">
        <v>74</v>
      </c>
    </row>
    <row r="2471" spans="1:2">
      <c r="A2471">
        <v>52.895707017038703</v>
      </c>
      <c r="B2471" t="s">
        <v>41</v>
      </c>
    </row>
    <row r="2472" spans="1:2">
      <c r="A2472">
        <v>70.973704228004095</v>
      </c>
      <c r="B2472" t="s">
        <v>194</v>
      </c>
    </row>
    <row r="2473" spans="1:2">
      <c r="A2473">
        <v>61.756064824378498</v>
      </c>
      <c r="B2473" t="s">
        <v>151</v>
      </c>
    </row>
    <row r="2474" spans="1:2">
      <c r="A2474">
        <v>83.046776724993606</v>
      </c>
      <c r="B2474" t="s">
        <v>74</v>
      </c>
    </row>
    <row r="2475" spans="1:2">
      <c r="A2475">
        <v>53.594106657544899</v>
      </c>
      <c r="B2475" t="s">
        <v>44</v>
      </c>
    </row>
    <row r="2476" spans="1:2">
      <c r="A2476">
        <v>84.405195652671694</v>
      </c>
      <c r="B2476" t="s">
        <v>41</v>
      </c>
    </row>
    <row r="2477" spans="1:2">
      <c r="A2477">
        <v>65.928220204520201</v>
      </c>
      <c r="B2477" t="s">
        <v>74</v>
      </c>
    </row>
    <row r="2478" spans="1:2">
      <c r="A2478">
        <v>88.554198167551107</v>
      </c>
      <c r="B2478" t="s">
        <v>151</v>
      </c>
    </row>
    <row r="2479" spans="1:2">
      <c r="A2479">
        <v>51.2734038138125</v>
      </c>
      <c r="B2479" t="s">
        <v>55</v>
      </c>
    </row>
    <row r="2480" spans="1:2">
      <c r="A2480">
        <v>70.796167906484996</v>
      </c>
      <c r="B2480" t="s">
        <v>44</v>
      </c>
    </row>
    <row r="2481" spans="1:2">
      <c r="A2481">
        <v>79.893508713700399</v>
      </c>
      <c r="B2481" t="s">
        <v>151</v>
      </c>
    </row>
    <row r="2482" spans="1:2">
      <c r="A2482">
        <v>70.770769218151003</v>
      </c>
      <c r="B2482" t="s">
        <v>38</v>
      </c>
    </row>
    <row r="2483" spans="1:2">
      <c r="A2483">
        <v>71.4719019460575</v>
      </c>
      <c r="B2483" t="s">
        <v>74</v>
      </c>
    </row>
    <row r="2484" spans="1:2">
      <c r="A2484">
        <v>77.460579358564402</v>
      </c>
      <c r="B2484" t="s">
        <v>77</v>
      </c>
    </row>
    <row r="2485" spans="1:2">
      <c r="A2485">
        <v>58.952907413445402</v>
      </c>
      <c r="B2485" t="s">
        <v>33</v>
      </c>
    </row>
    <row r="2486" spans="1:2">
      <c r="A2486">
        <v>52.736260821898803</v>
      </c>
      <c r="B2486" t="s">
        <v>194</v>
      </c>
    </row>
    <row r="2487" spans="1:2">
      <c r="A2487">
        <v>50.713021919047598</v>
      </c>
      <c r="B2487" t="s">
        <v>38</v>
      </c>
    </row>
    <row r="2488" spans="1:2">
      <c r="A2488">
        <v>61.528884257348103</v>
      </c>
      <c r="B2488" t="s">
        <v>41</v>
      </c>
    </row>
    <row r="2489" spans="1:2">
      <c r="A2489">
        <v>56.749759010169001</v>
      </c>
      <c r="B2489" t="s">
        <v>41</v>
      </c>
    </row>
    <row r="2490" spans="1:2">
      <c r="A2490">
        <v>69.851620568735299</v>
      </c>
      <c r="B2490" t="s">
        <v>151</v>
      </c>
    </row>
    <row r="2491" spans="1:2">
      <c r="A2491">
        <v>76.900262802013202</v>
      </c>
      <c r="B2491" t="s">
        <v>44</v>
      </c>
    </row>
    <row r="2492" spans="1:2">
      <c r="A2492">
        <v>75.827212096373799</v>
      </c>
      <c r="B2492" t="s">
        <v>151</v>
      </c>
    </row>
    <row r="2493" spans="1:2">
      <c r="A2493">
        <v>95.513512104728505</v>
      </c>
      <c r="B2493" t="s">
        <v>74</v>
      </c>
    </row>
    <row r="2494" spans="1:2">
      <c r="A2494">
        <v>60.552296326155002</v>
      </c>
      <c r="B2494" t="s">
        <v>151</v>
      </c>
    </row>
    <row r="2495" spans="1:2">
      <c r="A2495">
        <v>86.690327147222902</v>
      </c>
      <c r="B2495" t="s">
        <v>41</v>
      </c>
    </row>
    <row r="2496" spans="1:2">
      <c r="A2496">
        <v>51.103342304488102</v>
      </c>
      <c r="B2496" t="s">
        <v>111</v>
      </c>
    </row>
    <row r="2497" spans="1:2">
      <c r="A2497">
        <v>60.6974478640104</v>
      </c>
      <c r="B2497" t="s">
        <v>151</v>
      </c>
    </row>
    <row r="2498" spans="1:2">
      <c r="A2498">
        <v>58.719716249885799</v>
      </c>
      <c r="B2498" t="s">
        <v>93</v>
      </c>
    </row>
    <row r="2499" spans="1:2">
      <c r="A2499">
        <v>76.008712883693804</v>
      </c>
      <c r="B2499" t="s">
        <v>55</v>
      </c>
    </row>
    <row r="2500" spans="1:2">
      <c r="A2500">
        <v>69.800126554682606</v>
      </c>
      <c r="B2500" t="s">
        <v>44</v>
      </c>
    </row>
    <row r="2501" spans="1:2">
      <c r="A2501">
        <v>75.799033276272198</v>
      </c>
      <c r="B2501" t="s">
        <v>74</v>
      </c>
    </row>
    <row r="2502" spans="1:2">
      <c r="A2502">
        <v>75.799033276272198</v>
      </c>
      <c r="B2502" t="s">
        <v>55</v>
      </c>
    </row>
    <row r="2503" spans="1:2">
      <c r="A2503">
        <v>80.759310568093099</v>
      </c>
      <c r="B2503" t="s">
        <v>74</v>
      </c>
    </row>
    <row r="2504" spans="1:2">
      <c r="A2504">
        <v>85.033997839184096</v>
      </c>
      <c r="B2504" t="s">
        <v>151</v>
      </c>
    </row>
    <row r="2505" spans="1:2">
      <c r="A2505">
        <v>71.846904892514999</v>
      </c>
      <c r="B2505" t="s">
        <v>151</v>
      </c>
    </row>
    <row r="2506" spans="1:2">
      <c r="A2506">
        <v>51.783891861141903</v>
      </c>
      <c r="B2506" t="s">
        <v>93</v>
      </c>
    </row>
    <row r="2507" spans="1:2">
      <c r="A2507">
        <v>51.558651877034599</v>
      </c>
      <c r="B2507" t="s">
        <v>38</v>
      </c>
    </row>
    <row r="2508" spans="1:2">
      <c r="A2508">
        <v>52.9475576777496</v>
      </c>
      <c r="B2508" t="s">
        <v>111</v>
      </c>
    </row>
    <row r="2509" spans="1:2">
      <c r="A2509">
        <v>50.569149599680898</v>
      </c>
      <c r="B2509" t="s">
        <v>41</v>
      </c>
    </row>
    <row r="2510" spans="1:2">
      <c r="A2510">
        <v>69.676657253016202</v>
      </c>
      <c r="B2510" t="s">
        <v>41</v>
      </c>
    </row>
    <row r="2511" spans="1:2">
      <c r="A2511">
        <v>54.618903227362701</v>
      </c>
      <c r="B2511" t="s">
        <v>41</v>
      </c>
    </row>
    <row r="2512" spans="1:2">
      <c r="A2512">
        <v>78.210595577060104</v>
      </c>
      <c r="B2512" t="s">
        <v>507</v>
      </c>
    </row>
    <row r="2513" spans="1:2">
      <c r="A2513">
        <v>62.115083650030101</v>
      </c>
      <c r="B2513" t="s">
        <v>55</v>
      </c>
    </row>
    <row r="2514" spans="1:2">
      <c r="A2514">
        <v>128.928375077792</v>
      </c>
      <c r="B2514" t="s">
        <v>74</v>
      </c>
    </row>
    <row r="2515" spans="1:2">
      <c r="A2515">
        <v>84.912621651752701</v>
      </c>
      <c r="B2515" t="s">
        <v>41</v>
      </c>
    </row>
    <row r="2516" spans="1:2">
      <c r="A2516">
        <v>61.421141287927199</v>
      </c>
      <c r="B2516" t="s">
        <v>111</v>
      </c>
    </row>
    <row r="2517" spans="1:2">
      <c r="A2517">
        <v>91.053446386141005</v>
      </c>
      <c r="B2517" t="s">
        <v>55</v>
      </c>
    </row>
    <row r="2518" spans="1:2">
      <c r="A2518">
        <v>73.992770203319196</v>
      </c>
      <c r="B2518" t="s">
        <v>74</v>
      </c>
    </row>
    <row r="2519" spans="1:2">
      <c r="A2519">
        <v>55.9656924178108</v>
      </c>
      <c r="B2519" t="s">
        <v>44</v>
      </c>
    </row>
    <row r="2520" spans="1:2">
      <c r="A2520">
        <v>73.940695767771203</v>
      </c>
      <c r="B2520" t="s">
        <v>55</v>
      </c>
    </row>
    <row r="2521" spans="1:2">
      <c r="A2521">
        <v>94.808532318200207</v>
      </c>
      <c r="B2521" t="s">
        <v>38</v>
      </c>
    </row>
    <row r="2522" spans="1:2">
      <c r="A2522">
        <v>73.669420789318195</v>
      </c>
      <c r="B2522" t="s">
        <v>41</v>
      </c>
    </row>
    <row r="2523" spans="1:2">
      <c r="A2523">
        <v>55.5941951956721</v>
      </c>
      <c r="B2523" t="s">
        <v>507</v>
      </c>
    </row>
    <row r="2524" spans="1:2">
      <c r="A2524">
        <v>96.823102891093399</v>
      </c>
      <c r="B2524" t="s">
        <v>74</v>
      </c>
    </row>
    <row r="2525" spans="1:2">
      <c r="A2525">
        <v>51.644835155402802</v>
      </c>
      <c r="B2525" t="s">
        <v>58</v>
      </c>
    </row>
    <row r="2526" spans="1:2">
      <c r="A2526">
        <v>56.8913068191669</v>
      </c>
      <c r="B2526" t="s">
        <v>44</v>
      </c>
    </row>
    <row r="2527" spans="1:2">
      <c r="A2527">
        <v>52.680610062249102</v>
      </c>
      <c r="B2527" t="s">
        <v>1035</v>
      </c>
    </row>
    <row r="2528" spans="1:2">
      <c r="A2528">
        <v>67.390283977673903</v>
      </c>
      <c r="B2528" t="s">
        <v>194</v>
      </c>
    </row>
    <row r="2529" spans="1:2">
      <c r="A2529">
        <v>68.526436911915596</v>
      </c>
      <c r="B2529" t="s">
        <v>41</v>
      </c>
    </row>
    <row r="2530" spans="1:2">
      <c r="A2530">
        <v>59.7563695229655</v>
      </c>
      <c r="B2530" t="s">
        <v>38</v>
      </c>
    </row>
    <row r="2531" spans="1:2">
      <c r="A2531">
        <v>73.127327914314506</v>
      </c>
      <c r="B2531" t="s">
        <v>41</v>
      </c>
    </row>
    <row r="2532" spans="1:2">
      <c r="A2532">
        <v>73.127327914314506</v>
      </c>
      <c r="B2532" t="s">
        <v>74</v>
      </c>
    </row>
    <row r="2533" spans="1:2">
      <c r="A2533">
        <v>72.909362219603196</v>
      </c>
      <c r="B2533" t="s">
        <v>38</v>
      </c>
    </row>
    <row r="2534" spans="1:2">
      <c r="A2534">
        <v>74.030220123033104</v>
      </c>
      <c r="B2534" t="s">
        <v>41</v>
      </c>
    </row>
    <row r="2535" spans="1:2">
      <c r="A2535">
        <v>61.513503958580799</v>
      </c>
      <c r="B2535" t="s">
        <v>74</v>
      </c>
    </row>
    <row r="2536" spans="1:2">
      <c r="A2536">
        <v>65.499128576798199</v>
      </c>
      <c r="B2536" t="s">
        <v>111</v>
      </c>
    </row>
    <row r="2537" spans="1:2">
      <c r="A2537">
        <v>57.602041850442802</v>
      </c>
      <c r="B2537" t="s">
        <v>33</v>
      </c>
    </row>
    <row r="2538" spans="1:2">
      <c r="A2538">
        <v>65.029386854755799</v>
      </c>
      <c r="B2538" t="s">
        <v>74</v>
      </c>
    </row>
    <row r="2539" spans="1:2">
      <c r="A2539">
        <v>58.300867689506802</v>
      </c>
      <c r="B2539" t="s">
        <v>55</v>
      </c>
    </row>
    <row r="2540" spans="1:2">
      <c r="A2540">
        <v>56.708060061888403</v>
      </c>
      <c r="B2540" t="s">
        <v>44</v>
      </c>
    </row>
    <row r="2541" spans="1:2">
      <c r="A2541">
        <v>60.769115093002299</v>
      </c>
      <c r="B2541" t="s">
        <v>55</v>
      </c>
    </row>
    <row r="2542" spans="1:2">
      <c r="A2542">
        <v>52.994001345787403</v>
      </c>
      <c r="B2542" t="s">
        <v>151</v>
      </c>
    </row>
    <row r="2543" spans="1:2">
      <c r="A2543">
        <v>72.374397241321603</v>
      </c>
      <c r="B2543" t="s">
        <v>74</v>
      </c>
    </row>
    <row r="2544" spans="1:2">
      <c r="A2544">
        <v>51.8313782460502</v>
      </c>
      <c r="B2544" t="s">
        <v>55</v>
      </c>
    </row>
    <row r="2545" spans="1:2">
      <c r="A2545">
        <v>50.014120454394501</v>
      </c>
      <c r="B2545" t="s">
        <v>41</v>
      </c>
    </row>
    <row r="2546" spans="1:2">
      <c r="A2546">
        <v>80.892768097774294</v>
      </c>
      <c r="B2546" t="s">
        <v>41</v>
      </c>
    </row>
    <row r="2547" spans="1:2">
      <c r="A2547">
        <v>60.516344935722401</v>
      </c>
      <c r="B2547" t="s">
        <v>194</v>
      </c>
    </row>
    <row r="2548" spans="1:2">
      <c r="A2548">
        <v>126.519948357934</v>
      </c>
      <c r="B2548" t="s">
        <v>55</v>
      </c>
    </row>
    <row r="2549" spans="1:2">
      <c r="A2549">
        <v>99.881511475266393</v>
      </c>
      <c r="B2549" t="s">
        <v>41</v>
      </c>
    </row>
    <row r="2550" spans="1:2">
      <c r="A2550">
        <v>55.931868111313698</v>
      </c>
      <c r="B2550" t="s">
        <v>74</v>
      </c>
    </row>
    <row r="2551" spans="1:2">
      <c r="A2551">
        <v>77.100564243688297</v>
      </c>
      <c r="B2551" t="s">
        <v>74</v>
      </c>
    </row>
    <row r="2552" spans="1:2">
      <c r="A2552">
        <v>56.4102725154615</v>
      </c>
      <c r="B2552" t="s">
        <v>41</v>
      </c>
    </row>
    <row r="2553" spans="1:2">
      <c r="A2553">
        <v>50.813676378486399</v>
      </c>
      <c r="B2553" t="s">
        <v>41</v>
      </c>
    </row>
    <row r="2554" spans="1:2">
      <c r="A2554">
        <v>111.401786870688</v>
      </c>
      <c r="B2554" t="s">
        <v>44</v>
      </c>
    </row>
    <row r="2555" spans="1:2">
      <c r="A2555">
        <v>63.906575246859198</v>
      </c>
      <c r="B2555" t="s">
        <v>41</v>
      </c>
    </row>
    <row r="2556" spans="1:2">
      <c r="A2556">
        <v>71.364964646110806</v>
      </c>
      <c r="B2556" t="s">
        <v>41</v>
      </c>
    </row>
    <row r="2557" spans="1:2">
      <c r="A2557">
        <v>71.253369637031597</v>
      </c>
      <c r="B2557" t="s">
        <v>41</v>
      </c>
    </row>
    <row r="2558" spans="1:2">
      <c r="A2558">
        <v>67.230028168259494</v>
      </c>
      <c r="B2558" t="s">
        <v>41</v>
      </c>
    </row>
    <row r="2559" spans="1:2">
      <c r="A2559">
        <v>88.644975362274494</v>
      </c>
      <c r="B2559" t="s">
        <v>93</v>
      </c>
    </row>
    <row r="2560" spans="1:2">
      <c r="A2560">
        <v>54.473187796831397</v>
      </c>
      <c r="B2560" t="s">
        <v>41</v>
      </c>
    </row>
    <row r="2561" spans="1:2">
      <c r="A2561">
        <v>104.774947379068</v>
      </c>
      <c r="B2561" t="s">
        <v>41</v>
      </c>
    </row>
    <row r="2562" spans="1:2">
      <c r="A2562">
        <v>53.2273895142336</v>
      </c>
      <c r="B2562" t="s">
        <v>74</v>
      </c>
    </row>
    <row r="2563" spans="1:2">
      <c r="A2563">
        <v>63.939140617500001</v>
      </c>
      <c r="B2563" t="s">
        <v>93</v>
      </c>
    </row>
    <row r="2564" spans="1:2">
      <c r="A2564">
        <v>70.241036694006397</v>
      </c>
      <c r="B2564" t="s">
        <v>41</v>
      </c>
    </row>
    <row r="2565" spans="1:2">
      <c r="A2565">
        <v>75.714821772769298</v>
      </c>
      <c r="B2565" t="s">
        <v>55</v>
      </c>
    </row>
    <row r="2566" spans="1:2">
      <c r="A2566">
        <v>70.014086062951506</v>
      </c>
      <c r="B2566" t="s">
        <v>507</v>
      </c>
    </row>
    <row r="2567" spans="1:2">
      <c r="A2567">
        <v>70.014086062951506</v>
      </c>
      <c r="B2567" t="s">
        <v>151</v>
      </c>
    </row>
    <row r="2568" spans="1:2">
      <c r="A2568">
        <v>59.418136687629001</v>
      </c>
      <c r="B2568" t="s">
        <v>74</v>
      </c>
    </row>
    <row r="2569" spans="1:2">
      <c r="A2569">
        <v>75.759797910057301</v>
      </c>
      <c r="B2569" t="s">
        <v>74</v>
      </c>
    </row>
    <row r="2570" spans="1:2">
      <c r="A2570">
        <v>65.393586190617896</v>
      </c>
      <c r="B2570" t="s">
        <v>151</v>
      </c>
    </row>
    <row r="2571" spans="1:2">
      <c r="A2571">
        <v>63.176905225596997</v>
      </c>
      <c r="B2571" t="s">
        <v>330</v>
      </c>
    </row>
    <row r="2572" spans="1:2">
      <c r="A2572">
        <v>58.495301671596103</v>
      </c>
      <c r="B2572" t="s">
        <v>41</v>
      </c>
    </row>
    <row r="2573" spans="1:2">
      <c r="A2573">
        <v>88.281306523277706</v>
      </c>
      <c r="B2573" t="s">
        <v>55</v>
      </c>
    </row>
    <row r="2574" spans="1:2">
      <c r="A2574">
        <v>50.964285332977603</v>
      </c>
      <c r="B2574" t="s">
        <v>151</v>
      </c>
    </row>
    <row r="2575" spans="1:2">
      <c r="A2575">
        <v>58.464559376913101</v>
      </c>
      <c r="B2575" t="s">
        <v>41</v>
      </c>
    </row>
    <row r="2576" spans="1:2">
      <c r="A2576">
        <v>89.642735087723807</v>
      </c>
      <c r="B2576" t="s">
        <v>44</v>
      </c>
    </row>
    <row r="2577" spans="1:2">
      <c r="A2577">
        <v>76.738905407596604</v>
      </c>
      <c r="B2577" t="s">
        <v>41</v>
      </c>
    </row>
    <row r="2578" spans="1:2">
      <c r="A2578">
        <v>69.098829894267098</v>
      </c>
      <c r="B2578" t="s">
        <v>55</v>
      </c>
    </row>
    <row r="2579" spans="1:2">
      <c r="A2579">
        <v>61.9564553412756</v>
      </c>
      <c r="B2579" t="s">
        <v>74</v>
      </c>
    </row>
    <row r="2580" spans="1:2">
      <c r="A2580">
        <v>68.868115293933201</v>
      </c>
      <c r="B2580" t="s">
        <v>74</v>
      </c>
    </row>
    <row r="2581" spans="1:2">
      <c r="A2581">
        <v>68.520586842283507</v>
      </c>
      <c r="B2581" t="s">
        <v>1035</v>
      </c>
    </row>
    <row r="2582" spans="1:2">
      <c r="A2582">
        <v>53.789722316622203</v>
      </c>
      <c r="B2582" t="s">
        <v>41</v>
      </c>
    </row>
    <row r="2583" spans="1:2">
      <c r="A2583">
        <v>119.635393755292</v>
      </c>
      <c r="B2583" t="s">
        <v>74</v>
      </c>
    </row>
    <row r="2584" spans="1:2">
      <c r="A2584">
        <v>88.372364036146806</v>
      </c>
      <c r="B2584" t="s">
        <v>151</v>
      </c>
    </row>
    <row r="2585" spans="1:2">
      <c r="A2585">
        <v>91.995273534118098</v>
      </c>
      <c r="B2585" t="s">
        <v>55</v>
      </c>
    </row>
    <row r="2586" spans="1:2">
      <c r="A2586">
        <v>77.169259471432099</v>
      </c>
      <c r="B2586" t="s">
        <v>151</v>
      </c>
    </row>
    <row r="2587" spans="1:2">
      <c r="A2587">
        <v>60.602280173144102</v>
      </c>
      <c r="B2587" t="s">
        <v>151</v>
      </c>
    </row>
    <row r="2588" spans="1:2">
      <c r="A2588">
        <v>94.140495041123899</v>
      </c>
      <c r="B2588" t="s">
        <v>151</v>
      </c>
    </row>
    <row r="2589" spans="1:2">
      <c r="A2589">
        <v>67.702750025730793</v>
      </c>
      <c r="B2589" t="s">
        <v>41</v>
      </c>
    </row>
    <row r="2590" spans="1:2">
      <c r="A2590">
        <v>54.622367904534997</v>
      </c>
      <c r="B2590" t="s">
        <v>38</v>
      </c>
    </row>
    <row r="2591" spans="1:2">
      <c r="A2591">
        <v>56.547650353851303</v>
      </c>
      <c r="B2591" t="s">
        <v>33</v>
      </c>
    </row>
    <row r="2592" spans="1:2">
      <c r="A2592">
        <v>63.9450598121635</v>
      </c>
      <c r="B2592" t="s">
        <v>194</v>
      </c>
    </row>
    <row r="2593" spans="1:2">
      <c r="A2593">
        <v>70.948369095630198</v>
      </c>
      <c r="B2593" t="s">
        <v>74</v>
      </c>
    </row>
    <row r="2594" spans="1:2">
      <c r="A2594">
        <v>76.333399911604104</v>
      </c>
      <c r="B2594" t="s">
        <v>151</v>
      </c>
    </row>
    <row r="2595" spans="1:2">
      <c r="A2595">
        <v>91.028502513957307</v>
      </c>
      <c r="B2595" t="s">
        <v>106</v>
      </c>
    </row>
    <row r="2596" spans="1:2">
      <c r="A2596">
        <v>66.151735479334505</v>
      </c>
      <c r="B2596" t="s">
        <v>41</v>
      </c>
    </row>
    <row r="2597" spans="1:2">
      <c r="A2597">
        <v>67.349208444635906</v>
      </c>
      <c r="B2597" t="s">
        <v>151</v>
      </c>
    </row>
    <row r="2598" spans="1:2">
      <c r="A2598">
        <v>54.205025476380698</v>
      </c>
      <c r="B2598" t="s">
        <v>151</v>
      </c>
    </row>
    <row r="2599" spans="1:2">
      <c r="A2599">
        <v>72.576759508589205</v>
      </c>
      <c r="B2599" t="s">
        <v>74</v>
      </c>
    </row>
    <row r="2600" spans="1:2">
      <c r="A2600">
        <v>52.967211891882798</v>
      </c>
      <c r="B2600" t="s">
        <v>151</v>
      </c>
    </row>
    <row r="2601" spans="1:2">
      <c r="A2601">
        <v>50.891825547951399</v>
      </c>
      <c r="B2601" t="s">
        <v>111</v>
      </c>
    </row>
    <row r="2602" spans="1:2">
      <c r="A2602">
        <v>76.505507650632296</v>
      </c>
      <c r="B2602" t="s">
        <v>106</v>
      </c>
    </row>
    <row r="2603" spans="1:2">
      <c r="A2603">
        <v>53.2273895142336</v>
      </c>
      <c r="B2603" t="s">
        <v>41</v>
      </c>
    </row>
    <row r="2604" spans="1:2">
      <c r="A2604">
        <v>54.750406827874102</v>
      </c>
      <c r="B2604" t="s">
        <v>41</v>
      </c>
    </row>
    <row r="2605" spans="1:2">
      <c r="A2605">
        <v>55.389578398403103</v>
      </c>
      <c r="B2605" t="s">
        <v>151</v>
      </c>
    </row>
    <row r="2606" spans="1:2">
      <c r="A2606">
        <v>69.995061541595106</v>
      </c>
      <c r="B2606" t="s">
        <v>74</v>
      </c>
    </row>
    <row r="2607" spans="1:2">
      <c r="A2607">
        <v>81.026005810522705</v>
      </c>
      <c r="B2607" t="s">
        <v>55</v>
      </c>
    </row>
    <row r="2608" spans="1:2">
      <c r="A2608">
        <v>93.062881472913602</v>
      </c>
      <c r="B2608" t="s">
        <v>93</v>
      </c>
    </row>
    <row r="2609" spans="1:2">
      <c r="A2609">
        <v>51.8861162254465</v>
      </c>
      <c r="B2609" t="s">
        <v>106</v>
      </c>
    </row>
    <row r="2610" spans="1:2">
      <c r="A2610">
        <v>96.202507853319801</v>
      </c>
      <c r="B2610" t="s">
        <v>151</v>
      </c>
    </row>
    <row r="2611" spans="1:2">
      <c r="A2611">
        <v>56.873008712671499</v>
      </c>
      <c r="B2611" t="s">
        <v>41</v>
      </c>
    </row>
    <row r="2612" spans="1:2">
      <c r="A2612">
        <v>65.431398954721899</v>
      </c>
      <c r="B2612" t="s">
        <v>44</v>
      </c>
    </row>
    <row r="2613" spans="1:2">
      <c r="A2613">
        <v>74.516872367884901</v>
      </c>
      <c r="B2613" t="s">
        <v>74</v>
      </c>
    </row>
    <row r="2614" spans="1:2">
      <c r="A2614">
        <v>53.280693319206698</v>
      </c>
      <c r="B2614" t="s">
        <v>44</v>
      </c>
    </row>
    <row r="2615" spans="1:2">
      <c r="A2615">
        <v>65.309666014019697</v>
      </c>
      <c r="B2615" t="s">
        <v>74</v>
      </c>
    </row>
    <row r="2616" spans="1:2">
      <c r="A2616">
        <v>75.479510972689198</v>
      </c>
      <c r="B2616" t="s">
        <v>74</v>
      </c>
    </row>
    <row r="2617" spans="1:2">
      <c r="A2617">
        <v>55.930176359030099</v>
      </c>
      <c r="B2617" t="s">
        <v>41</v>
      </c>
    </row>
    <row r="2618" spans="1:2">
      <c r="A2618">
        <v>50.796914485772803</v>
      </c>
      <c r="B2618" t="s">
        <v>41</v>
      </c>
    </row>
    <row r="2619" spans="1:2">
      <c r="A2619">
        <v>99.917503789939801</v>
      </c>
      <c r="B2619" t="s">
        <v>74</v>
      </c>
    </row>
    <row r="2620" spans="1:2">
      <c r="A2620">
        <v>50.1501518582713</v>
      </c>
      <c r="B2620" t="s">
        <v>74</v>
      </c>
    </row>
    <row r="2621" spans="1:2">
      <c r="A2621">
        <v>71.899565071016397</v>
      </c>
      <c r="B2621" t="s">
        <v>38</v>
      </c>
    </row>
    <row r="2622" spans="1:2">
      <c r="A2622">
        <v>63.5234263837675</v>
      </c>
      <c r="B2622" t="s">
        <v>41</v>
      </c>
    </row>
    <row r="2623" spans="1:2">
      <c r="A2623">
        <v>53.341039904818999</v>
      </c>
      <c r="B2623" t="s">
        <v>295</v>
      </c>
    </row>
    <row r="2624" spans="1:2">
      <c r="A2624">
        <v>86.049437780975595</v>
      </c>
      <c r="B2624" t="s">
        <v>74</v>
      </c>
    </row>
    <row r="2625" spans="1:2">
      <c r="A2625">
        <v>64.574449351176497</v>
      </c>
      <c r="B2625" t="s">
        <v>55</v>
      </c>
    </row>
    <row r="2626" spans="1:2">
      <c r="A2626">
        <v>59.322511707436497</v>
      </c>
      <c r="B2626" t="s">
        <v>38</v>
      </c>
    </row>
    <row r="2627" spans="1:2">
      <c r="A2627">
        <v>64.451097854873396</v>
      </c>
      <c r="B2627" t="s">
        <v>44</v>
      </c>
    </row>
    <row r="2628" spans="1:2">
      <c r="A2628">
        <v>55.8336617463778</v>
      </c>
      <c r="B2628" t="s">
        <v>33</v>
      </c>
    </row>
    <row r="2629" spans="1:2">
      <c r="A2629">
        <v>62.461436030749198</v>
      </c>
      <c r="B2629" t="s">
        <v>41</v>
      </c>
    </row>
    <row r="2630" spans="1:2">
      <c r="A2630">
        <v>123.483014788847</v>
      </c>
      <c r="B2630" t="s">
        <v>151</v>
      </c>
    </row>
    <row r="2631" spans="1:2">
      <c r="A2631">
        <v>65.3211984841885</v>
      </c>
      <c r="B2631" t="s">
        <v>74</v>
      </c>
    </row>
    <row r="2632" spans="1:2">
      <c r="A2632">
        <v>64.451097854873396</v>
      </c>
      <c r="B2632" t="s">
        <v>151</v>
      </c>
    </row>
    <row r="2633" spans="1:2">
      <c r="A2633">
        <v>85.394875261914805</v>
      </c>
      <c r="B2633" t="s">
        <v>55</v>
      </c>
    </row>
    <row r="2634" spans="1:2">
      <c r="A2634">
        <v>52.599721932892599</v>
      </c>
      <c r="B2634" t="s">
        <v>38</v>
      </c>
    </row>
    <row r="2635" spans="1:2">
      <c r="A2635">
        <v>64.327509825806899</v>
      </c>
      <c r="B2635" t="s">
        <v>151</v>
      </c>
    </row>
    <row r="2636" spans="1:2">
      <c r="A2636">
        <v>70.687825810669807</v>
      </c>
      <c r="B2636" t="s">
        <v>74</v>
      </c>
    </row>
    <row r="2637" spans="1:2">
      <c r="A2637">
        <v>86.828835448129993</v>
      </c>
      <c r="B2637" t="s">
        <v>277</v>
      </c>
    </row>
    <row r="2638" spans="1:2">
      <c r="A2638">
        <v>57.090541562453602</v>
      </c>
      <c r="B2638" t="s">
        <v>93</v>
      </c>
    </row>
    <row r="2639" spans="1:2">
      <c r="A2639">
        <v>53.965345489650701</v>
      </c>
      <c r="B2639" t="s">
        <v>38</v>
      </c>
    </row>
    <row r="2640" spans="1:2">
      <c r="A2640">
        <v>64.635327646936105</v>
      </c>
      <c r="B2640" t="s">
        <v>507</v>
      </c>
    </row>
    <row r="2641" spans="1:2">
      <c r="A2641">
        <v>58.239161603859998</v>
      </c>
      <c r="B2641" t="s">
        <v>38</v>
      </c>
    </row>
    <row r="2642" spans="1:2">
      <c r="A2642">
        <v>63.3301236846713</v>
      </c>
      <c r="B2642" t="s">
        <v>44</v>
      </c>
    </row>
    <row r="2643" spans="1:2">
      <c r="A2643">
        <v>50.012228524207003</v>
      </c>
      <c r="B2643" t="s">
        <v>151</v>
      </c>
    </row>
    <row r="2644" spans="1:2">
      <c r="A2644">
        <v>55.928484555573597</v>
      </c>
      <c r="B2644" t="s">
        <v>74</v>
      </c>
    </row>
    <row r="2645" spans="1:2">
      <c r="A2645">
        <v>70.482725251333704</v>
      </c>
      <c r="B2645" t="s">
        <v>151</v>
      </c>
    </row>
    <row r="2646" spans="1:2">
      <c r="A2646">
        <v>94.940180424639095</v>
      </c>
      <c r="B2646" t="s">
        <v>151</v>
      </c>
    </row>
    <row r="2647" spans="1:2">
      <c r="A2647">
        <v>51.3950578170722</v>
      </c>
      <c r="B2647" t="s">
        <v>41</v>
      </c>
    </row>
    <row r="2648" spans="1:2">
      <c r="A2648">
        <v>54.798775973143599</v>
      </c>
      <c r="B2648" t="s">
        <v>55</v>
      </c>
    </row>
    <row r="2649" spans="1:2">
      <c r="A2649">
        <v>62.952030014831102</v>
      </c>
      <c r="B2649" t="s">
        <v>41</v>
      </c>
    </row>
    <row r="2650" spans="1:2">
      <c r="A2650">
        <v>62.952030014831102</v>
      </c>
      <c r="B2650" t="s">
        <v>41</v>
      </c>
    </row>
    <row r="2651" spans="1:2">
      <c r="A2651">
        <v>78.933155150587396</v>
      </c>
      <c r="B2651" t="s">
        <v>41</v>
      </c>
    </row>
    <row r="2652" spans="1:2">
      <c r="A2652">
        <v>60.692770974776899</v>
      </c>
      <c r="B2652" t="s">
        <v>93</v>
      </c>
    </row>
    <row r="2653" spans="1:2">
      <c r="A2653">
        <v>72.760355038455003</v>
      </c>
      <c r="B2653" t="s">
        <v>41</v>
      </c>
    </row>
    <row r="2654" spans="1:2">
      <c r="A2654">
        <v>57.393042966497703</v>
      </c>
      <c r="B2654" t="s">
        <v>74</v>
      </c>
    </row>
    <row r="2655" spans="1:2">
      <c r="A2655">
        <v>50.0651755444297</v>
      </c>
      <c r="B2655" t="s">
        <v>44</v>
      </c>
    </row>
    <row r="2656" spans="1:2">
      <c r="A2656">
        <v>55.977526096543997</v>
      </c>
      <c r="B2656" t="s">
        <v>151</v>
      </c>
    </row>
    <row r="2657" spans="1:2">
      <c r="A2657">
        <v>56.137879372678498</v>
      </c>
      <c r="B2657" t="s">
        <v>74</v>
      </c>
    </row>
    <row r="2658" spans="1:2">
      <c r="A2658">
        <v>51.190292141588401</v>
      </c>
      <c r="B2658" t="s">
        <v>41</v>
      </c>
    </row>
    <row r="2659" spans="1:2">
      <c r="A2659">
        <v>78.910375537772495</v>
      </c>
      <c r="B2659" t="s">
        <v>55</v>
      </c>
    </row>
    <row r="2660" spans="1:2">
      <c r="A2660">
        <v>53.974111647745197</v>
      </c>
      <c r="B2660" t="s">
        <v>55</v>
      </c>
    </row>
    <row r="2661" spans="1:2">
      <c r="A2661">
        <v>66.248929214230401</v>
      </c>
      <c r="B2661" t="s">
        <v>38</v>
      </c>
    </row>
    <row r="2662" spans="1:2">
      <c r="A2662">
        <v>98.559757091318602</v>
      </c>
      <c r="B2662" t="s">
        <v>41</v>
      </c>
    </row>
    <row r="2663" spans="1:2">
      <c r="A2663">
        <v>67.978832164994401</v>
      </c>
      <c r="B2663" t="s">
        <v>151</v>
      </c>
    </row>
    <row r="2664" spans="1:2">
      <c r="A2664">
        <v>50.400466595148401</v>
      </c>
      <c r="B2664" t="s">
        <v>41</v>
      </c>
    </row>
    <row r="2665" spans="1:2">
      <c r="A2665">
        <v>56.386784312461899</v>
      </c>
      <c r="B2665" t="s">
        <v>33</v>
      </c>
    </row>
    <row r="2666" spans="1:2">
      <c r="A2666">
        <v>61.545817449986899</v>
      </c>
      <c r="B2666" t="s">
        <v>41</v>
      </c>
    </row>
    <row r="2667" spans="1:2">
      <c r="A2667">
        <v>64.820979816820795</v>
      </c>
      <c r="B2667" t="s">
        <v>74</v>
      </c>
    </row>
    <row r="2668" spans="1:2">
      <c r="A2668">
        <v>60.447508783533799</v>
      </c>
      <c r="B2668" t="s">
        <v>44</v>
      </c>
    </row>
    <row r="2669" spans="1:2">
      <c r="A2669">
        <v>95.288366883246397</v>
      </c>
      <c r="B2669" t="s">
        <v>74</v>
      </c>
    </row>
    <row r="2670" spans="1:2">
      <c r="A2670">
        <v>61.026434176923303</v>
      </c>
      <c r="B2670" t="s">
        <v>41</v>
      </c>
    </row>
    <row r="2671" spans="1:2">
      <c r="A2671">
        <v>64.449140689700897</v>
      </c>
      <c r="B2671" t="s">
        <v>55</v>
      </c>
    </row>
    <row r="2672" spans="1:2">
      <c r="A2672">
        <v>51.173653609240603</v>
      </c>
      <c r="B2672" t="s">
        <v>74</v>
      </c>
    </row>
    <row r="2673" spans="1:2">
      <c r="A2673">
        <v>57.045774413416197</v>
      </c>
      <c r="B2673" t="s">
        <v>55</v>
      </c>
    </row>
    <row r="2674" spans="1:2">
      <c r="A2674">
        <v>57.113740343832902</v>
      </c>
      <c r="B2674" t="s">
        <v>58</v>
      </c>
    </row>
    <row r="2675" spans="1:2">
      <c r="A2675">
        <v>50.255699498482599</v>
      </c>
      <c r="B2675" t="s">
        <v>151</v>
      </c>
    </row>
    <row r="2676" spans="1:2">
      <c r="A2676">
        <v>64.699708394016099</v>
      </c>
      <c r="B2676" t="s">
        <v>41</v>
      </c>
    </row>
    <row r="2677" spans="1:2">
      <c r="A2677">
        <v>63.116967917643599</v>
      </c>
      <c r="B2677" t="s">
        <v>33</v>
      </c>
    </row>
    <row r="2678" spans="1:2">
      <c r="A2678">
        <v>63.239778260123998</v>
      </c>
      <c r="B2678" t="s">
        <v>41</v>
      </c>
    </row>
    <row r="2679" spans="1:2">
      <c r="A2679">
        <v>60.502592432999002</v>
      </c>
      <c r="B2679" t="s">
        <v>295</v>
      </c>
    </row>
    <row r="2680" spans="1:2">
      <c r="A2680">
        <v>50.430495921769001</v>
      </c>
      <c r="B2680" t="s">
        <v>41</v>
      </c>
    </row>
    <row r="2681" spans="1:2">
      <c r="A2681">
        <v>56.136193828867903</v>
      </c>
      <c r="B2681" t="s">
        <v>74</v>
      </c>
    </row>
    <row r="2682" spans="1:2">
      <c r="A2682">
        <v>60.502592432999002</v>
      </c>
      <c r="B2682" t="s">
        <v>41</v>
      </c>
    </row>
    <row r="2683" spans="1:2">
      <c r="A2683">
        <v>107.42717482661899</v>
      </c>
      <c r="B2683" t="s">
        <v>41</v>
      </c>
    </row>
    <row r="2684" spans="1:2">
      <c r="A2684">
        <v>60.1067151671594</v>
      </c>
      <c r="B2684" t="s">
        <v>38</v>
      </c>
    </row>
    <row r="2685" spans="1:2">
      <c r="A2685">
        <v>56.4639231463985</v>
      </c>
      <c r="B2685" t="s">
        <v>111</v>
      </c>
    </row>
    <row r="2686" spans="1:2">
      <c r="A2686">
        <v>59.9741753913869</v>
      </c>
      <c r="B2686" t="s">
        <v>74</v>
      </c>
    </row>
    <row r="2687" spans="1:2">
      <c r="A2687">
        <v>80.498784627320106</v>
      </c>
      <c r="B2687" t="s">
        <v>41</v>
      </c>
    </row>
    <row r="2688" spans="1:2">
      <c r="A2688">
        <v>73.757472572813299</v>
      </c>
      <c r="B2688" t="s">
        <v>33</v>
      </c>
    </row>
    <row r="2689" spans="1:2">
      <c r="A2689">
        <v>56.312900465667397</v>
      </c>
      <c r="B2689" t="s">
        <v>405</v>
      </c>
    </row>
    <row r="2690" spans="1:2">
      <c r="A2690">
        <v>59.800689786174303</v>
      </c>
      <c r="B2690" t="s">
        <v>277</v>
      </c>
    </row>
    <row r="2691" spans="1:2">
      <c r="A2691">
        <v>86.008742324616705</v>
      </c>
      <c r="B2691" t="s">
        <v>44</v>
      </c>
    </row>
    <row r="2692" spans="1:2">
      <c r="A2692">
        <v>59.3070336665971</v>
      </c>
      <c r="B2692" t="s">
        <v>74</v>
      </c>
    </row>
    <row r="2693" spans="1:2">
      <c r="A2693">
        <v>59.3070336665971</v>
      </c>
      <c r="B2693" t="s">
        <v>58</v>
      </c>
    </row>
    <row r="2694" spans="1:2">
      <c r="A2694">
        <v>73.128751118621395</v>
      </c>
      <c r="B2694" t="s">
        <v>111</v>
      </c>
    </row>
    <row r="2695" spans="1:2">
      <c r="A2695">
        <v>58.903121813731701</v>
      </c>
      <c r="B2695" t="s">
        <v>93</v>
      </c>
    </row>
    <row r="2696" spans="1:2">
      <c r="A2696">
        <v>88.137565980611996</v>
      </c>
      <c r="B2696" t="s">
        <v>41</v>
      </c>
    </row>
    <row r="2697" spans="1:2">
      <c r="A2697">
        <v>61.3070356875307</v>
      </c>
      <c r="B2697" t="s">
        <v>41</v>
      </c>
    </row>
    <row r="2698" spans="1:2">
      <c r="A2698">
        <v>77.166807123470207</v>
      </c>
      <c r="B2698" t="s">
        <v>41</v>
      </c>
    </row>
    <row r="2699" spans="1:2">
      <c r="A2699">
        <v>71.687372357084399</v>
      </c>
      <c r="B2699" t="s">
        <v>151</v>
      </c>
    </row>
    <row r="2700" spans="1:2">
      <c r="A2700">
        <v>51.7656162678919</v>
      </c>
      <c r="B2700" t="s">
        <v>151</v>
      </c>
    </row>
    <row r="2701" spans="1:2">
      <c r="A2701">
        <v>58.360224315594898</v>
      </c>
      <c r="B2701" t="s">
        <v>44</v>
      </c>
    </row>
    <row r="2702" spans="1:2">
      <c r="A2702">
        <v>58.223708984033102</v>
      </c>
      <c r="B2702" t="s">
        <v>151</v>
      </c>
    </row>
    <row r="2703" spans="1:2">
      <c r="A2703">
        <v>64.2977427295491</v>
      </c>
      <c r="B2703" t="s">
        <v>74</v>
      </c>
    </row>
    <row r="2704" spans="1:2">
      <c r="A2704">
        <v>58.223708984033102</v>
      </c>
      <c r="B2704" t="s">
        <v>507</v>
      </c>
    </row>
    <row r="2705" spans="1:2">
      <c r="A2705">
        <v>60.048593899970498</v>
      </c>
      <c r="B2705" t="s">
        <v>41</v>
      </c>
    </row>
    <row r="2706" spans="1:2">
      <c r="A2706">
        <v>62.127269051550002</v>
      </c>
      <c r="B2706" t="s">
        <v>111</v>
      </c>
    </row>
    <row r="2707" spans="1:2">
      <c r="A2707">
        <v>65.218269891947799</v>
      </c>
      <c r="B2707" t="s">
        <v>151</v>
      </c>
    </row>
    <row r="2708" spans="1:2">
      <c r="A2708">
        <v>50.233100816609102</v>
      </c>
      <c r="B2708" t="s">
        <v>41</v>
      </c>
    </row>
    <row r="2709" spans="1:2">
      <c r="A2709">
        <v>93.448446741131605</v>
      </c>
      <c r="B2709" t="s">
        <v>151</v>
      </c>
    </row>
    <row r="2710" spans="1:2">
      <c r="A2710">
        <v>70.598083866380605</v>
      </c>
      <c r="B2710" t="s">
        <v>106</v>
      </c>
    </row>
    <row r="2711" spans="1:2">
      <c r="A2711">
        <v>54.225968883231999</v>
      </c>
      <c r="B2711" t="s">
        <v>151</v>
      </c>
    </row>
    <row r="2712" spans="1:2">
      <c r="A2712">
        <v>75.405512049151</v>
      </c>
      <c r="B2712" t="s">
        <v>41</v>
      </c>
    </row>
    <row r="2713" spans="1:2">
      <c r="A2713">
        <v>81.185835529879</v>
      </c>
      <c r="B2713" t="s">
        <v>111</v>
      </c>
    </row>
    <row r="2714" spans="1:2">
      <c r="A2714">
        <v>59.448385864918102</v>
      </c>
      <c r="B2714" t="s">
        <v>111</v>
      </c>
    </row>
    <row r="2715" spans="1:2">
      <c r="A2715">
        <v>55.1018383824944</v>
      </c>
      <c r="B2715" t="s">
        <v>106</v>
      </c>
    </row>
    <row r="2716" spans="1:2">
      <c r="A2716">
        <v>58.903130337475901</v>
      </c>
      <c r="B2716" t="s">
        <v>151</v>
      </c>
    </row>
    <row r="2717" spans="1:2">
      <c r="A2717">
        <v>57.397798929943598</v>
      </c>
      <c r="B2717" t="s">
        <v>41</v>
      </c>
    </row>
    <row r="2718" spans="1:2">
      <c r="A2718">
        <v>51.844155610535203</v>
      </c>
      <c r="B2718" t="s">
        <v>1263</v>
      </c>
    </row>
    <row r="2719" spans="1:2">
      <c r="A2719">
        <v>57.1865895320459</v>
      </c>
      <c r="B2719" t="s">
        <v>41</v>
      </c>
    </row>
    <row r="2720" spans="1:2">
      <c r="A2720">
        <v>57.1198418536313</v>
      </c>
      <c r="B2720" t="s">
        <v>41</v>
      </c>
    </row>
    <row r="2721" spans="1:2">
      <c r="A2721">
        <v>82.834581852891503</v>
      </c>
      <c r="B2721" t="s">
        <v>41</v>
      </c>
    </row>
    <row r="2722" spans="1:2">
      <c r="A2722">
        <v>50.778283671104099</v>
      </c>
      <c r="B2722" t="s">
        <v>74</v>
      </c>
    </row>
    <row r="2723" spans="1:2">
      <c r="A2723">
        <v>104.715326332494</v>
      </c>
      <c r="B2723" t="s">
        <v>151</v>
      </c>
    </row>
    <row r="2724" spans="1:2">
      <c r="A2724">
        <v>72.713523652973507</v>
      </c>
      <c r="B2724" t="s">
        <v>41</v>
      </c>
    </row>
    <row r="2725" spans="1:2">
      <c r="A2725">
        <v>56.840525549694497</v>
      </c>
      <c r="B2725" t="s">
        <v>74</v>
      </c>
    </row>
    <row r="2726" spans="1:2">
      <c r="A2726">
        <v>74.210219889306202</v>
      </c>
      <c r="B2726" t="s">
        <v>151</v>
      </c>
    </row>
    <row r="2727" spans="1:2">
      <c r="A2727">
        <v>56.2777342074885</v>
      </c>
      <c r="B2727" t="s">
        <v>151</v>
      </c>
    </row>
    <row r="2728" spans="1:2">
      <c r="A2728">
        <v>56.136154777643299</v>
      </c>
      <c r="B2728" t="s">
        <v>106</v>
      </c>
    </row>
    <row r="2729" spans="1:2">
      <c r="A2729">
        <v>51.871525078862902</v>
      </c>
      <c r="B2729" t="s">
        <v>41</v>
      </c>
    </row>
    <row r="2730" spans="1:2">
      <c r="A2730">
        <v>55.970764300771698</v>
      </c>
      <c r="B2730" t="s">
        <v>93</v>
      </c>
    </row>
    <row r="2731" spans="1:2">
      <c r="A2731">
        <v>50.729811531134501</v>
      </c>
      <c r="B2731" t="s">
        <v>55</v>
      </c>
    </row>
    <row r="2732" spans="1:2">
      <c r="A2732">
        <v>52.343655393887097</v>
      </c>
      <c r="B2732" t="s">
        <v>151</v>
      </c>
    </row>
    <row r="2733" spans="1:2">
      <c r="A2733">
        <v>60.759771987487603</v>
      </c>
      <c r="B2733" t="s">
        <v>111</v>
      </c>
    </row>
    <row r="2734" spans="1:2">
      <c r="A2734">
        <v>59.837071159051497</v>
      </c>
      <c r="B2734" t="s">
        <v>41</v>
      </c>
    </row>
    <row r="2735" spans="1:2">
      <c r="A2735">
        <v>74.459709497006003</v>
      </c>
      <c r="B2735" t="s">
        <v>41</v>
      </c>
    </row>
    <row r="2736" spans="1:2">
      <c r="A2736">
        <v>118.575619127614</v>
      </c>
      <c r="B2736" t="s">
        <v>41</v>
      </c>
    </row>
    <row r="2737" spans="1:2">
      <c r="A2737">
        <v>55.851919256200603</v>
      </c>
      <c r="B2737" t="s">
        <v>41</v>
      </c>
    </row>
    <row r="2738" spans="1:2">
      <c r="A2738">
        <v>56.055228122553899</v>
      </c>
      <c r="B2738" t="s">
        <v>41</v>
      </c>
    </row>
    <row r="2739" spans="1:2">
      <c r="A2739">
        <v>67.400111829846296</v>
      </c>
      <c r="B2739" t="s">
        <v>44</v>
      </c>
    </row>
    <row r="2740" spans="1:2">
      <c r="A2740">
        <v>57.3897455580341</v>
      </c>
      <c r="B2740" t="s">
        <v>55</v>
      </c>
    </row>
    <row r="2741" spans="1:2">
      <c r="A2741">
        <v>59.300177024275499</v>
      </c>
      <c r="B2741" t="s">
        <v>74</v>
      </c>
    </row>
    <row r="2742" spans="1:2">
      <c r="A2742">
        <v>72.417528200896101</v>
      </c>
      <c r="B2742" t="s">
        <v>151</v>
      </c>
    </row>
    <row r="2743" spans="1:2">
      <c r="A2743">
        <v>55.134920087501698</v>
      </c>
      <c r="B2743" t="s">
        <v>41</v>
      </c>
    </row>
    <row r="2744" spans="1:2">
      <c r="A2744">
        <v>59.8418149248578</v>
      </c>
      <c r="B2744" t="s">
        <v>106</v>
      </c>
    </row>
    <row r="2745" spans="1:2">
      <c r="A2745">
        <v>55.689425747879604</v>
      </c>
      <c r="B2745" t="s">
        <v>151</v>
      </c>
    </row>
    <row r="2746" spans="1:2">
      <c r="A2746">
        <v>76.857185211256507</v>
      </c>
      <c r="B2746" t="s">
        <v>74</v>
      </c>
    </row>
    <row r="2747" spans="1:2">
      <c r="A2747">
        <v>54.990398423233998</v>
      </c>
      <c r="B2747" t="s">
        <v>151</v>
      </c>
    </row>
    <row r="2748" spans="1:2">
      <c r="A2748">
        <v>54.044189724062697</v>
      </c>
      <c r="B2748" t="s">
        <v>41</v>
      </c>
    </row>
    <row r="2749" spans="1:2">
      <c r="A2749">
        <v>83.657514832978407</v>
      </c>
      <c r="B2749" t="s">
        <v>55</v>
      </c>
    </row>
    <row r="2750" spans="1:2">
      <c r="A2750">
        <v>54.845495935735897</v>
      </c>
      <c r="B2750" t="s">
        <v>151</v>
      </c>
    </row>
    <row r="2751" spans="1:2">
      <c r="A2751">
        <v>52.240515086001203</v>
      </c>
      <c r="B2751" t="s">
        <v>44</v>
      </c>
    </row>
    <row r="2752" spans="1:2">
      <c r="A2752">
        <v>57.648018401999003</v>
      </c>
      <c r="B2752" t="s">
        <v>405</v>
      </c>
    </row>
    <row r="2753" spans="1:2">
      <c r="A2753">
        <v>93.516263134094501</v>
      </c>
      <c r="B2753" t="s">
        <v>151</v>
      </c>
    </row>
    <row r="2754" spans="1:2">
      <c r="A2754">
        <v>54.700209598571298</v>
      </c>
      <c r="B2754" t="s">
        <v>74</v>
      </c>
    </row>
    <row r="2755" spans="1:2">
      <c r="A2755">
        <v>51.315831130806302</v>
      </c>
      <c r="B2755" t="s">
        <v>41</v>
      </c>
    </row>
    <row r="2756" spans="1:2">
      <c r="A2756">
        <v>54.554536345004699</v>
      </c>
      <c r="B2756" t="s">
        <v>41</v>
      </c>
    </row>
    <row r="2757" spans="1:2">
      <c r="A2757">
        <v>81.424410829103095</v>
      </c>
      <c r="B2757" t="s">
        <v>151</v>
      </c>
    </row>
    <row r="2758" spans="1:2">
      <c r="A2758">
        <v>54.554536345004699</v>
      </c>
      <c r="B2758" t="s">
        <v>55</v>
      </c>
    </row>
    <row r="2759" spans="1:2">
      <c r="A2759">
        <v>70.868303953029397</v>
      </c>
      <c r="B2759" t="s">
        <v>44</v>
      </c>
    </row>
    <row r="2760" spans="1:2">
      <c r="A2760">
        <v>91.685158280901206</v>
      </c>
      <c r="B2760" t="s">
        <v>55</v>
      </c>
    </row>
    <row r="2761" spans="1:2">
      <c r="A2761">
        <v>60.053320957055398</v>
      </c>
      <c r="B2761" t="s">
        <v>1045</v>
      </c>
    </row>
    <row r="2762" spans="1:2">
      <c r="A2762">
        <v>52.466434747353198</v>
      </c>
      <c r="B2762" t="s">
        <v>41</v>
      </c>
    </row>
    <row r="2763" spans="1:2">
      <c r="A2763">
        <v>67.4281835144578</v>
      </c>
      <c r="B2763" t="s">
        <v>151</v>
      </c>
    </row>
    <row r="2764" spans="1:2">
      <c r="A2764">
        <v>95.399518157191807</v>
      </c>
      <c r="B2764" t="s">
        <v>55</v>
      </c>
    </row>
    <row r="2765" spans="1:2">
      <c r="A2765">
        <v>66.969147797374504</v>
      </c>
      <c r="B2765" t="s">
        <v>74</v>
      </c>
    </row>
    <row r="2766" spans="1:2">
      <c r="A2766">
        <v>62.437193283462797</v>
      </c>
      <c r="B2766" t="s">
        <v>74</v>
      </c>
    </row>
    <row r="2767" spans="1:2">
      <c r="A2767">
        <v>54.115163798060102</v>
      </c>
      <c r="B2767" t="s">
        <v>111</v>
      </c>
    </row>
    <row r="2768" spans="1:2">
      <c r="A2768">
        <v>68.116493351943305</v>
      </c>
      <c r="B2768" t="s">
        <v>151</v>
      </c>
    </row>
    <row r="2769" spans="1:2">
      <c r="A2769">
        <v>53.820256077730598</v>
      </c>
      <c r="B2769" t="s">
        <v>44</v>
      </c>
    </row>
    <row r="2770" spans="1:2">
      <c r="A2770">
        <v>53.672194570031401</v>
      </c>
      <c r="B2770" t="s">
        <v>277</v>
      </c>
    </row>
    <row r="2771" spans="1:2">
      <c r="A2771">
        <v>72.499797872035103</v>
      </c>
      <c r="B2771" t="s">
        <v>93</v>
      </c>
    </row>
    <row r="2772" spans="1:2">
      <c r="A2772">
        <v>74.435560882310199</v>
      </c>
      <c r="B2772" t="s">
        <v>151</v>
      </c>
    </row>
    <row r="2773" spans="1:2">
      <c r="A2773">
        <v>56.5409567399129</v>
      </c>
      <c r="B2773" t="s">
        <v>277</v>
      </c>
    </row>
    <row r="2774" spans="1:2">
      <c r="A2774">
        <v>59.985530877007001</v>
      </c>
      <c r="B2774" t="s">
        <v>55</v>
      </c>
    </row>
    <row r="2775" spans="1:2">
      <c r="A2775">
        <v>83.903723001493404</v>
      </c>
      <c r="B2775" t="s">
        <v>41</v>
      </c>
    </row>
    <row r="2776" spans="1:2">
      <c r="A2776">
        <v>51.190292141588401</v>
      </c>
      <c r="B2776" t="s">
        <v>41</v>
      </c>
    </row>
    <row r="2777" spans="1:2">
      <c r="A2777">
        <v>51.264175837600099</v>
      </c>
      <c r="B2777" t="s">
        <v>41</v>
      </c>
    </row>
    <row r="2778" spans="1:2">
      <c r="A2778">
        <v>61.553484741816398</v>
      </c>
      <c r="B2778" t="s">
        <v>1035</v>
      </c>
    </row>
    <row r="2779" spans="1:2">
      <c r="A2779">
        <v>53.075818342504597</v>
      </c>
      <c r="B2779" t="s">
        <v>55</v>
      </c>
    </row>
    <row r="2780" spans="1:2">
      <c r="A2780">
        <v>64.692395626725798</v>
      </c>
      <c r="B2780" t="s">
        <v>74</v>
      </c>
    </row>
    <row r="2781" spans="1:2">
      <c r="A2781">
        <v>52.1516875648419</v>
      </c>
      <c r="B2781" t="s">
        <v>151</v>
      </c>
    </row>
    <row r="2782" spans="1:2">
      <c r="A2782">
        <v>59.089177827912003</v>
      </c>
      <c r="B2782" t="s">
        <v>41</v>
      </c>
    </row>
    <row r="2783" spans="1:2">
      <c r="A2783">
        <v>64.9347393019234</v>
      </c>
      <c r="B2783" t="s">
        <v>194</v>
      </c>
    </row>
    <row r="2784" spans="1:2">
      <c r="A2784">
        <v>54.662195908045298</v>
      </c>
      <c r="B2784" t="s">
        <v>74</v>
      </c>
    </row>
    <row r="2785" spans="1:2">
      <c r="A2785">
        <v>67.780890633665095</v>
      </c>
      <c r="B2785" t="s">
        <v>93</v>
      </c>
    </row>
    <row r="2786" spans="1:2">
      <c r="A2786">
        <v>52.472664459600203</v>
      </c>
      <c r="B2786" t="s">
        <v>55</v>
      </c>
    </row>
    <row r="2787" spans="1:2">
      <c r="A2787">
        <v>62.040395842228499</v>
      </c>
      <c r="B2787" t="s">
        <v>151</v>
      </c>
    </row>
    <row r="2788" spans="1:2">
      <c r="A2788">
        <v>54.185820242329903</v>
      </c>
      <c r="B2788" t="s">
        <v>55</v>
      </c>
    </row>
    <row r="2789" spans="1:2">
      <c r="A2789">
        <v>52.3207895695449</v>
      </c>
      <c r="B2789" t="s">
        <v>77</v>
      </c>
    </row>
    <row r="2790" spans="1:2">
      <c r="A2790">
        <v>54.351459850736603</v>
      </c>
      <c r="B2790" t="s">
        <v>41</v>
      </c>
    </row>
    <row r="2791" spans="1:2">
      <c r="A2791">
        <v>57.482001495163601</v>
      </c>
      <c r="B2791" t="s">
        <v>41</v>
      </c>
    </row>
    <row r="2792" spans="1:2">
      <c r="A2792">
        <v>57.1435535096306</v>
      </c>
      <c r="B2792" t="s">
        <v>38</v>
      </c>
    </row>
    <row r="2793" spans="1:2">
      <c r="A2793">
        <v>58.385201914070301</v>
      </c>
      <c r="B2793" t="s">
        <v>151</v>
      </c>
    </row>
    <row r="2794" spans="1:2">
      <c r="A2794">
        <v>51.8624964521862</v>
      </c>
      <c r="B2794" t="s">
        <v>277</v>
      </c>
    </row>
    <row r="2795" spans="1:2">
      <c r="A2795">
        <v>68.830917689157801</v>
      </c>
      <c r="B2795" t="s">
        <v>1035</v>
      </c>
    </row>
    <row r="2796" spans="1:2">
      <c r="A2796">
        <v>51.675972434050998</v>
      </c>
      <c r="B2796" t="s">
        <v>38</v>
      </c>
    </row>
    <row r="2797" spans="1:2">
      <c r="A2797">
        <v>64.959506594376407</v>
      </c>
      <c r="B2797" t="s">
        <v>41</v>
      </c>
    </row>
    <row r="2798" spans="1:2">
      <c r="A2798">
        <v>51.554704437467699</v>
      </c>
      <c r="B2798" t="s">
        <v>151</v>
      </c>
    </row>
    <row r="2799" spans="1:2">
      <c r="A2799">
        <v>51.400117269569201</v>
      </c>
      <c r="B2799" t="s">
        <v>44</v>
      </c>
    </row>
    <row r="2800" spans="1:2">
      <c r="A2800">
        <v>57.047433082440698</v>
      </c>
      <c r="B2800" t="s">
        <v>151</v>
      </c>
    </row>
    <row r="2801" spans="1:2">
      <c r="A2801">
        <v>57.514914181224398</v>
      </c>
      <c r="B2801" t="s">
        <v>44</v>
      </c>
    </row>
    <row r="2802" spans="1:2">
      <c r="A2802">
        <v>60.309600775063302</v>
      </c>
      <c r="B2802" t="s">
        <v>151</v>
      </c>
    </row>
    <row r="2803" spans="1:2">
      <c r="A2803">
        <v>77.313810318289796</v>
      </c>
      <c r="B2803" t="s">
        <v>55</v>
      </c>
    </row>
    <row r="2804" spans="1:2">
      <c r="A2804">
        <v>53.671733292900399</v>
      </c>
      <c r="B2804" t="s">
        <v>44</v>
      </c>
    </row>
    <row r="2805" spans="1:2">
      <c r="A2805">
        <v>50.933540740830999</v>
      </c>
      <c r="B2805" t="s">
        <v>33</v>
      </c>
    </row>
    <row r="2806" spans="1:2">
      <c r="A2806">
        <v>58.598736004103202</v>
      </c>
      <c r="B2806" t="s">
        <v>111</v>
      </c>
    </row>
    <row r="2807" spans="1:2">
      <c r="A2807">
        <v>50.933540740830999</v>
      </c>
      <c r="B2807" t="s">
        <v>330</v>
      </c>
    </row>
    <row r="2808" spans="1:2">
      <c r="A2808">
        <v>50.933540740830999</v>
      </c>
      <c r="B2808" t="s">
        <v>33</v>
      </c>
    </row>
    <row r="2809" spans="1:2">
      <c r="A2809">
        <v>85.600723680735101</v>
      </c>
      <c r="B2809" t="s">
        <v>38</v>
      </c>
    </row>
    <row r="2810" spans="1:2">
      <c r="A2810">
        <v>91.367777077892796</v>
      </c>
      <c r="B2810" t="s">
        <v>405</v>
      </c>
    </row>
    <row r="2811" spans="1:2">
      <c r="A2811">
        <v>50.620100590373298</v>
      </c>
      <c r="B2811" t="s">
        <v>55</v>
      </c>
    </row>
    <row r="2812" spans="1:2">
      <c r="A2812">
        <v>61.330182356078701</v>
      </c>
      <c r="B2812" t="s">
        <v>41</v>
      </c>
    </row>
    <row r="2813" spans="1:2">
      <c r="A2813">
        <v>68.009447620447901</v>
      </c>
      <c r="B2813" t="s">
        <v>58</v>
      </c>
    </row>
    <row r="2814" spans="1:2">
      <c r="A2814">
        <v>53.909208322916299</v>
      </c>
      <c r="B2814" t="s">
        <v>55</v>
      </c>
    </row>
    <row r="2815" spans="1:2">
      <c r="A2815">
        <v>50.462650440403202</v>
      </c>
      <c r="B2815" t="s">
        <v>38</v>
      </c>
    </row>
    <row r="2816" spans="1:2">
      <c r="A2816">
        <v>50.3047074850966</v>
      </c>
      <c r="B2816" t="s">
        <v>151</v>
      </c>
    </row>
    <row r="2817" spans="1:2">
      <c r="A2817">
        <v>73.903575335810899</v>
      </c>
      <c r="B2817" t="s">
        <v>507</v>
      </c>
    </row>
    <row r="2818" spans="1:2">
      <c r="A2818">
        <v>60.919963127837299</v>
      </c>
      <c r="B2818" t="s">
        <v>44</v>
      </c>
    </row>
    <row r="2819" spans="1:2">
      <c r="A2819">
        <v>496.16616770447399</v>
      </c>
      <c r="B2819" t="s">
        <v>38</v>
      </c>
    </row>
    <row r="2820" spans="1:2">
      <c r="A2820">
        <v>495.50815402762697</v>
      </c>
      <c r="B2820" t="s">
        <v>38</v>
      </c>
    </row>
    <row r="2821" spans="1:2">
      <c r="A2821">
        <v>484.07005971677</v>
      </c>
      <c r="B2821" t="s">
        <v>93</v>
      </c>
    </row>
    <row r="2822" spans="1:2">
      <c r="A2822">
        <v>482.14283140996997</v>
      </c>
      <c r="B2822" t="s">
        <v>151</v>
      </c>
    </row>
    <row r="2823" spans="1:2">
      <c r="A2823">
        <v>474.80835806635702</v>
      </c>
      <c r="B2823" t="s">
        <v>38</v>
      </c>
    </row>
    <row r="2824" spans="1:2">
      <c r="A2824">
        <v>470.34601188671098</v>
      </c>
      <c r="B2824" t="s">
        <v>38</v>
      </c>
    </row>
    <row r="2825" spans="1:2">
      <c r="A2825">
        <v>469.05841142680299</v>
      </c>
      <c r="B2825" t="s">
        <v>38</v>
      </c>
    </row>
    <row r="2826" spans="1:2">
      <c r="A2826">
        <v>465.17422610000801</v>
      </c>
      <c r="B2826" t="s">
        <v>41</v>
      </c>
    </row>
    <row r="2827" spans="1:2">
      <c r="A2827">
        <v>464.52370428643502</v>
      </c>
      <c r="B2827" t="s">
        <v>38</v>
      </c>
    </row>
    <row r="2828" spans="1:2">
      <c r="A2828">
        <v>459.45959182183799</v>
      </c>
      <c r="B2828" t="s">
        <v>58</v>
      </c>
    </row>
    <row r="2829" spans="1:2">
      <c r="A2829">
        <v>457.741720384411</v>
      </c>
      <c r="B2829" t="s">
        <v>41</v>
      </c>
    </row>
    <row r="2830" spans="1:2">
      <c r="A2830">
        <v>457.46347905765498</v>
      </c>
      <c r="B2830" t="s">
        <v>74</v>
      </c>
    </row>
    <row r="2831" spans="1:2">
      <c r="A2831">
        <v>448.92973218229503</v>
      </c>
      <c r="B2831" t="s">
        <v>41</v>
      </c>
    </row>
    <row r="2832" spans="1:2">
      <c r="A2832">
        <v>442.75404391861599</v>
      </c>
      <c r="B2832" t="s">
        <v>38</v>
      </c>
    </row>
    <row r="2833" spans="1:2">
      <c r="A2833">
        <v>434.86538535711298</v>
      </c>
      <c r="B2833" t="s">
        <v>38</v>
      </c>
    </row>
    <row r="2834" spans="1:2">
      <c r="A2834">
        <v>424.10022540450399</v>
      </c>
      <c r="B2834" t="s">
        <v>38</v>
      </c>
    </row>
    <row r="2835" spans="1:2">
      <c r="A2835">
        <v>418.03364399878302</v>
      </c>
      <c r="B2835" t="s">
        <v>38</v>
      </c>
    </row>
    <row r="2836" spans="1:2">
      <c r="A2836">
        <v>417.44310653227501</v>
      </c>
      <c r="B2836" t="s">
        <v>33</v>
      </c>
    </row>
    <row r="2837" spans="1:2">
      <c r="A2837">
        <v>413.07386081525499</v>
      </c>
      <c r="B2837" t="s">
        <v>41</v>
      </c>
    </row>
    <row r="2838" spans="1:2">
      <c r="A2838">
        <v>411.78110249270202</v>
      </c>
      <c r="B2838" t="s">
        <v>41</v>
      </c>
    </row>
    <row r="2839" spans="1:2">
      <c r="A2839">
        <v>410.115768850108</v>
      </c>
      <c r="B2839" t="s">
        <v>38</v>
      </c>
    </row>
    <row r="2840" spans="1:2">
      <c r="A2840">
        <v>407.95627705820999</v>
      </c>
      <c r="B2840" t="s">
        <v>41</v>
      </c>
    </row>
    <row r="2841" spans="1:2">
      <c r="A2841">
        <v>400.61433400948999</v>
      </c>
      <c r="B2841" t="s">
        <v>507</v>
      </c>
    </row>
    <row r="2842" spans="1:2">
      <c r="A2842">
        <v>399.91849458739199</v>
      </c>
      <c r="B2842" t="s">
        <v>41</v>
      </c>
    </row>
    <row r="2843" spans="1:2">
      <c r="A2843">
        <v>396.28043397166698</v>
      </c>
      <c r="B2843" t="s">
        <v>41</v>
      </c>
    </row>
    <row r="2844" spans="1:2">
      <c r="A2844">
        <v>388.06237533874798</v>
      </c>
      <c r="B2844" t="s">
        <v>41</v>
      </c>
    </row>
    <row r="2845" spans="1:2">
      <c r="A2845">
        <v>385.30472475187702</v>
      </c>
      <c r="B2845" t="s">
        <v>38</v>
      </c>
    </row>
    <row r="2846" spans="1:2">
      <c r="A2846">
        <v>382.81832714620299</v>
      </c>
      <c r="B2846" t="s">
        <v>38</v>
      </c>
    </row>
    <row r="2847" spans="1:2">
      <c r="A2847">
        <v>380.733925685771</v>
      </c>
      <c r="B2847" t="s">
        <v>41</v>
      </c>
    </row>
    <row r="2848" spans="1:2">
      <c r="A2848">
        <v>368.15261718078</v>
      </c>
      <c r="B2848" t="s">
        <v>38</v>
      </c>
    </row>
    <row r="2849" spans="1:2">
      <c r="A2849">
        <v>366.28898021434901</v>
      </c>
      <c r="B2849" t="s">
        <v>38</v>
      </c>
    </row>
    <row r="2850" spans="1:2">
      <c r="A2850">
        <v>358.36032646046402</v>
      </c>
      <c r="B2850" t="s">
        <v>38</v>
      </c>
    </row>
    <row r="2851" spans="1:2">
      <c r="A2851">
        <v>356.51246479357201</v>
      </c>
      <c r="B2851" t="s">
        <v>41</v>
      </c>
    </row>
    <row r="2852" spans="1:2">
      <c r="A2852">
        <v>356.333851323045</v>
      </c>
      <c r="B2852" t="s">
        <v>507</v>
      </c>
    </row>
    <row r="2853" spans="1:2">
      <c r="A2853">
        <v>353.30613052560199</v>
      </c>
      <c r="B2853" t="s">
        <v>41</v>
      </c>
    </row>
    <row r="2854" spans="1:2">
      <c r="A2854">
        <v>350.933177349348</v>
      </c>
      <c r="B2854" t="s">
        <v>93</v>
      </c>
    </row>
    <row r="2855" spans="1:2">
      <c r="A2855">
        <v>349.97949111844099</v>
      </c>
      <c r="B2855" t="s">
        <v>93</v>
      </c>
    </row>
    <row r="2856" spans="1:2">
      <c r="A2856">
        <v>348.58972883701301</v>
      </c>
      <c r="B2856" t="s">
        <v>41</v>
      </c>
    </row>
    <row r="2857" spans="1:2">
      <c r="A2857">
        <v>342.25434710991601</v>
      </c>
      <c r="B2857" t="s">
        <v>41</v>
      </c>
    </row>
    <row r="2858" spans="1:2">
      <c r="A2858">
        <v>341.695868064298</v>
      </c>
      <c r="B2858" t="s">
        <v>38</v>
      </c>
    </row>
    <row r="2859" spans="1:2">
      <c r="A2859">
        <v>337.548550225724</v>
      </c>
      <c r="B2859" t="s">
        <v>38</v>
      </c>
    </row>
    <row r="2860" spans="1:2">
      <c r="A2860">
        <v>335.91792844704503</v>
      </c>
      <c r="B2860" t="s">
        <v>41</v>
      </c>
    </row>
    <row r="2861" spans="1:2">
      <c r="A2861">
        <v>334.18411627063199</v>
      </c>
      <c r="B2861" t="s">
        <v>194</v>
      </c>
    </row>
    <row r="2862" spans="1:2">
      <c r="A2862">
        <v>333.63598007180201</v>
      </c>
      <c r="B2862" t="s">
        <v>55</v>
      </c>
    </row>
    <row r="2863" spans="1:2">
      <c r="A2863">
        <v>331.12209273318899</v>
      </c>
      <c r="B2863" t="s">
        <v>41</v>
      </c>
    </row>
    <row r="2864" spans="1:2">
      <c r="A2864">
        <v>330.32806266468401</v>
      </c>
      <c r="B2864" t="s">
        <v>41</v>
      </c>
    </row>
    <row r="2865" spans="1:2">
      <c r="A2865">
        <v>328.588973329206</v>
      </c>
      <c r="B2865" t="s">
        <v>38</v>
      </c>
    </row>
    <row r="2866" spans="1:2">
      <c r="A2866">
        <v>328.22550324267002</v>
      </c>
      <c r="B2866" t="s">
        <v>38</v>
      </c>
    </row>
    <row r="2867" spans="1:2">
      <c r="A2867">
        <v>321.588062622221</v>
      </c>
      <c r="B2867" t="s">
        <v>38</v>
      </c>
    </row>
    <row r="2868" spans="1:2">
      <c r="A2868">
        <v>320.82004566038103</v>
      </c>
      <c r="B2868" t="s">
        <v>38</v>
      </c>
    </row>
    <row r="2869" spans="1:2">
      <c r="A2869">
        <v>319.950714011873</v>
      </c>
      <c r="B2869" t="s">
        <v>74</v>
      </c>
    </row>
    <row r="2870" spans="1:2">
      <c r="A2870">
        <v>318.92934034050597</v>
      </c>
      <c r="B2870" t="s">
        <v>41</v>
      </c>
    </row>
    <row r="2871" spans="1:2">
      <c r="A2871">
        <v>314.27942612081699</v>
      </c>
      <c r="B2871" t="s">
        <v>33</v>
      </c>
    </row>
    <row r="2872" spans="1:2">
      <c r="A2872">
        <v>314.12746571571103</v>
      </c>
      <c r="B2872" t="s">
        <v>211</v>
      </c>
    </row>
    <row r="2873" spans="1:2">
      <c r="A2873">
        <v>308.60706075232702</v>
      </c>
      <c r="B2873" t="s">
        <v>93</v>
      </c>
    </row>
    <row r="2874" spans="1:2">
      <c r="A2874">
        <v>307.88420567728502</v>
      </c>
      <c r="B2874" t="s">
        <v>38</v>
      </c>
    </row>
    <row r="2875" spans="1:2">
      <c r="A2875">
        <v>307.08191705463202</v>
      </c>
      <c r="B2875" t="s">
        <v>38</v>
      </c>
    </row>
    <row r="2876" spans="1:2">
      <c r="A2876">
        <v>143.02652351852399</v>
      </c>
      <c r="B2876" t="s">
        <v>93</v>
      </c>
    </row>
    <row r="2877" spans="1:2">
      <c r="A2877">
        <v>299.92394675240502</v>
      </c>
      <c r="B2877" t="s">
        <v>41</v>
      </c>
    </row>
    <row r="2878" spans="1:2">
      <c r="A2878">
        <v>298.43442521636899</v>
      </c>
      <c r="B2878" t="s">
        <v>38</v>
      </c>
    </row>
    <row r="2879" spans="1:2">
      <c r="A2879">
        <v>297.92735987544</v>
      </c>
      <c r="B2879" t="s">
        <v>41</v>
      </c>
    </row>
    <row r="2880" spans="1:2">
      <c r="A2880">
        <v>297.55317985533497</v>
      </c>
      <c r="B2880" t="s">
        <v>151</v>
      </c>
    </row>
    <row r="2881" spans="1:2">
      <c r="A2881">
        <v>296.56200288064798</v>
      </c>
      <c r="B2881" t="s">
        <v>38</v>
      </c>
    </row>
    <row r="2882" spans="1:2">
      <c r="A2882">
        <v>169.18384440130899</v>
      </c>
      <c r="B2882" t="s">
        <v>1561</v>
      </c>
    </row>
    <row r="2883" spans="1:2">
      <c r="A2883">
        <v>292.808414912557</v>
      </c>
      <c r="B2883" t="s">
        <v>74</v>
      </c>
    </row>
    <row r="2884" spans="1:2">
      <c r="A2884">
        <v>292.45489638162098</v>
      </c>
      <c r="B2884" t="s">
        <v>38</v>
      </c>
    </row>
    <row r="2885" spans="1:2">
      <c r="A2885">
        <v>289.77603071214202</v>
      </c>
      <c r="B2885" t="s">
        <v>38</v>
      </c>
    </row>
    <row r="2886" spans="1:2">
      <c r="A2886">
        <v>287.62604092669898</v>
      </c>
      <c r="B2886" t="s">
        <v>134</v>
      </c>
    </row>
    <row r="2887" spans="1:2">
      <c r="A2887">
        <v>285.82202904792001</v>
      </c>
      <c r="B2887" t="s">
        <v>38</v>
      </c>
    </row>
    <row r="2888" spans="1:2">
      <c r="A2888">
        <v>282.122999842723</v>
      </c>
      <c r="B2888" t="s">
        <v>295</v>
      </c>
    </row>
    <row r="2889" spans="1:2">
      <c r="A2889">
        <v>279.97108685140802</v>
      </c>
      <c r="B2889" t="s">
        <v>41</v>
      </c>
    </row>
    <row r="2890" spans="1:2">
      <c r="A2890">
        <v>279.88580348033202</v>
      </c>
      <c r="B2890" t="s">
        <v>38</v>
      </c>
    </row>
    <row r="2891" spans="1:2">
      <c r="A2891">
        <v>279.71515873112003</v>
      </c>
      <c r="B2891" t="s">
        <v>38</v>
      </c>
    </row>
    <row r="2892" spans="1:2">
      <c r="A2892">
        <v>279.40203933861102</v>
      </c>
      <c r="B2892" t="s">
        <v>38</v>
      </c>
    </row>
    <row r="2893" spans="1:2">
      <c r="A2893">
        <v>277.91706295673299</v>
      </c>
      <c r="B2893" t="s">
        <v>38</v>
      </c>
    </row>
    <row r="2894" spans="1:2">
      <c r="A2894">
        <v>276.164894093432</v>
      </c>
      <c r="B2894" t="s">
        <v>41</v>
      </c>
    </row>
    <row r="2895" spans="1:2">
      <c r="A2895">
        <v>274.43053596690902</v>
      </c>
      <c r="B2895" t="s">
        <v>38</v>
      </c>
    </row>
    <row r="2896" spans="1:2">
      <c r="A2896">
        <v>273.99523108340202</v>
      </c>
      <c r="B2896" t="s">
        <v>472</v>
      </c>
    </row>
    <row r="2897" spans="1:2">
      <c r="A2897">
        <v>272.68514703322899</v>
      </c>
      <c r="B2897" t="s">
        <v>38</v>
      </c>
    </row>
    <row r="2898" spans="1:2">
      <c r="A2898">
        <v>272.65596255762398</v>
      </c>
      <c r="B2898" t="s">
        <v>38</v>
      </c>
    </row>
    <row r="2899" spans="1:2">
      <c r="A2899">
        <v>269.957493768517</v>
      </c>
      <c r="B2899" t="s">
        <v>111</v>
      </c>
    </row>
    <row r="2900" spans="1:2">
      <c r="A2900">
        <v>266.60569683493298</v>
      </c>
      <c r="B2900" t="s">
        <v>41</v>
      </c>
    </row>
    <row r="2901" spans="1:2">
      <c r="A2901">
        <v>156.88387131845701</v>
      </c>
      <c r="B2901" t="s">
        <v>38</v>
      </c>
    </row>
    <row r="2902" spans="1:2">
      <c r="A2902">
        <v>264.02625830445402</v>
      </c>
      <c r="B2902" t="s">
        <v>111</v>
      </c>
    </row>
    <row r="2903" spans="1:2">
      <c r="A2903">
        <v>172.25604903826601</v>
      </c>
      <c r="B2903" t="s">
        <v>38</v>
      </c>
    </row>
    <row r="2904" spans="1:2">
      <c r="A2904">
        <v>180.387234537522</v>
      </c>
      <c r="B2904" t="s">
        <v>41</v>
      </c>
    </row>
    <row r="2905" spans="1:2">
      <c r="A2905">
        <v>147.57651017949499</v>
      </c>
      <c r="B2905" t="s">
        <v>38</v>
      </c>
    </row>
    <row r="2906" spans="1:2">
      <c r="A2906">
        <v>173.881469629017</v>
      </c>
      <c r="B2906" t="s">
        <v>38</v>
      </c>
    </row>
    <row r="2907" spans="1:2">
      <c r="A2907">
        <v>261.05583048832602</v>
      </c>
      <c r="B2907" t="s">
        <v>38</v>
      </c>
    </row>
    <row r="2908" spans="1:2">
      <c r="A2908">
        <v>259.61917956772299</v>
      </c>
      <c r="B2908" t="s">
        <v>44</v>
      </c>
    </row>
    <row r="2909" spans="1:2">
      <c r="A2909">
        <v>256.93865103272799</v>
      </c>
      <c r="B2909" t="s">
        <v>38</v>
      </c>
    </row>
    <row r="2910" spans="1:2">
      <c r="A2910">
        <v>134.84935038607301</v>
      </c>
      <c r="B2910" t="s">
        <v>38</v>
      </c>
    </row>
    <row r="2911" spans="1:2">
      <c r="A2911">
        <v>251.871316978392</v>
      </c>
      <c r="B2911" t="s">
        <v>257</v>
      </c>
    </row>
    <row r="2912" spans="1:2">
      <c r="A2912">
        <v>249.426677110974</v>
      </c>
      <c r="B2912" t="s">
        <v>111</v>
      </c>
    </row>
    <row r="2913" spans="1:2">
      <c r="A2913">
        <v>165.50573507400901</v>
      </c>
      <c r="B2913" t="s">
        <v>38</v>
      </c>
    </row>
    <row r="2914" spans="1:2">
      <c r="A2914">
        <v>132.68055118455999</v>
      </c>
      <c r="B2914" t="s">
        <v>44</v>
      </c>
    </row>
    <row r="2915" spans="1:2">
      <c r="A2915">
        <v>165.54174894311799</v>
      </c>
      <c r="B2915" t="s">
        <v>1263</v>
      </c>
    </row>
    <row r="2916" spans="1:2">
      <c r="A2916">
        <v>201.03268245128999</v>
      </c>
      <c r="B2916" t="s">
        <v>38</v>
      </c>
    </row>
    <row r="2917" spans="1:2">
      <c r="A2917">
        <v>245.08177313476699</v>
      </c>
      <c r="B2917" t="s">
        <v>38</v>
      </c>
    </row>
    <row r="2918" spans="1:2">
      <c r="A2918">
        <v>201.555395571763</v>
      </c>
      <c r="B2918" t="s">
        <v>111</v>
      </c>
    </row>
    <row r="2919" spans="1:2">
      <c r="A2919">
        <v>164.44351780677101</v>
      </c>
      <c r="B2919" t="s">
        <v>44</v>
      </c>
    </row>
    <row r="2920" spans="1:2">
      <c r="A2920">
        <v>239.53153651373</v>
      </c>
      <c r="B2920" t="s">
        <v>277</v>
      </c>
    </row>
    <row r="2921" spans="1:2">
      <c r="A2921">
        <v>214.04955634509301</v>
      </c>
      <c r="B2921" t="s">
        <v>38</v>
      </c>
    </row>
    <row r="2922" spans="1:2">
      <c r="A2922">
        <v>237.831172840861</v>
      </c>
      <c r="B2922" t="s">
        <v>38</v>
      </c>
    </row>
    <row r="2923" spans="1:2">
      <c r="A2923">
        <v>236.72442937444399</v>
      </c>
      <c r="B2923" t="s">
        <v>38</v>
      </c>
    </row>
    <row r="2924" spans="1:2">
      <c r="A2924">
        <v>235.612487254927</v>
      </c>
      <c r="B2924" t="s">
        <v>38</v>
      </c>
    </row>
    <row r="2925" spans="1:2">
      <c r="A2925">
        <v>184.476408152136</v>
      </c>
      <c r="B2925" t="s">
        <v>38</v>
      </c>
    </row>
    <row r="2926" spans="1:2">
      <c r="A2926">
        <v>189.39487354344999</v>
      </c>
      <c r="B2926" t="s">
        <v>1035</v>
      </c>
    </row>
    <row r="2927" spans="1:2">
      <c r="A2927">
        <v>120.72662529727199</v>
      </c>
      <c r="B2927" t="s">
        <v>41</v>
      </c>
    </row>
    <row r="2928" spans="1:2">
      <c r="A2928">
        <v>226.73122109379199</v>
      </c>
      <c r="B2928" t="s">
        <v>33</v>
      </c>
    </row>
    <row r="2929" spans="1:2">
      <c r="A2929">
        <v>164.99498084208199</v>
      </c>
      <c r="B2929" t="s">
        <v>38</v>
      </c>
    </row>
    <row r="2930" spans="1:2">
      <c r="A2930">
        <v>131.13109495923899</v>
      </c>
      <c r="B2930" t="s">
        <v>38</v>
      </c>
    </row>
    <row r="2931" spans="1:2">
      <c r="A2931">
        <v>145.71629684050899</v>
      </c>
      <c r="B2931" t="s">
        <v>111</v>
      </c>
    </row>
    <row r="2932" spans="1:2">
      <c r="A2932">
        <v>222.62266119785801</v>
      </c>
      <c r="B2932" t="s">
        <v>134</v>
      </c>
    </row>
    <row r="2933" spans="1:2">
      <c r="A2933">
        <v>221.906600606274</v>
      </c>
      <c r="B2933" t="s">
        <v>44</v>
      </c>
    </row>
    <row r="2934" spans="1:2">
      <c r="A2934">
        <v>100.799994489908</v>
      </c>
      <c r="B2934" t="s">
        <v>507</v>
      </c>
    </row>
    <row r="2935" spans="1:2">
      <c r="A2935">
        <v>201.24531594656</v>
      </c>
      <c r="B2935" t="s">
        <v>58</v>
      </c>
    </row>
    <row r="2936" spans="1:2">
      <c r="A2936">
        <v>111.728316118237</v>
      </c>
      <c r="B2936" t="s">
        <v>41</v>
      </c>
    </row>
    <row r="2937" spans="1:2">
      <c r="A2937">
        <v>113.39275772109001</v>
      </c>
      <c r="B2937" t="s">
        <v>3001</v>
      </c>
    </row>
    <row r="2938" spans="1:2">
      <c r="A2938">
        <v>137.28396331890499</v>
      </c>
      <c r="B2938" t="s">
        <v>41</v>
      </c>
    </row>
    <row r="2939" spans="1:2">
      <c r="A2939">
        <v>146.82055967269201</v>
      </c>
      <c r="B2939" t="s">
        <v>41</v>
      </c>
    </row>
    <row r="2940" spans="1:2">
      <c r="A2940">
        <v>124.891813208301</v>
      </c>
      <c r="B2940" t="s">
        <v>33</v>
      </c>
    </row>
    <row r="2941" spans="1:2">
      <c r="A2941">
        <v>212.153288700383</v>
      </c>
      <c r="B2941" t="s">
        <v>93</v>
      </c>
    </row>
    <row r="2942" spans="1:2">
      <c r="A2942">
        <v>139.890728281317</v>
      </c>
      <c r="B2942" t="s">
        <v>38</v>
      </c>
    </row>
    <row r="2943" spans="1:2">
      <c r="A2943">
        <v>146.688383842826</v>
      </c>
      <c r="B2943" t="s">
        <v>38</v>
      </c>
    </row>
    <row r="2944" spans="1:2">
      <c r="A2944">
        <v>140.93591291497</v>
      </c>
      <c r="B2944" t="s">
        <v>93</v>
      </c>
    </row>
    <row r="2945" spans="1:2">
      <c r="A2945">
        <v>176.86835218356501</v>
      </c>
      <c r="B2945" t="s">
        <v>38</v>
      </c>
    </row>
    <row r="2946" spans="1:2">
      <c r="A2946">
        <v>152.58372529136099</v>
      </c>
      <c r="B2946" t="s">
        <v>38</v>
      </c>
    </row>
    <row r="2947" spans="1:2">
      <c r="A2947">
        <v>151.40464731824301</v>
      </c>
      <c r="B2947" t="s">
        <v>38</v>
      </c>
    </row>
    <row r="2948" spans="1:2">
      <c r="A2948">
        <v>148.25905873899899</v>
      </c>
      <c r="B2948" t="s">
        <v>38</v>
      </c>
    </row>
    <row r="2949" spans="1:2">
      <c r="A2949">
        <v>118.62029780847401</v>
      </c>
      <c r="B2949" t="s">
        <v>41</v>
      </c>
    </row>
    <row r="2950" spans="1:2">
      <c r="A2950">
        <v>127.40978501785401</v>
      </c>
      <c r="B2950" t="s">
        <v>38</v>
      </c>
    </row>
    <row r="2951" spans="1:2">
      <c r="A2951">
        <v>181.5474712322</v>
      </c>
      <c r="B2951" t="s">
        <v>38</v>
      </c>
    </row>
    <row r="2952" spans="1:2">
      <c r="A2952">
        <v>105.004983357589</v>
      </c>
      <c r="B2952" t="s">
        <v>55</v>
      </c>
    </row>
    <row r="2953" spans="1:2">
      <c r="A2953">
        <v>196.69917810107799</v>
      </c>
      <c r="B2953" t="s">
        <v>41</v>
      </c>
    </row>
    <row r="2954" spans="1:2">
      <c r="A2954">
        <v>144.35145680797999</v>
      </c>
      <c r="B2954" t="s">
        <v>44</v>
      </c>
    </row>
    <row r="2955" spans="1:2">
      <c r="A2955">
        <v>131.152740540503</v>
      </c>
      <c r="B2955" t="s">
        <v>1561</v>
      </c>
    </row>
    <row r="2956" spans="1:2">
      <c r="A2956">
        <v>131.727925679256</v>
      </c>
      <c r="B2956" t="s">
        <v>38</v>
      </c>
    </row>
    <row r="2957" spans="1:2">
      <c r="A2957">
        <v>129.597430077262</v>
      </c>
      <c r="B2957" t="s">
        <v>38</v>
      </c>
    </row>
    <row r="2958" spans="1:2">
      <c r="A2958">
        <v>102.926263979217</v>
      </c>
      <c r="B2958" t="s">
        <v>74</v>
      </c>
    </row>
    <row r="2959" spans="1:2">
      <c r="A2959">
        <v>132.45000270250401</v>
      </c>
      <c r="B2959" t="s">
        <v>38</v>
      </c>
    </row>
    <row r="2960" spans="1:2">
      <c r="A2960">
        <v>164.38884535178701</v>
      </c>
      <c r="B2960" t="s">
        <v>41</v>
      </c>
    </row>
    <row r="2961" spans="1:2">
      <c r="A2961">
        <v>125.069728874394</v>
      </c>
      <c r="B2961" t="s">
        <v>38</v>
      </c>
    </row>
    <row r="2962" spans="1:2">
      <c r="A2962">
        <v>139.38250861278101</v>
      </c>
      <c r="B2962" t="s">
        <v>41</v>
      </c>
    </row>
    <row r="2963" spans="1:2">
      <c r="A2963">
        <v>119.031190755483</v>
      </c>
      <c r="B2963" t="s">
        <v>111</v>
      </c>
    </row>
    <row r="2964" spans="1:2">
      <c r="A2964">
        <v>187.33303219604099</v>
      </c>
      <c r="B2964" t="s">
        <v>38</v>
      </c>
    </row>
    <row r="2965" spans="1:2">
      <c r="A2965">
        <v>152.79628113248799</v>
      </c>
      <c r="B2965" t="s">
        <v>41</v>
      </c>
    </row>
    <row r="2966" spans="1:2">
      <c r="A2966">
        <v>99.394339590814894</v>
      </c>
      <c r="B2966" t="s">
        <v>134</v>
      </c>
    </row>
    <row r="2967" spans="1:2">
      <c r="A2967">
        <v>186.01151746109201</v>
      </c>
      <c r="B2967" t="s">
        <v>74</v>
      </c>
    </row>
    <row r="2968" spans="1:2">
      <c r="A2968">
        <v>121.689949281921</v>
      </c>
      <c r="B2968" t="s">
        <v>38</v>
      </c>
    </row>
    <row r="2969" spans="1:2">
      <c r="A2969">
        <v>111.787582599586</v>
      </c>
      <c r="B2969" t="s">
        <v>38</v>
      </c>
    </row>
    <row r="2970" spans="1:2">
      <c r="A2970">
        <v>107.079578822351</v>
      </c>
      <c r="B2970" t="s">
        <v>38</v>
      </c>
    </row>
    <row r="2971" spans="1:2">
      <c r="A2971">
        <v>89.972512313824495</v>
      </c>
      <c r="B2971" t="s">
        <v>111</v>
      </c>
    </row>
    <row r="2972" spans="1:2">
      <c r="A2972">
        <v>183.03583124854001</v>
      </c>
      <c r="B2972" t="s">
        <v>38</v>
      </c>
    </row>
    <row r="2973" spans="1:2">
      <c r="A2973">
        <v>89.809355455533407</v>
      </c>
      <c r="B2973" t="s">
        <v>41</v>
      </c>
    </row>
    <row r="2974" spans="1:2">
      <c r="A2974">
        <v>182.818319785786</v>
      </c>
      <c r="B2974" t="s">
        <v>106</v>
      </c>
    </row>
    <row r="2975" spans="1:2">
      <c r="A2975">
        <v>116.84978823843301</v>
      </c>
      <c r="B2975" t="s">
        <v>41</v>
      </c>
    </row>
    <row r="2976" spans="1:2">
      <c r="A2976">
        <v>81.426734949922405</v>
      </c>
      <c r="B2976" t="s">
        <v>277</v>
      </c>
    </row>
    <row r="2977" spans="1:2">
      <c r="A2977">
        <v>182.164227099231</v>
      </c>
      <c r="B2977" t="s">
        <v>111</v>
      </c>
    </row>
    <row r="2978" spans="1:2">
      <c r="A2978">
        <v>121.105373969742</v>
      </c>
      <c r="B2978" t="s">
        <v>38</v>
      </c>
    </row>
    <row r="2979" spans="1:2">
      <c r="A2979">
        <v>117.832763138686</v>
      </c>
      <c r="B2979" t="s">
        <v>93</v>
      </c>
    </row>
    <row r="2980" spans="1:2">
      <c r="A2980">
        <v>118.165544299544</v>
      </c>
      <c r="B2980" t="s">
        <v>151</v>
      </c>
    </row>
    <row r="2981" spans="1:2">
      <c r="A2981">
        <v>166.38611520316999</v>
      </c>
      <c r="B2981" t="s">
        <v>151</v>
      </c>
    </row>
    <row r="2982" spans="1:2">
      <c r="A2982">
        <v>149.748198741762</v>
      </c>
      <c r="B2982" t="s">
        <v>38</v>
      </c>
    </row>
    <row r="2983" spans="1:2">
      <c r="A2983">
        <v>127.659814214221</v>
      </c>
      <c r="B2983" t="s">
        <v>41</v>
      </c>
    </row>
    <row r="2984" spans="1:2">
      <c r="A2984">
        <v>113.112869039816</v>
      </c>
      <c r="B2984" t="s">
        <v>38</v>
      </c>
    </row>
    <row r="2985" spans="1:2">
      <c r="A2985">
        <v>180.540666735282</v>
      </c>
      <c r="B2985" t="s">
        <v>41</v>
      </c>
    </row>
    <row r="2986" spans="1:2">
      <c r="A2986">
        <v>98.796602707721107</v>
      </c>
      <c r="B2986" t="s">
        <v>38</v>
      </c>
    </row>
    <row r="2987" spans="1:2">
      <c r="A2987">
        <v>82.432661631546594</v>
      </c>
      <c r="B2987" t="s">
        <v>111</v>
      </c>
    </row>
    <row r="2988" spans="1:2">
      <c r="A2988">
        <v>111.596971186022</v>
      </c>
      <c r="B2988" t="s">
        <v>55</v>
      </c>
    </row>
    <row r="2989" spans="1:2">
      <c r="A2989">
        <v>127.839798898545</v>
      </c>
      <c r="B2989" t="s">
        <v>41</v>
      </c>
    </row>
    <row r="2990" spans="1:2">
      <c r="A2990">
        <v>125.899182828218</v>
      </c>
      <c r="B2990" t="s">
        <v>507</v>
      </c>
    </row>
    <row r="2991" spans="1:2">
      <c r="A2991">
        <v>177.56293032754499</v>
      </c>
      <c r="B2991" t="s">
        <v>41</v>
      </c>
    </row>
    <row r="2992" spans="1:2">
      <c r="A2992">
        <v>106.755671093633</v>
      </c>
      <c r="B2992" t="s">
        <v>41</v>
      </c>
    </row>
    <row r="2993" spans="1:2">
      <c r="A2993">
        <v>176.664326733839</v>
      </c>
      <c r="B2993" t="s">
        <v>74</v>
      </c>
    </row>
    <row r="2994" spans="1:2">
      <c r="A2994">
        <v>158.11306078312799</v>
      </c>
      <c r="B2994" t="s">
        <v>38</v>
      </c>
    </row>
    <row r="2995" spans="1:2">
      <c r="A2995">
        <v>105.68402972553601</v>
      </c>
      <c r="B2995" t="s">
        <v>38</v>
      </c>
    </row>
    <row r="2996" spans="1:2">
      <c r="A2996">
        <v>118.321588136306</v>
      </c>
      <c r="B2996" t="s">
        <v>41</v>
      </c>
    </row>
    <row r="2997" spans="1:2">
      <c r="A2997">
        <v>173.71176474327601</v>
      </c>
      <c r="B2997" t="s">
        <v>41</v>
      </c>
    </row>
    <row r="2998" spans="1:2">
      <c r="A2998">
        <v>97.156751256507903</v>
      </c>
      <c r="B2998" t="s">
        <v>38</v>
      </c>
    </row>
    <row r="2999" spans="1:2">
      <c r="A2999">
        <v>172.70100270531501</v>
      </c>
      <c r="B2999" t="s">
        <v>38</v>
      </c>
    </row>
    <row r="3000" spans="1:2">
      <c r="A3000">
        <v>108.68028541104501</v>
      </c>
      <c r="B3000" t="s">
        <v>33</v>
      </c>
    </row>
    <row r="3001" spans="1:2">
      <c r="A3001">
        <v>131.89662041923901</v>
      </c>
      <c r="B3001" t="s">
        <v>33</v>
      </c>
    </row>
    <row r="3002" spans="1:2">
      <c r="A3002">
        <v>108.64719604296</v>
      </c>
      <c r="B3002" t="s">
        <v>41</v>
      </c>
    </row>
    <row r="3003" spans="1:2">
      <c r="A3003">
        <v>122.896959409734</v>
      </c>
      <c r="B3003" t="s">
        <v>38</v>
      </c>
    </row>
    <row r="3004" spans="1:2">
      <c r="A3004">
        <v>170.75475271404699</v>
      </c>
      <c r="B3004" t="s">
        <v>111</v>
      </c>
    </row>
    <row r="3005" spans="1:2">
      <c r="A3005">
        <v>159.49480933196099</v>
      </c>
      <c r="B3005" t="s">
        <v>41</v>
      </c>
    </row>
    <row r="3006" spans="1:2">
      <c r="A3006">
        <v>94.091231823151503</v>
      </c>
      <c r="B3006" t="s">
        <v>111</v>
      </c>
    </row>
    <row r="3007" spans="1:2">
      <c r="A3007">
        <v>169.303884334797</v>
      </c>
      <c r="B3007" t="s">
        <v>41</v>
      </c>
    </row>
    <row r="3008" spans="1:2">
      <c r="A3008">
        <v>107.208514865529</v>
      </c>
      <c r="B3008" t="s">
        <v>74</v>
      </c>
    </row>
    <row r="3009" spans="1:2">
      <c r="A3009">
        <v>123.502170074343</v>
      </c>
      <c r="B3009" t="s">
        <v>44</v>
      </c>
    </row>
    <row r="3010" spans="1:2">
      <c r="A3010">
        <v>116.832781834184</v>
      </c>
      <c r="B3010" t="s">
        <v>55</v>
      </c>
    </row>
    <row r="3011" spans="1:2">
      <c r="A3011">
        <v>109.557830485259</v>
      </c>
      <c r="B3011" t="s">
        <v>41</v>
      </c>
    </row>
    <row r="3012" spans="1:2">
      <c r="A3012">
        <v>107.236754107377</v>
      </c>
      <c r="B3012" t="s">
        <v>38</v>
      </c>
    </row>
    <row r="3013" spans="1:2">
      <c r="A3013">
        <v>97.147011719492198</v>
      </c>
      <c r="B3013" t="s">
        <v>38</v>
      </c>
    </row>
    <row r="3014" spans="1:2">
      <c r="A3014">
        <v>82.233841496629907</v>
      </c>
      <c r="B3014" t="s">
        <v>38</v>
      </c>
    </row>
    <row r="3015" spans="1:2">
      <c r="A3015">
        <v>80.000028705072097</v>
      </c>
      <c r="B3015" t="s">
        <v>41</v>
      </c>
    </row>
    <row r="3016" spans="1:2">
      <c r="A3016">
        <v>164.39132987175401</v>
      </c>
      <c r="B3016" t="s">
        <v>3001</v>
      </c>
    </row>
    <row r="3017" spans="1:2">
      <c r="A3017">
        <v>85.651556125080702</v>
      </c>
      <c r="B3017" t="s">
        <v>44</v>
      </c>
    </row>
    <row r="3018" spans="1:2">
      <c r="A3018">
        <v>74.767869807754806</v>
      </c>
      <c r="B3018" t="s">
        <v>38</v>
      </c>
    </row>
    <row r="3019" spans="1:2">
      <c r="A3019">
        <v>164.24604364816901</v>
      </c>
      <c r="B3019" t="s">
        <v>33</v>
      </c>
    </row>
    <row r="3020" spans="1:2">
      <c r="A3020">
        <v>80.815530074079106</v>
      </c>
      <c r="B3020" t="s">
        <v>41</v>
      </c>
    </row>
    <row r="3021" spans="1:2">
      <c r="A3021">
        <v>106.97348763348</v>
      </c>
      <c r="B3021" t="s">
        <v>93</v>
      </c>
    </row>
    <row r="3022" spans="1:2">
      <c r="A3022">
        <v>105.65806214303601</v>
      </c>
      <c r="B3022" t="s">
        <v>41</v>
      </c>
    </row>
    <row r="3023" spans="1:2">
      <c r="A3023">
        <v>162.39450135496301</v>
      </c>
      <c r="B3023" t="s">
        <v>41</v>
      </c>
    </row>
    <row r="3024" spans="1:2">
      <c r="A3024">
        <v>107.56713023702299</v>
      </c>
      <c r="B3024" t="s">
        <v>38</v>
      </c>
    </row>
    <row r="3025" spans="1:2">
      <c r="A3025">
        <v>89.124020040107197</v>
      </c>
      <c r="B3025" t="s">
        <v>38</v>
      </c>
    </row>
    <row r="3026" spans="1:2">
      <c r="A3026">
        <v>161.510046662001</v>
      </c>
      <c r="B3026" t="s">
        <v>38</v>
      </c>
    </row>
    <row r="3027" spans="1:2">
      <c r="A3027">
        <v>101.230877744829</v>
      </c>
      <c r="B3027" t="s">
        <v>151</v>
      </c>
    </row>
    <row r="3028" spans="1:2">
      <c r="A3028">
        <v>114.837182923068</v>
      </c>
      <c r="B3028" t="s">
        <v>38</v>
      </c>
    </row>
    <row r="3029" spans="1:2">
      <c r="A3029">
        <v>116.199352292314</v>
      </c>
      <c r="B3029" t="s">
        <v>44</v>
      </c>
    </row>
    <row r="3030" spans="1:2">
      <c r="A3030">
        <v>85.267354779201696</v>
      </c>
      <c r="B3030" t="s">
        <v>38</v>
      </c>
    </row>
    <row r="3031" spans="1:2">
      <c r="A3031">
        <v>159.37731619482901</v>
      </c>
      <c r="B3031" t="s">
        <v>74</v>
      </c>
    </row>
    <row r="3032" spans="1:2">
      <c r="A3032">
        <v>107.867551046125</v>
      </c>
      <c r="B3032" t="s">
        <v>134</v>
      </c>
    </row>
    <row r="3033" spans="1:2">
      <c r="A3033">
        <v>78.025272197755598</v>
      </c>
      <c r="B3033" t="s">
        <v>38</v>
      </c>
    </row>
    <row r="3034" spans="1:2">
      <c r="A3034">
        <v>90.535497970747301</v>
      </c>
      <c r="B3034" t="s">
        <v>38</v>
      </c>
    </row>
    <row r="3035" spans="1:2">
      <c r="A3035">
        <v>101.943422563261</v>
      </c>
      <c r="B3035" t="s">
        <v>295</v>
      </c>
    </row>
    <row r="3036" spans="1:2">
      <c r="A3036">
        <v>83.883421257517099</v>
      </c>
      <c r="B3036" t="s">
        <v>106</v>
      </c>
    </row>
    <row r="3037" spans="1:2">
      <c r="A3037">
        <v>102.02228701510199</v>
      </c>
      <c r="B3037" t="s">
        <v>38</v>
      </c>
    </row>
    <row r="3038" spans="1:2">
      <c r="A3038">
        <v>193.90647091603299</v>
      </c>
      <c r="B3038" t="s">
        <v>74</v>
      </c>
    </row>
    <row r="3039" spans="1:2">
      <c r="A3039">
        <v>130.93901428530401</v>
      </c>
      <c r="B3039" t="s">
        <v>194</v>
      </c>
    </row>
    <row r="3040" spans="1:2">
      <c r="A3040">
        <v>99.009948320431505</v>
      </c>
      <c r="B3040" t="s">
        <v>44</v>
      </c>
    </row>
    <row r="3041" spans="1:2">
      <c r="A3041">
        <v>85.474617329233993</v>
      </c>
      <c r="B3041" t="s">
        <v>38</v>
      </c>
    </row>
    <row r="3042" spans="1:2">
      <c r="A3042">
        <v>96.9139455408407</v>
      </c>
      <c r="B3042" t="s">
        <v>38</v>
      </c>
    </row>
    <row r="3043" spans="1:2">
      <c r="A3043">
        <v>155.485162815167</v>
      </c>
      <c r="B3043" t="s">
        <v>507</v>
      </c>
    </row>
    <row r="3044" spans="1:2">
      <c r="A3044">
        <v>85.696837889645906</v>
      </c>
      <c r="B3044" t="s">
        <v>41</v>
      </c>
    </row>
    <row r="3045" spans="1:2">
      <c r="A3045">
        <v>116.123597456845</v>
      </c>
      <c r="B3045" t="s">
        <v>93</v>
      </c>
    </row>
    <row r="3046" spans="1:2">
      <c r="A3046">
        <v>132.767527252256</v>
      </c>
      <c r="B3046" t="s">
        <v>74</v>
      </c>
    </row>
    <row r="3047" spans="1:2">
      <c r="A3047">
        <v>149.309670544342</v>
      </c>
      <c r="B3047" t="s">
        <v>41</v>
      </c>
    </row>
    <row r="3048" spans="1:2">
      <c r="A3048">
        <v>104.340562683359</v>
      </c>
      <c r="B3048" t="s">
        <v>74</v>
      </c>
    </row>
    <row r="3049" spans="1:2">
      <c r="A3049">
        <v>70.175972987069201</v>
      </c>
      <c r="B3049" t="s">
        <v>74</v>
      </c>
    </row>
    <row r="3050" spans="1:2">
      <c r="A3050">
        <v>123.64688801319301</v>
      </c>
      <c r="B3050" t="s">
        <v>38</v>
      </c>
    </row>
    <row r="3051" spans="1:2">
      <c r="A3051">
        <v>83.273203705500805</v>
      </c>
      <c r="B3051" t="s">
        <v>41</v>
      </c>
    </row>
    <row r="3052" spans="1:2">
      <c r="A3052">
        <v>98.223167906999393</v>
      </c>
      <c r="B3052" t="s">
        <v>41</v>
      </c>
    </row>
    <row r="3053" spans="1:2">
      <c r="A3053">
        <v>152.38341837978101</v>
      </c>
      <c r="B3053" t="s">
        <v>41</v>
      </c>
    </row>
    <row r="3054" spans="1:2">
      <c r="A3054">
        <v>99.973360916267495</v>
      </c>
      <c r="B3054" t="s">
        <v>74</v>
      </c>
    </row>
    <row r="3055" spans="1:2">
      <c r="A3055">
        <v>151.598066552544</v>
      </c>
      <c r="B3055" t="s">
        <v>77</v>
      </c>
    </row>
    <row r="3056" spans="1:2">
      <c r="A3056">
        <v>149.74956254242599</v>
      </c>
      <c r="B3056" t="s">
        <v>151</v>
      </c>
    </row>
    <row r="3057" spans="1:2">
      <c r="A3057">
        <v>74.971344242499896</v>
      </c>
      <c r="B3057" t="s">
        <v>38</v>
      </c>
    </row>
    <row r="3058" spans="1:2">
      <c r="A3058">
        <v>102.113137494504</v>
      </c>
      <c r="B3058" t="s">
        <v>41</v>
      </c>
    </row>
    <row r="3059" spans="1:2">
      <c r="A3059">
        <v>68.238625711932499</v>
      </c>
      <c r="B3059" t="s">
        <v>33</v>
      </c>
    </row>
    <row r="3060" spans="1:2">
      <c r="A3060">
        <v>132.944867396619</v>
      </c>
      <c r="B3060" t="s">
        <v>41</v>
      </c>
    </row>
    <row r="3061" spans="1:2">
      <c r="A3061">
        <v>119.989200532284</v>
      </c>
      <c r="B3061" t="s">
        <v>41</v>
      </c>
    </row>
    <row r="3062" spans="1:2">
      <c r="A3062">
        <v>131.54247125362599</v>
      </c>
      <c r="B3062" t="s">
        <v>44</v>
      </c>
    </row>
    <row r="3063" spans="1:2">
      <c r="A3063">
        <v>108.120764693382</v>
      </c>
      <c r="B3063" t="s">
        <v>1045</v>
      </c>
    </row>
    <row r="3064" spans="1:2">
      <c r="A3064">
        <v>118.716778255401</v>
      </c>
      <c r="B3064" t="s">
        <v>93</v>
      </c>
    </row>
    <row r="3065" spans="1:2">
      <c r="A3065">
        <v>144.668154811569</v>
      </c>
      <c r="B3065" t="s">
        <v>151</v>
      </c>
    </row>
    <row r="3066" spans="1:2">
      <c r="A3066">
        <v>79.4314626484678</v>
      </c>
      <c r="B3066" t="s">
        <v>194</v>
      </c>
    </row>
    <row r="3067" spans="1:2">
      <c r="A3067">
        <v>78.667784435166595</v>
      </c>
      <c r="B3067" t="s">
        <v>41</v>
      </c>
    </row>
    <row r="3068" spans="1:2">
      <c r="A3068">
        <v>76.993719724899705</v>
      </c>
      <c r="B3068" t="s">
        <v>3133</v>
      </c>
    </row>
    <row r="3069" spans="1:2">
      <c r="A3069">
        <v>119.01290596686199</v>
      </c>
      <c r="B3069" t="s">
        <v>74</v>
      </c>
    </row>
    <row r="3070" spans="1:2">
      <c r="A3070">
        <v>66.569514551314796</v>
      </c>
      <c r="B3070" t="s">
        <v>151</v>
      </c>
    </row>
    <row r="3071" spans="1:2">
      <c r="A3071">
        <v>65.603058853234401</v>
      </c>
      <c r="B3071" t="s">
        <v>106</v>
      </c>
    </row>
    <row r="3072" spans="1:2">
      <c r="A3072">
        <v>88.738858621610206</v>
      </c>
      <c r="B3072" t="s">
        <v>38</v>
      </c>
    </row>
    <row r="3073" spans="1:2">
      <c r="A3073">
        <v>108.435359504114</v>
      </c>
      <c r="B3073" t="s">
        <v>41</v>
      </c>
    </row>
    <row r="3074" spans="1:2">
      <c r="A3074">
        <v>69.306294847850694</v>
      </c>
      <c r="B3074" t="s">
        <v>93</v>
      </c>
    </row>
    <row r="3075" spans="1:2">
      <c r="A3075">
        <v>64.933282108173003</v>
      </c>
      <c r="B3075" t="s">
        <v>38</v>
      </c>
    </row>
    <row r="3076" spans="1:2">
      <c r="A3076">
        <v>123.142320537768</v>
      </c>
      <c r="B3076" t="s">
        <v>74</v>
      </c>
    </row>
    <row r="3077" spans="1:2">
      <c r="A3077">
        <v>86.588759282361494</v>
      </c>
      <c r="B3077" t="s">
        <v>41</v>
      </c>
    </row>
    <row r="3078" spans="1:2">
      <c r="A3078">
        <v>140.99096564027701</v>
      </c>
      <c r="B3078" t="s">
        <v>74</v>
      </c>
    </row>
    <row r="3079" spans="1:2">
      <c r="A3079">
        <v>118.37835301612201</v>
      </c>
      <c r="B3079" t="s">
        <v>38</v>
      </c>
    </row>
    <row r="3080" spans="1:2">
      <c r="A3080">
        <v>66.771047281148199</v>
      </c>
      <c r="B3080" t="s">
        <v>38</v>
      </c>
    </row>
    <row r="3081" spans="1:2">
      <c r="A3081">
        <v>156.31347930156201</v>
      </c>
      <c r="B3081" t="s">
        <v>41</v>
      </c>
    </row>
    <row r="3082" spans="1:2">
      <c r="A3082">
        <v>89.172844073135494</v>
      </c>
      <c r="B3082" t="s">
        <v>41</v>
      </c>
    </row>
    <row r="3083" spans="1:2">
      <c r="A3083">
        <v>140.141785265994</v>
      </c>
      <c r="B3083" t="s">
        <v>41</v>
      </c>
    </row>
    <row r="3084" spans="1:2">
      <c r="A3084">
        <v>89.173905168277301</v>
      </c>
      <c r="B3084" t="s">
        <v>38</v>
      </c>
    </row>
    <row r="3085" spans="1:2">
      <c r="A3085">
        <v>102.103870740926</v>
      </c>
      <c r="B3085" t="s">
        <v>38</v>
      </c>
    </row>
    <row r="3086" spans="1:2">
      <c r="A3086">
        <v>108.695085288169</v>
      </c>
      <c r="B3086" t="s">
        <v>41</v>
      </c>
    </row>
    <row r="3087" spans="1:2">
      <c r="A3087">
        <v>87.203987610347696</v>
      </c>
      <c r="B3087" t="s">
        <v>41</v>
      </c>
    </row>
    <row r="3088" spans="1:2">
      <c r="A3088">
        <v>138.48527229483099</v>
      </c>
      <c r="B3088" t="s">
        <v>41</v>
      </c>
    </row>
    <row r="3089" spans="1:2">
      <c r="A3089">
        <v>138.37029903109601</v>
      </c>
      <c r="B3089" t="s">
        <v>44</v>
      </c>
    </row>
    <row r="3090" spans="1:2">
      <c r="A3090">
        <v>95.440175095505595</v>
      </c>
      <c r="B3090" t="s">
        <v>38</v>
      </c>
    </row>
    <row r="3091" spans="1:2">
      <c r="A3091">
        <v>112.38189624384501</v>
      </c>
      <c r="B3091" t="s">
        <v>41</v>
      </c>
    </row>
    <row r="3092" spans="1:2">
      <c r="A3092">
        <v>107.79384104705299</v>
      </c>
      <c r="B3092" t="s">
        <v>74</v>
      </c>
    </row>
    <row r="3093" spans="1:2">
      <c r="A3093">
        <v>73.110634247014602</v>
      </c>
      <c r="B3093" t="s">
        <v>38</v>
      </c>
    </row>
    <row r="3094" spans="1:2">
      <c r="A3094">
        <v>88.966752236274999</v>
      </c>
      <c r="B3094" t="s">
        <v>38</v>
      </c>
    </row>
    <row r="3095" spans="1:2">
      <c r="A3095">
        <v>88.078500096117693</v>
      </c>
      <c r="B3095" t="s">
        <v>111</v>
      </c>
    </row>
    <row r="3096" spans="1:2">
      <c r="A3096">
        <v>83.999526054565706</v>
      </c>
      <c r="B3096" t="s">
        <v>111</v>
      </c>
    </row>
    <row r="3097" spans="1:2">
      <c r="A3097">
        <v>95.423319442810794</v>
      </c>
      <c r="B3097" t="s">
        <v>38</v>
      </c>
    </row>
    <row r="3098" spans="1:2">
      <c r="A3098">
        <v>63.698950996835201</v>
      </c>
      <c r="B3098" t="s">
        <v>38</v>
      </c>
    </row>
    <row r="3099" spans="1:2">
      <c r="A3099">
        <v>61.020838194782201</v>
      </c>
      <c r="B3099" t="s">
        <v>41</v>
      </c>
    </row>
    <row r="3100" spans="1:2">
      <c r="A3100">
        <v>97.790643255342999</v>
      </c>
      <c r="B3100" t="s">
        <v>41</v>
      </c>
    </row>
    <row r="3101" spans="1:2">
      <c r="A3101">
        <v>90.310515312101899</v>
      </c>
      <c r="B3101" t="s">
        <v>38</v>
      </c>
    </row>
    <row r="3102" spans="1:2">
      <c r="A3102">
        <v>135.34671754378499</v>
      </c>
      <c r="B3102" t="s">
        <v>55</v>
      </c>
    </row>
    <row r="3103" spans="1:2">
      <c r="A3103">
        <v>72.782459384786506</v>
      </c>
      <c r="B3103" t="s">
        <v>151</v>
      </c>
    </row>
    <row r="3104" spans="1:2">
      <c r="A3104">
        <v>81.902942461416302</v>
      </c>
      <c r="B3104" t="s">
        <v>41</v>
      </c>
    </row>
    <row r="3105" spans="1:2">
      <c r="A3105">
        <v>77.748284401398394</v>
      </c>
      <c r="B3105" t="s">
        <v>38</v>
      </c>
    </row>
    <row r="3106" spans="1:2">
      <c r="A3106">
        <v>79.440991946402505</v>
      </c>
      <c r="B3106" t="s">
        <v>41</v>
      </c>
    </row>
    <row r="3107" spans="1:2">
      <c r="A3107">
        <v>73.491438184382801</v>
      </c>
      <c r="B3107" t="s">
        <v>41</v>
      </c>
    </row>
    <row r="3108" spans="1:2">
      <c r="A3108">
        <v>178.04036011699199</v>
      </c>
      <c r="B3108" t="s">
        <v>111</v>
      </c>
    </row>
    <row r="3109" spans="1:2">
      <c r="A3109">
        <v>133.09374578141501</v>
      </c>
      <c r="B3109" t="s">
        <v>93</v>
      </c>
    </row>
    <row r="3110" spans="1:2">
      <c r="A3110">
        <v>80.865860191610807</v>
      </c>
      <c r="B3110" t="s">
        <v>33</v>
      </c>
    </row>
    <row r="3111" spans="1:2">
      <c r="A3111">
        <v>86.587666507358705</v>
      </c>
      <c r="B3111" t="s">
        <v>41</v>
      </c>
    </row>
    <row r="3112" spans="1:2">
      <c r="A3112">
        <v>93.423129505495595</v>
      </c>
      <c r="B3112" t="s">
        <v>151</v>
      </c>
    </row>
    <row r="3113" spans="1:2">
      <c r="A3113">
        <v>131.83216521636501</v>
      </c>
      <c r="B3113" t="s">
        <v>111</v>
      </c>
    </row>
    <row r="3114" spans="1:2">
      <c r="A3114">
        <v>64.247688383031701</v>
      </c>
      <c r="B3114" t="s">
        <v>41</v>
      </c>
    </row>
    <row r="3115" spans="1:2">
      <c r="A3115">
        <v>68.006664966752297</v>
      </c>
      <c r="B3115" t="s">
        <v>194</v>
      </c>
    </row>
    <row r="3116" spans="1:2">
      <c r="A3116">
        <v>105.02210312330401</v>
      </c>
      <c r="B3116" t="s">
        <v>38</v>
      </c>
    </row>
    <row r="3117" spans="1:2">
      <c r="A3117">
        <v>61.513503958580799</v>
      </c>
      <c r="B3117" t="s">
        <v>38</v>
      </c>
    </row>
    <row r="3118" spans="1:2">
      <c r="A3118">
        <v>91.3221988451416</v>
      </c>
      <c r="B3118" t="s">
        <v>58</v>
      </c>
    </row>
    <row r="3119" spans="1:2">
      <c r="A3119">
        <v>95.964189898765795</v>
      </c>
      <c r="B3119" t="s">
        <v>44</v>
      </c>
    </row>
    <row r="3120" spans="1:2">
      <c r="A3120">
        <v>70.287796542670407</v>
      </c>
      <c r="B3120" t="s">
        <v>151</v>
      </c>
    </row>
    <row r="3121" spans="1:2">
      <c r="A3121">
        <v>81.972230395353293</v>
      </c>
      <c r="B3121" t="s">
        <v>33</v>
      </c>
    </row>
    <row r="3122" spans="1:2">
      <c r="A3122">
        <v>108.13564114878</v>
      </c>
      <c r="B3122" t="s">
        <v>2046</v>
      </c>
    </row>
    <row r="3123" spans="1:2">
      <c r="A3123">
        <v>124.90393465525401</v>
      </c>
      <c r="B3123" t="s">
        <v>93</v>
      </c>
    </row>
    <row r="3124" spans="1:2">
      <c r="A3124">
        <v>62.760665062769199</v>
      </c>
      <c r="B3124" t="s">
        <v>194</v>
      </c>
    </row>
    <row r="3125" spans="1:2">
      <c r="A3125">
        <v>128.097129682028</v>
      </c>
      <c r="B3125" t="s">
        <v>194</v>
      </c>
    </row>
    <row r="3126" spans="1:2">
      <c r="A3126">
        <v>78.856397574319601</v>
      </c>
      <c r="B3126" t="s">
        <v>41</v>
      </c>
    </row>
    <row r="3127" spans="1:2">
      <c r="A3127">
        <v>92.832812192709</v>
      </c>
      <c r="B3127" t="s">
        <v>38</v>
      </c>
    </row>
    <row r="3128" spans="1:2">
      <c r="A3128">
        <v>64.857462917864694</v>
      </c>
      <c r="B3128" t="s">
        <v>38</v>
      </c>
    </row>
    <row r="3129" spans="1:2">
      <c r="A3129">
        <v>95.6451791580795</v>
      </c>
      <c r="B3129" t="s">
        <v>38</v>
      </c>
    </row>
    <row r="3130" spans="1:2">
      <c r="A3130">
        <v>83.789744024696205</v>
      </c>
      <c r="B3130" t="s">
        <v>38</v>
      </c>
    </row>
    <row r="3131" spans="1:2">
      <c r="A3131">
        <v>70.451841515065098</v>
      </c>
      <c r="B3131" t="s">
        <v>44</v>
      </c>
    </row>
    <row r="3132" spans="1:2">
      <c r="A3132">
        <v>164.02755011618501</v>
      </c>
      <c r="B3132" t="s">
        <v>111</v>
      </c>
    </row>
    <row r="3133" spans="1:2">
      <c r="A3133">
        <v>58.679417215388199</v>
      </c>
      <c r="B3133" t="s">
        <v>38</v>
      </c>
    </row>
    <row r="3134" spans="1:2">
      <c r="A3134">
        <v>92.398608215736203</v>
      </c>
      <c r="B3134" t="s">
        <v>77</v>
      </c>
    </row>
    <row r="3135" spans="1:2">
      <c r="A3135">
        <v>127.351101807682</v>
      </c>
      <c r="B3135" t="s">
        <v>151</v>
      </c>
    </row>
    <row r="3136" spans="1:2">
      <c r="A3136">
        <v>75.560951311990706</v>
      </c>
      <c r="B3136" t="s">
        <v>33</v>
      </c>
    </row>
    <row r="3137" spans="1:2">
      <c r="A3137">
        <v>126.030406333437</v>
      </c>
      <c r="B3137" t="s">
        <v>41</v>
      </c>
    </row>
    <row r="3138" spans="1:2">
      <c r="A3138">
        <v>147.68354653078899</v>
      </c>
      <c r="B3138" t="s">
        <v>93</v>
      </c>
    </row>
    <row r="3139" spans="1:2">
      <c r="A3139">
        <v>73.042008241382405</v>
      </c>
      <c r="B3139" t="s">
        <v>41</v>
      </c>
    </row>
    <row r="3140" spans="1:2">
      <c r="A3140">
        <v>76.563614829319803</v>
      </c>
      <c r="B3140" t="s">
        <v>106</v>
      </c>
    </row>
    <row r="3141" spans="1:2">
      <c r="A3141">
        <v>125.33392550770201</v>
      </c>
      <c r="B3141" t="s">
        <v>41</v>
      </c>
    </row>
    <row r="3142" spans="1:2">
      <c r="A3142">
        <v>99.726027214755703</v>
      </c>
      <c r="B3142" t="s">
        <v>41</v>
      </c>
    </row>
    <row r="3143" spans="1:2">
      <c r="A3143">
        <v>73.163678130867197</v>
      </c>
      <c r="B3143" t="s">
        <v>151</v>
      </c>
    </row>
    <row r="3144" spans="1:2">
      <c r="A3144">
        <v>127.72354149474199</v>
      </c>
      <c r="B3144" t="s">
        <v>74</v>
      </c>
    </row>
    <row r="3145" spans="1:2">
      <c r="A3145">
        <v>97.058337019195505</v>
      </c>
      <c r="B3145" t="s">
        <v>111</v>
      </c>
    </row>
    <row r="3146" spans="1:2">
      <c r="A3146">
        <v>76.708073443585803</v>
      </c>
      <c r="B3146" t="s">
        <v>151</v>
      </c>
    </row>
    <row r="3147" spans="1:2">
      <c r="A3147">
        <v>63.157431839687099</v>
      </c>
      <c r="B3147" t="s">
        <v>151</v>
      </c>
    </row>
    <row r="3148" spans="1:2">
      <c r="A3148">
        <v>87.652050763153099</v>
      </c>
      <c r="B3148" t="s">
        <v>507</v>
      </c>
    </row>
    <row r="3149" spans="1:2">
      <c r="A3149">
        <v>129.95178304683799</v>
      </c>
      <c r="B3149" t="s">
        <v>93</v>
      </c>
    </row>
    <row r="3150" spans="1:2">
      <c r="A3150">
        <v>79.143854638262695</v>
      </c>
      <c r="B3150" t="s">
        <v>41</v>
      </c>
    </row>
    <row r="3151" spans="1:2">
      <c r="A3151">
        <v>104.061786743461</v>
      </c>
      <c r="B3151" t="s">
        <v>93</v>
      </c>
    </row>
    <row r="3152" spans="1:2">
      <c r="A3152">
        <v>73.114516811699403</v>
      </c>
      <c r="B3152" t="s">
        <v>41</v>
      </c>
    </row>
    <row r="3153" spans="1:2">
      <c r="A3153">
        <v>123.736435723033</v>
      </c>
      <c r="B3153" t="s">
        <v>151</v>
      </c>
    </row>
    <row r="3154" spans="1:2">
      <c r="A3154">
        <v>76.004201079493498</v>
      </c>
      <c r="B3154" t="s">
        <v>211</v>
      </c>
    </row>
    <row r="3155" spans="1:2">
      <c r="A3155">
        <v>63.985000053520601</v>
      </c>
      <c r="B3155" t="s">
        <v>38</v>
      </c>
    </row>
    <row r="3156" spans="1:2">
      <c r="A3156">
        <v>70.675777548018402</v>
      </c>
      <c r="B3156" t="s">
        <v>507</v>
      </c>
    </row>
    <row r="3157" spans="1:2">
      <c r="A3157">
        <v>121.922400258455</v>
      </c>
      <c r="B3157" t="s">
        <v>507</v>
      </c>
    </row>
    <row r="3158" spans="1:2">
      <c r="A3158">
        <v>121.66104433032901</v>
      </c>
      <c r="B3158" t="s">
        <v>41</v>
      </c>
    </row>
    <row r="3159" spans="1:2">
      <c r="A3159">
        <v>79.642031907277897</v>
      </c>
      <c r="B3159" t="s">
        <v>2046</v>
      </c>
    </row>
    <row r="3160" spans="1:2">
      <c r="A3160">
        <v>121.595617574142</v>
      </c>
      <c r="B3160" t="s">
        <v>55</v>
      </c>
    </row>
    <row r="3161" spans="1:2">
      <c r="A3161">
        <v>67.649540319132299</v>
      </c>
      <c r="B3161" t="s">
        <v>38</v>
      </c>
    </row>
    <row r="3162" spans="1:2">
      <c r="A3162">
        <v>96.386259050783707</v>
      </c>
      <c r="B3162" t="s">
        <v>74</v>
      </c>
    </row>
    <row r="3163" spans="1:2">
      <c r="A3163">
        <v>92.6542687494765</v>
      </c>
      <c r="B3163" t="s">
        <v>151</v>
      </c>
    </row>
    <row r="3164" spans="1:2">
      <c r="A3164">
        <v>121.070930692564</v>
      </c>
      <c r="B3164" t="s">
        <v>507</v>
      </c>
    </row>
    <row r="3165" spans="1:2">
      <c r="A3165">
        <v>107.42805561909</v>
      </c>
      <c r="B3165" t="s">
        <v>151</v>
      </c>
    </row>
    <row r="3166" spans="1:2">
      <c r="A3166">
        <v>120.741843563934</v>
      </c>
      <c r="B3166" t="s">
        <v>151</v>
      </c>
    </row>
    <row r="3167" spans="1:2">
      <c r="A3167">
        <v>65.755768378401996</v>
      </c>
      <c r="B3167" t="s">
        <v>41</v>
      </c>
    </row>
    <row r="3168" spans="1:2">
      <c r="A3168">
        <v>62.221625000419799</v>
      </c>
      <c r="B3168" t="s">
        <v>41</v>
      </c>
    </row>
    <row r="3169" spans="1:2">
      <c r="A3169">
        <v>92.019955343814104</v>
      </c>
      <c r="B3169" t="s">
        <v>151</v>
      </c>
    </row>
    <row r="3170" spans="1:2">
      <c r="A3170">
        <v>65.276277792672602</v>
      </c>
      <c r="B3170" t="s">
        <v>44</v>
      </c>
    </row>
    <row r="3171" spans="1:2">
      <c r="A3171">
        <v>93.361326637856806</v>
      </c>
      <c r="B3171" t="s">
        <v>41</v>
      </c>
    </row>
    <row r="3172" spans="1:2">
      <c r="A3172">
        <v>86.980178340208695</v>
      </c>
      <c r="B3172" t="s">
        <v>41</v>
      </c>
    </row>
    <row r="3173" spans="1:2">
      <c r="A3173">
        <v>120.27960894122199</v>
      </c>
      <c r="B3173" t="s">
        <v>38</v>
      </c>
    </row>
    <row r="3174" spans="1:2">
      <c r="A3174">
        <v>87.033466693475702</v>
      </c>
      <c r="B3174" t="s">
        <v>151</v>
      </c>
    </row>
    <row r="3175" spans="1:2">
      <c r="A3175">
        <v>64.487301465013701</v>
      </c>
      <c r="B3175" t="s">
        <v>41</v>
      </c>
    </row>
    <row r="3176" spans="1:2">
      <c r="A3176">
        <v>84.1829374936992</v>
      </c>
      <c r="B3176" t="s">
        <v>41</v>
      </c>
    </row>
    <row r="3177" spans="1:2">
      <c r="A3177">
        <v>64.899757621646302</v>
      </c>
      <c r="B3177" t="s">
        <v>38</v>
      </c>
    </row>
    <row r="3178" spans="1:2">
      <c r="A3178">
        <v>120.711732823091</v>
      </c>
      <c r="B3178" t="s">
        <v>151</v>
      </c>
    </row>
    <row r="3179" spans="1:2">
      <c r="A3179">
        <v>55.172199074959202</v>
      </c>
      <c r="B3179" t="s">
        <v>74</v>
      </c>
    </row>
    <row r="3180" spans="1:2">
      <c r="A3180">
        <v>119.01592303208299</v>
      </c>
      <c r="B3180" t="s">
        <v>111</v>
      </c>
    </row>
    <row r="3181" spans="1:2">
      <c r="A3181">
        <v>79.558822549590602</v>
      </c>
      <c r="B3181" t="s">
        <v>151</v>
      </c>
    </row>
    <row r="3182" spans="1:2">
      <c r="A3182">
        <v>85.7807115984821</v>
      </c>
      <c r="B3182" t="s">
        <v>38</v>
      </c>
    </row>
    <row r="3183" spans="1:2">
      <c r="A3183">
        <v>118.74817033513401</v>
      </c>
      <c r="B3183" t="s">
        <v>38</v>
      </c>
    </row>
    <row r="3184" spans="1:2">
      <c r="A3184">
        <v>86.314038683718607</v>
      </c>
      <c r="B3184" t="s">
        <v>151</v>
      </c>
    </row>
    <row r="3185" spans="1:2">
      <c r="A3185">
        <v>113.344348854195</v>
      </c>
      <c r="B3185" t="s">
        <v>38</v>
      </c>
    </row>
    <row r="3186" spans="1:2">
      <c r="A3186">
        <v>63.707863057179203</v>
      </c>
      <c r="B3186" t="s">
        <v>41</v>
      </c>
    </row>
    <row r="3187" spans="1:2">
      <c r="A3187">
        <v>71.335410227048399</v>
      </c>
      <c r="B3187" t="s">
        <v>38</v>
      </c>
    </row>
    <row r="3188" spans="1:2">
      <c r="A3188">
        <v>61.947291314797603</v>
      </c>
      <c r="B3188" t="s">
        <v>93</v>
      </c>
    </row>
    <row r="3189" spans="1:2">
      <c r="A3189">
        <v>118.008717985329</v>
      </c>
      <c r="B3189" t="s">
        <v>38</v>
      </c>
    </row>
    <row r="3190" spans="1:2">
      <c r="A3190">
        <v>56.734750919428798</v>
      </c>
      <c r="B3190" t="s">
        <v>55</v>
      </c>
    </row>
    <row r="3191" spans="1:2">
      <c r="A3191">
        <v>137.83013249168599</v>
      </c>
      <c r="B3191" t="s">
        <v>194</v>
      </c>
    </row>
    <row r="3192" spans="1:2">
      <c r="A3192">
        <v>73.465683342805406</v>
      </c>
      <c r="B3192" t="s">
        <v>38</v>
      </c>
    </row>
    <row r="3193" spans="1:2">
      <c r="A3193">
        <v>71.5631925347124</v>
      </c>
      <c r="B3193" t="s">
        <v>38</v>
      </c>
    </row>
    <row r="3194" spans="1:2">
      <c r="A3194">
        <v>60.243669751617396</v>
      </c>
      <c r="B3194" t="s">
        <v>106</v>
      </c>
    </row>
    <row r="3195" spans="1:2">
      <c r="A3195">
        <v>68.140104162977394</v>
      </c>
      <c r="B3195" t="s">
        <v>41</v>
      </c>
    </row>
    <row r="3196" spans="1:2">
      <c r="A3196">
        <v>115.899427077773</v>
      </c>
      <c r="B3196" t="s">
        <v>507</v>
      </c>
    </row>
    <row r="3197" spans="1:2">
      <c r="A3197">
        <v>61.670203031275499</v>
      </c>
      <c r="B3197" t="s">
        <v>93</v>
      </c>
    </row>
    <row r="3198" spans="1:2">
      <c r="A3198">
        <v>86.013142761667694</v>
      </c>
      <c r="B3198" t="s">
        <v>38</v>
      </c>
    </row>
    <row r="3199" spans="1:2">
      <c r="A3199">
        <v>55.2458957221411</v>
      </c>
      <c r="B3199" t="s">
        <v>41</v>
      </c>
    </row>
    <row r="3200" spans="1:2">
      <c r="A3200">
        <v>78.406342889626501</v>
      </c>
      <c r="B3200" t="s">
        <v>257</v>
      </c>
    </row>
    <row r="3201" spans="1:2">
      <c r="A3201">
        <v>92.101152914297401</v>
      </c>
      <c r="B3201" t="s">
        <v>74</v>
      </c>
    </row>
    <row r="3202" spans="1:2">
      <c r="A3202">
        <v>73.598224466021804</v>
      </c>
      <c r="B3202" t="s">
        <v>93</v>
      </c>
    </row>
    <row r="3203" spans="1:2">
      <c r="A3203">
        <v>115.41780077956599</v>
      </c>
      <c r="B3203" t="s">
        <v>134</v>
      </c>
    </row>
    <row r="3204" spans="1:2">
      <c r="A3204">
        <v>115.072547835032</v>
      </c>
      <c r="B3204" t="s">
        <v>38</v>
      </c>
    </row>
    <row r="3205" spans="1:2">
      <c r="A3205">
        <v>96.211359532493205</v>
      </c>
      <c r="B3205" t="s">
        <v>151</v>
      </c>
    </row>
    <row r="3206" spans="1:2">
      <c r="A3206">
        <v>72.684889618885506</v>
      </c>
      <c r="B3206" t="s">
        <v>44</v>
      </c>
    </row>
    <row r="3207" spans="1:2">
      <c r="A3207">
        <v>114.239683707263</v>
      </c>
      <c r="B3207" t="s">
        <v>295</v>
      </c>
    </row>
    <row r="3208" spans="1:2">
      <c r="A3208">
        <v>114.17000411327901</v>
      </c>
      <c r="B3208" t="s">
        <v>151</v>
      </c>
    </row>
    <row r="3209" spans="1:2">
      <c r="A3209">
        <v>56.819744351922502</v>
      </c>
      <c r="B3209" t="s">
        <v>106</v>
      </c>
    </row>
    <row r="3210" spans="1:2">
      <c r="A3210">
        <v>79.356379439315205</v>
      </c>
      <c r="B3210" t="s">
        <v>151</v>
      </c>
    </row>
    <row r="3211" spans="1:2">
      <c r="A3211">
        <v>64.543034320276604</v>
      </c>
      <c r="B3211" t="s">
        <v>38</v>
      </c>
    </row>
    <row r="3212" spans="1:2">
      <c r="A3212">
        <v>95.232742597292003</v>
      </c>
      <c r="B3212" t="s">
        <v>106</v>
      </c>
    </row>
    <row r="3213" spans="1:2">
      <c r="A3213">
        <v>94.992987799782298</v>
      </c>
      <c r="B3213" t="s">
        <v>55</v>
      </c>
    </row>
    <row r="3214" spans="1:2">
      <c r="A3214">
        <v>77.968254351898693</v>
      </c>
      <c r="B3214" t="s">
        <v>41</v>
      </c>
    </row>
    <row r="3215" spans="1:2">
      <c r="A3215">
        <v>67.1765246084978</v>
      </c>
      <c r="B3215" t="s">
        <v>41</v>
      </c>
    </row>
    <row r="3216" spans="1:2">
      <c r="A3216">
        <v>50.095405859234702</v>
      </c>
      <c r="B3216" t="s">
        <v>111</v>
      </c>
    </row>
    <row r="3217" spans="1:2">
      <c r="A3217">
        <v>51.783891861141903</v>
      </c>
      <c r="B3217" t="s">
        <v>38</v>
      </c>
    </row>
    <row r="3218" spans="1:2">
      <c r="A3218">
        <v>156.96708124894499</v>
      </c>
      <c r="B3218" t="s">
        <v>2046</v>
      </c>
    </row>
    <row r="3219" spans="1:2">
      <c r="A3219">
        <v>66.340275592279994</v>
      </c>
      <c r="B3219" t="s">
        <v>41</v>
      </c>
    </row>
    <row r="3220" spans="1:2">
      <c r="A3220">
        <v>60.741081465029197</v>
      </c>
      <c r="B3220" t="s">
        <v>41</v>
      </c>
    </row>
    <row r="3221" spans="1:2">
      <c r="A3221">
        <v>74.748884356568595</v>
      </c>
      <c r="B3221" t="s">
        <v>38</v>
      </c>
    </row>
    <row r="3222" spans="1:2">
      <c r="A3222">
        <v>103.24660564911299</v>
      </c>
      <c r="B3222" t="s">
        <v>74</v>
      </c>
    </row>
    <row r="3223" spans="1:2">
      <c r="A3223">
        <v>91.784179270913697</v>
      </c>
      <c r="B3223" t="s">
        <v>38</v>
      </c>
    </row>
    <row r="3224" spans="1:2">
      <c r="A3224">
        <v>65.742816255553194</v>
      </c>
      <c r="B3224" t="s">
        <v>41</v>
      </c>
    </row>
    <row r="3225" spans="1:2">
      <c r="A3225">
        <v>111.632576088234</v>
      </c>
      <c r="B3225" t="s">
        <v>106</v>
      </c>
    </row>
    <row r="3226" spans="1:2">
      <c r="A3226">
        <v>68.124827513766405</v>
      </c>
      <c r="B3226" t="s">
        <v>151</v>
      </c>
    </row>
    <row r="3227" spans="1:2">
      <c r="A3227">
        <v>73.496588069689906</v>
      </c>
      <c r="B3227" t="s">
        <v>41</v>
      </c>
    </row>
    <row r="3228" spans="1:2">
      <c r="A3228">
        <v>54.093190359485497</v>
      </c>
      <c r="B3228" t="s">
        <v>3133</v>
      </c>
    </row>
    <row r="3229" spans="1:2">
      <c r="A3229">
        <v>111.204042544506</v>
      </c>
      <c r="B3229" t="s">
        <v>44</v>
      </c>
    </row>
    <row r="3230" spans="1:2">
      <c r="A3230">
        <v>63.736076360462597</v>
      </c>
      <c r="B3230" t="s">
        <v>41</v>
      </c>
    </row>
    <row r="3231" spans="1:2">
      <c r="A3231">
        <v>56.233871856779402</v>
      </c>
      <c r="B3231" t="s">
        <v>38</v>
      </c>
    </row>
    <row r="3232" spans="1:2">
      <c r="A3232">
        <v>71.804748943369503</v>
      </c>
      <c r="B3232" t="s">
        <v>3133</v>
      </c>
    </row>
    <row r="3233" spans="1:2">
      <c r="A3233">
        <v>110.269840175003</v>
      </c>
      <c r="B3233" t="s">
        <v>41</v>
      </c>
    </row>
    <row r="3234" spans="1:2">
      <c r="A3234">
        <v>63.167918254989097</v>
      </c>
      <c r="B3234" t="s">
        <v>58</v>
      </c>
    </row>
    <row r="3235" spans="1:2">
      <c r="A3235">
        <v>67.418359754410602</v>
      </c>
      <c r="B3235" t="s">
        <v>151</v>
      </c>
    </row>
    <row r="3236" spans="1:2">
      <c r="A3236">
        <v>60.491322670879399</v>
      </c>
      <c r="B3236" t="s">
        <v>111</v>
      </c>
    </row>
    <row r="3237" spans="1:2">
      <c r="A3237">
        <v>80.992132793257298</v>
      </c>
      <c r="B3237" t="s">
        <v>74</v>
      </c>
    </row>
    <row r="3238" spans="1:2">
      <c r="A3238">
        <v>60.1178868192114</v>
      </c>
      <c r="B3238" t="s">
        <v>38</v>
      </c>
    </row>
    <row r="3239" spans="1:2">
      <c r="A3239">
        <v>60.854693385074903</v>
      </c>
      <c r="B3239" t="s">
        <v>93</v>
      </c>
    </row>
    <row r="3240" spans="1:2">
      <c r="A3240">
        <v>97.166489817275803</v>
      </c>
      <c r="B3240" t="s">
        <v>41</v>
      </c>
    </row>
    <row r="3241" spans="1:2">
      <c r="A3241">
        <v>109.47313467156999</v>
      </c>
      <c r="B3241" t="s">
        <v>41</v>
      </c>
    </row>
    <row r="3242" spans="1:2">
      <c r="A3242">
        <v>64.7304129951563</v>
      </c>
      <c r="B3242" t="s">
        <v>41</v>
      </c>
    </row>
    <row r="3243" spans="1:2">
      <c r="A3243">
        <v>63.704892508926903</v>
      </c>
      <c r="B3243" t="s">
        <v>38</v>
      </c>
    </row>
    <row r="3244" spans="1:2">
      <c r="A3244">
        <v>59.9744880304292</v>
      </c>
      <c r="B3244" t="s">
        <v>134</v>
      </c>
    </row>
    <row r="3245" spans="1:2">
      <c r="A3245">
        <v>100.45772486366501</v>
      </c>
      <c r="B3245" t="s">
        <v>74</v>
      </c>
    </row>
    <row r="3246" spans="1:2">
      <c r="A3246">
        <v>63.582980539615697</v>
      </c>
      <c r="B3246" t="s">
        <v>41</v>
      </c>
    </row>
    <row r="3247" spans="1:2">
      <c r="A3247">
        <v>72.877301840478907</v>
      </c>
      <c r="B3247" t="s">
        <v>58</v>
      </c>
    </row>
    <row r="3248" spans="1:2">
      <c r="A3248">
        <v>62.587044579252598</v>
      </c>
      <c r="B3248" t="s">
        <v>38</v>
      </c>
    </row>
    <row r="3249" spans="1:2">
      <c r="A3249">
        <v>50.315913028539498</v>
      </c>
      <c r="B3249" t="s">
        <v>74</v>
      </c>
    </row>
    <row r="3250" spans="1:2">
      <c r="A3250">
        <v>102.417546118484</v>
      </c>
      <c r="B3250" t="s">
        <v>106</v>
      </c>
    </row>
    <row r="3251" spans="1:2">
      <c r="A3251">
        <v>68.884509883061895</v>
      </c>
      <c r="B3251" t="s">
        <v>151</v>
      </c>
    </row>
    <row r="3252" spans="1:2">
      <c r="A3252">
        <v>72.541549909687703</v>
      </c>
      <c r="B3252" t="s">
        <v>41</v>
      </c>
    </row>
    <row r="3253" spans="1:2">
      <c r="A3253">
        <v>69.348605137247105</v>
      </c>
      <c r="B3253" t="s">
        <v>38</v>
      </c>
    </row>
    <row r="3254" spans="1:2">
      <c r="A3254">
        <v>92.906170441945207</v>
      </c>
      <c r="B3254" t="s">
        <v>151</v>
      </c>
    </row>
    <row r="3255" spans="1:2">
      <c r="A3255">
        <v>81.240595182064297</v>
      </c>
      <c r="B3255" t="s">
        <v>33</v>
      </c>
    </row>
    <row r="3256" spans="1:2">
      <c r="A3256">
        <v>91.497136822979698</v>
      </c>
      <c r="B3256" t="s">
        <v>295</v>
      </c>
    </row>
    <row r="3257" spans="1:2">
      <c r="A3257">
        <v>112.13492962807101</v>
      </c>
      <c r="B3257" t="s">
        <v>74</v>
      </c>
    </row>
    <row r="3258" spans="1:2">
      <c r="A3258">
        <v>73.237358234581507</v>
      </c>
      <c r="B3258" t="s">
        <v>38</v>
      </c>
    </row>
    <row r="3259" spans="1:2">
      <c r="A3259">
        <v>59.529505022907699</v>
      </c>
      <c r="B3259" t="s">
        <v>38</v>
      </c>
    </row>
    <row r="3260" spans="1:2">
      <c r="A3260">
        <v>107.047446969166</v>
      </c>
      <c r="B3260" t="s">
        <v>41</v>
      </c>
    </row>
    <row r="3261" spans="1:2">
      <c r="A3261">
        <v>73.375470207575006</v>
      </c>
      <c r="B3261" t="s">
        <v>295</v>
      </c>
    </row>
    <row r="3262" spans="1:2">
      <c r="A3262">
        <v>76.333399911604104</v>
      </c>
      <c r="B3262" t="s">
        <v>41</v>
      </c>
    </row>
    <row r="3263" spans="1:2">
      <c r="A3263">
        <v>64.255051761780194</v>
      </c>
      <c r="B3263" t="s">
        <v>151</v>
      </c>
    </row>
    <row r="3264" spans="1:2">
      <c r="A3264">
        <v>51.906172354754901</v>
      </c>
      <c r="B3264" t="s">
        <v>106</v>
      </c>
    </row>
    <row r="3265" spans="1:2">
      <c r="A3265">
        <v>137.988624623395</v>
      </c>
      <c r="B3265" t="s">
        <v>3133</v>
      </c>
    </row>
    <row r="3266" spans="1:2">
      <c r="A3266">
        <v>56.606185712894799</v>
      </c>
      <c r="B3266" t="s">
        <v>38</v>
      </c>
    </row>
    <row r="3267" spans="1:2">
      <c r="A3267">
        <v>58.218036612558301</v>
      </c>
      <c r="B3267" t="s">
        <v>41</v>
      </c>
    </row>
    <row r="3268" spans="1:2">
      <c r="A3268">
        <v>105.700884599189</v>
      </c>
      <c r="B3268" t="s">
        <v>295</v>
      </c>
    </row>
    <row r="3269" spans="1:2">
      <c r="A3269">
        <v>93.586052532087507</v>
      </c>
      <c r="B3269" t="s">
        <v>38</v>
      </c>
    </row>
    <row r="3270" spans="1:2">
      <c r="A3270">
        <v>78.4509820938232</v>
      </c>
      <c r="B3270" t="s">
        <v>41</v>
      </c>
    </row>
    <row r="3271" spans="1:2">
      <c r="A3271">
        <v>59.640665397990198</v>
      </c>
      <c r="B3271" t="s">
        <v>3133</v>
      </c>
    </row>
    <row r="3272" spans="1:2">
      <c r="A3272">
        <v>67.7529650842622</v>
      </c>
      <c r="B3272" t="s">
        <v>41</v>
      </c>
    </row>
    <row r="3273" spans="1:2">
      <c r="A3273">
        <v>70.647656944616301</v>
      </c>
      <c r="B3273" t="s">
        <v>93</v>
      </c>
    </row>
    <row r="3274" spans="1:2">
      <c r="A3274">
        <v>70.115271200850003</v>
      </c>
      <c r="B3274" t="s">
        <v>41</v>
      </c>
    </row>
    <row r="3275" spans="1:2">
      <c r="A3275">
        <v>89.914651833037695</v>
      </c>
      <c r="B3275" t="s">
        <v>55</v>
      </c>
    </row>
    <row r="3276" spans="1:2">
      <c r="A3276">
        <v>58.508240963170898</v>
      </c>
      <c r="B3276" t="s">
        <v>151</v>
      </c>
    </row>
    <row r="3277" spans="1:2">
      <c r="A3277">
        <v>104.336945074531</v>
      </c>
      <c r="B3277" t="s">
        <v>507</v>
      </c>
    </row>
    <row r="3278" spans="1:2">
      <c r="A3278">
        <v>73.162384835159301</v>
      </c>
      <c r="B3278" t="s">
        <v>41</v>
      </c>
    </row>
    <row r="3279" spans="1:2">
      <c r="A3279">
        <v>71.584344738687093</v>
      </c>
      <c r="B3279" t="s">
        <v>41</v>
      </c>
    </row>
    <row r="3280" spans="1:2">
      <c r="A3280">
        <v>65.181988738987002</v>
      </c>
      <c r="B3280" t="s">
        <v>41</v>
      </c>
    </row>
    <row r="3281" spans="1:2">
      <c r="A3281">
        <v>68.737374948621294</v>
      </c>
      <c r="B3281" t="s">
        <v>211</v>
      </c>
    </row>
    <row r="3282" spans="1:2">
      <c r="A3282">
        <v>103.801684221988</v>
      </c>
      <c r="B3282" t="s">
        <v>93</v>
      </c>
    </row>
    <row r="3283" spans="1:2">
      <c r="A3283">
        <v>70.941700451736295</v>
      </c>
      <c r="B3283" t="s">
        <v>38</v>
      </c>
    </row>
    <row r="3284" spans="1:2">
      <c r="A3284">
        <v>103.648244841401</v>
      </c>
      <c r="B3284" t="s">
        <v>41</v>
      </c>
    </row>
    <row r="3285" spans="1:2">
      <c r="A3285">
        <v>100.981001990064</v>
      </c>
      <c r="B3285" t="s">
        <v>151</v>
      </c>
    </row>
    <row r="3286" spans="1:2">
      <c r="A3286">
        <v>76.185746965114305</v>
      </c>
      <c r="B3286" t="s">
        <v>41</v>
      </c>
    </row>
    <row r="3287" spans="1:2">
      <c r="A3287">
        <v>54.836750371231403</v>
      </c>
      <c r="B3287" t="s">
        <v>38</v>
      </c>
    </row>
    <row r="3288" spans="1:2">
      <c r="A3288">
        <v>86.177996948850506</v>
      </c>
      <c r="B3288" t="s">
        <v>111</v>
      </c>
    </row>
    <row r="3289" spans="1:2">
      <c r="A3289">
        <v>103.340682605962</v>
      </c>
      <c r="B3289" t="s">
        <v>134</v>
      </c>
    </row>
    <row r="3290" spans="1:2">
      <c r="A3290">
        <v>69.146374379595002</v>
      </c>
      <c r="B3290" t="s">
        <v>106</v>
      </c>
    </row>
    <row r="3291" spans="1:2">
      <c r="A3291">
        <v>66.324584386927597</v>
      </c>
      <c r="B3291" t="s">
        <v>41</v>
      </c>
    </row>
    <row r="3292" spans="1:2">
      <c r="A3292">
        <v>51.6576586607735</v>
      </c>
      <c r="B3292" t="s">
        <v>41</v>
      </c>
    </row>
    <row r="3293" spans="1:2">
      <c r="A3293">
        <v>64.771329821615893</v>
      </c>
      <c r="B3293" t="s">
        <v>93</v>
      </c>
    </row>
    <row r="3294" spans="1:2">
      <c r="A3294">
        <v>71.501021747306694</v>
      </c>
      <c r="B3294" t="s">
        <v>41</v>
      </c>
    </row>
    <row r="3295" spans="1:2">
      <c r="A3295">
        <v>57.867543322205997</v>
      </c>
      <c r="B3295" t="s">
        <v>77</v>
      </c>
    </row>
    <row r="3296" spans="1:2">
      <c r="A3296">
        <v>66.405853188118598</v>
      </c>
      <c r="B3296" t="s">
        <v>111</v>
      </c>
    </row>
    <row r="3297" spans="1:2">
      <c r="A3297">
        <v>102.10116930045</v>
      </c>
      <c r="B3297" t="s">
        <v>41</v>
      </c>
    </row>
    <row r="3298" spans="1:2">
      <c r="A3298">
        <v>52.168014162736803</v>
      </c>
      <c r="B3298" t="s">
        <v>194</v>
      </c>
    </row>
    <row r="3299" spans="1:2">
      <c r="A3299">
        <v>70.337588307984504</v>
      </c>
      <c r="B3299" t="s">
        <v>74</v>
      </c>
    </row>
    <row r="3300" spans="1:2">
      <c r="A3300">
        <v>130.38647611168199</v>
      </c>
      <c r="B3300" t="s">
        <v>74</v>
      </c>
    </row>
    <row r="3301" spans="1:2">
      <c r="A3301">
        <v>53.5711499887855</v>
      </c>
      <c r="B3301" t="s">
        <v>74</v>
      </c>
    </row>
    <row r="3302" spans="1:2">
      <c r="A3302">
        <v>50.934570711789299</v>
      </c>
      <c r="B3302" t="s">
        <v>211</v>
      </c>
    </row>
    <row r="3303" spans="1:2">
      <c r="A3303">
        <v>85.047349770257597</v>
      </c>
      <c r="B3303" t="s">
        <v>41</v>
      </c>
    </row>
    <row r="3304" spans="1:2">
      <c r="A3304">
        <v>54.893662712190199</v>
      </c>
      <c r="B3304" t="s">
        <v>106</v>
      </c>
    </row>
    <row r="3305" spans="1:2">
      <c r="A3305">
        <v>70.667744231734801</v>
      </c>
      <c r="B3305" t="s">
        <v>44</v>
      </c>
    </row>
    <row r="3306" spans="1:2">
      <c r="A3306">
        <v>54.201534121800599</v>
      </c>
      <c r="B3306" t="s">
        <v>93</v>
      </c>
    </row>
    <row r="3307" spans="1:2">
      <c r="A3307">
        <v>74.598095224470697</v>
      </c>
      <c r="B3307" t="s">
        <v>38</v>
      </c>
    </row>
    <row r="3308" spans="1:2">
      <c r="A3308">
        <v>100.767481705473</v>
      </c>
      <c r="B3308" t="s">
        <v>151</v>
      </c>
    </row>
    <row r="3309" spans="1:2">
      <c r="A3309">
        <v>69.552968770994099</v>
      </c>
      <c r="B3309" t="s">
        <v>41</v>
      </c>
    </row>
    <row r="3310" spans="1:2">
      <c r="A3310">
        <v>100.688479355653</v>
      </c>
      <c r="B3310" t="s">
        <v>41</v>
      </c>
    </row>
    <row r="3311" spans="1:2">
      <c r="A3311">
        <v>68.119271519179506</v>
      </c>
      <c r="B3311" t="s">
        <v>151</v>
      </c>
    </row>
    <row r="3312" spans="1:2">
      <c r="A3312">
        <v>131.39780792237599</v>
      </c>
      <c r="B3312" t="s">
        <v>41</v>
      </c>
    </row>
    <row r="3313" spans="1:2">
      <c r="A3313">
        <v>57.923111343396599</v>
      </c>
      <c r="B3313" t="s">
        <v>111</v>
      </c>
    </row>
    <row r="3314" spans="1:2">
      <c r="A3314">
        <v>63.786532178657097</v>
      </c>
      <c r="B3314" t="s">
        <v>41</v>
      </c>
    </row>
    <row r="3315" spans="1:2">
      <c r="A3315">
        <v>166.20972908634599</v>
      </c>
      <c r="B3315" t="s">
        <v>38</v>
      </c>
    </row>
    <row r="3316" spans="1:2">
      <c r="A3316">
        <v>87.905370013690103</v>
      </c>
      <c r="B3316" t="s">
        <v>41</v>
      </c>
    </row>
    <row r="3317" spans="1:2">
      <c r="A3317">
        <v>134.88653443399099</v>
      </c>
      <c r="B3317" t="s">
        <v>106</v>
      </c>
    </row>
    <row r="3318" spans="1:2">
      <c r="A3318">
        <v>67.575368540048203</v>
      </c>
      <c r="B3318" t="s">
        <v>38</v>
      </c>
    </row>
    <row r="3319" spans="1:2">
      <c r="A3319">
        <v>99.655749703337605</v>
      </c>
      <c r="B3319" t="s">
        <v>151</v>
      </c>
    </row>
    <row r="3320" spans="1:2">
      <c r="A3320">
        <v>68.151212302459101</v>
      </c>
      <c r="B3320" t="s">
        <v>295</v>
      </c>
    </row>
    <row r="3321" spans="1:2">
      <c r="A3321">
        <v>67.083495951762998</v>
      </c>
      <c r="B3321" t="s">
        <v>44</v>
      </c>
    </row>
    <row r="3322" spans="1:2">
      <c r="A3322">
        <v>60.755099895925902</v>
      </c>
      <c r="B3322" t="s">
        <v>44</v>
      </c>
    </row>
    <row r="3323" spans="1:2">
      <c r="A3323">
        <v>78.827594213821001</v>
      </c>
      <c r="B3323" t="s">
        <v>194</v>
      </c>
    </row>
    <row r="3324" spans="1:2">
      <c r="A3324">
        <v>65.919608328028005</v>
      </c>
      <c r="B3324" t="s">
        <v>41</v>
      </c>
    </row>
    <row r="3325" spans="1:2">
      <c r="A3325">
        <v>53.353455728863104</v>
      </c>
      <c r="B3325" t="s">
        <v>151</v>
      </c>
    </row>
    <row r="3326" spans="1:2">
      <c r="A3326">
        <v>79.621831915271898</v>
      </c>
      <c r="B3326" t="s">
        <v>151</v>
      </c>
    </row>
    <row r="3327" spans="1:2">
      <c r="A3327">
        <v>98.612205243138206</v>
      </c>
      <c r="B3327" t="s">
        <v>41</v>
      </c>
    </row>
    <row r="3328" spans="1:2">
      <c r="A3328">
        <v>76.190714736830898</v>
      </c>
      <c r="B3328" t="s">
        <v>151</v>
      </c>
    </row>
    <row r="3329" spans="1:2">
      <c r="A3329">
        <v>56.470625891335096</v>
      </c>
      <c r="B3329" t="s">
        <v>38</v>
      </c>
    </row>
    <row r="3330" spans="1:2">
      <c r="A3330">
        <v>75.067202662581806</v>
      </c>
      <c r="B3330" t="s">
        <v>74</v>
      </c>
    </row>
    <row r="3331" spans="1:2">
      <c r="A3331">
        <v>53.606463868684301</v>
      </c>
      <c r="B3331" t="s">
        <v>38</v>
      </c>
    </row>
    <row r="3332" spans="1:2">
      <c r="A3332">
        <v>50.121842427927298</v>
      </c>
      <c r="B3332" t="s">
        <v>44</v>
      </c>
    </row>
    <row r="3333" spans="1:2">
      <c r="A3333">
        <v>74.474957219247202</v>
      </c>
      <c r="B3333" t="s">
        <v>74</v>
      </c>
    </row>
    <row r="3334" spans="1:2">
      <c r="A3334">
        <v>100.921952330298</v>
      </c>
      <c r="B3334" t="s">
        <v>44</v>
      </c>
    </row>
    <row r="3335" spans="1:2">
      <c r="A3335">
        <v>53.909208322916299</v>
      </c>
      <c r="B3335" t="s">
        <v>38</v>
      </c>
    </row>
    <row r="3336" spans="1:2">
      <c r="A3336">
        <v>66.2703498185261</v>
      </c>
      <c r="B3336" t="s">
        <v>38</v>
      </c>
    </row>
    <row r="3337" spans="1:2">
      <c r="A3337">
        <v>76.538893762249003</v>
      </c>
      <c r="B3337" t="s">
        <v>194</v>
      </c>
    </row>
    <row r="3338" spans="1:2">
      <c r="A3338">
        <v>64.756719637183195</v>
      </c>
      <c r="B3338" t="s">
        <v>41</v>
      </c>
    </row>
    <row r="3339" spans="1:2">
      <c r="A3339">
        <v>97.312481799447397</v>
      </c>
      <c r="B3339" t="s">
        <v>41</v>
      </c>
    </row>
    <row r="3340" spans="1:2">
      <c r="A3340">
        <v>55.612914066927601</v>
      </c>
      <c r="B3340" t="s">
        <v>106</v>
      </c>
    </row>
    <row r="3341" spans="1:2">
      <c r="A3341">
        <v>93.274125162507303</v>
      </c>
      <c r="B3341" t="s">
        <v>74</v>
      </c>
    </row>
    <row r="3342" spans="1:2">
      <c r="A3342">
        <v>106.31602932017201</v>
      </c>
      <c r="B3342" t="s">
        <v>41</v>
      </c>
    </row>
    <row r="3343" spans="1:2">
      <c r="A3343">
        <v>96.984829415383402</v>
      </c>
      <c r="B3343" t="s">
        <v>74</v>
      </c>
    </row>
    <row r="3344" spans="1:2">
      <c r="A3344">
        <v>83.079812034074607</v>
      </c>
      <c r="B3344" t="s">
        <v>38</v>
      </c>
    </row>
    <row r="3345" spans="1:2">
      <c r="A3345">
        <v>70.575295371882405</v>
      </c>
      <c r="B3345" t="s">
        <v>41</v>
      </c>
    </row>
    <row r="3346" spans="1:2">
      <c r="A3346">
        <v>58.8340149928502</v>
      </c>
      <c r="B3346" t="s">
        <v>77</v>
      </c>
    </row>
    <row r="3347" spans="1:2">
      <c r="A3347">
        <v>137.30877367392401</v>
      </c>
      <c r="B3347" t="s">
        <v>3133</v>
      </c>
    </row>
    <row r="3348" spans="1:2">
      <c r="A3348">
        <v>96.573700691156404</v>
      </c>
      <c r="B3348" t="s">
        <v>41</v>
      </c>
    </row>
    <row r="3349" spans="1:2">
      <c r="A3349">
        <v>124.45313426374901</v>
      </c>
      <c r="B3349" t="s">
        <v>74</v>
      </c>
    </row>
    <row r="3350" spans="1:2">
      <c r="A3350">
        <v>69.351333946941295</v>
      </c>
      <c r="B3350" t="s">
        <v>41</v>
      </c>
    </row>
    <row r="3351" spans="1:2">
      <c r="A3351">
        <v>57.323757556955997</v>
      </c>
      <c r="B3351" t="s">
        <v>38</v>
      </c>
    </row>
    <row r="3352" spans="1:2">
      <c r="A3352">
        <v>87.972081566443293</v>
      </c>
      <c r="B3352" t="s">
        <v>1561</v>
      </c>
    </row>
    <row r="3353" spans="1:2">
      <c r="A3353">
        <v>138.55318795513199</v>
      </c>
      <c r="B3353" t="s">
        <v>151</v>
      </c>
    </row>
    <row r="3354" spans="1:2">
      <c r="A3354">
        <v>65.189246584964707</v>
      </c>
      <c r="B3354" t="s">
        <v>38</v>
      </c>
    </row>
    <row r="3355" spans="1:2">
      <c r="A3355">
        <v>96.078024018658596</v>
      </c>
      <c r="B3355" t="s">
        <v>74</v>
      </c>
    </row>
    <row r="3356" spans="1:2">
      <c r="A3356">
        <v>78.145237510565707</v>
      </c>
      <c r="B3356" t="s">
        <v>74</v>
      </c>
    </row>
    <row r="3357" spans="1:2">
      <c r="A3357">
        <v>67.1229784011947</v>
      </c>
      <c r="B3357" t="s">
        <v>151</v>
      </c>
    </row>
    <row r="3358" spans="1:2">
      <c r="A3358">
        <v>71.957446756018598</v>
      </c>
      <c r="B3358" t="s">
        <v>111</v>
      </c>
    </row>
    <row r="3359" spans="1:2">
      <c r="A3359">
        <v>95.078918628787804</v>
      </c>
      <c r="B3359" t="s">
        <v>3133</v>
      </c>
    </row>
    <row r="3360" spans="1:2">
      <c r="A3360">
        <v>65.987037946645998</v>
      </c>
      <c r="B3360" t="s">
        <v>41</v>
      </c>
    </row>
    <row r="3361" spans="1:2">
      <c r="A3361">
        <v>62.722962361415803</v>
      </c>
      <c r="B3361" t="s">
        <v>3133</v>
      </c>
    </row>
    <row r="3362" spans="1:2">
      <c r="A3362">
        <v>71.622667186257701</v>
      </c>
      <c r="B3362" t="s">
        <v>41</v>
      </c>
    </row>
    <row r="3363" spans="1:2">
      <c r="A3363">
        <v>83.195900982401596</v>
      </c>
      <c r="B3363" t="s">
        <v>33</v>
      </c>
    </row>
    <row r="3364" spans="1:2">
      <c r="A3364">
        <v>80.193767983291195</v>
      </c>
      <c r="B3364" t="s">
        <v>74</v>
      </c>
    </row>
    <row r="3365" spans="1:2">
      <c r="A3365">
        <v>99.069182515571995</v>
      </c>
      <c r="B3365" t="s">
        <v>55</v>
      </c>
    </row>
    <row r="3366" spans="1:2">
      <c r="A3366">
        <v>103.064068651963</v>
      </c>
      <c r="B3366" t="s">
        <v>74</v>
      </c>
    </row>
    <row r="3367" spans="1:2">
      <c r="A3367">
        <v>71.510284651881307</v>
      </c>
      <c r="B3367" t="s">
        <v>44</v>
      </c>
    </row>
    <row r="3368" spans="1:2">
      <c r="A3368">
        <v>55.3554020649226</v>
      </c>
      <c r="B3368" t="s">
        <v>151</v>
      </c>
    </row>
    <row r="3369" spans="1:2">
      <c r="A3369">
        <v>66.095927522274906</v>
      </c>
      <c r="B3369" t="s">
        <v>507</v>
      </c>
    </row>
    <row r="3370" spans="1:2">
      <c r="A3370">
        <v>59.344837984844702</v>
      </c>
      <c r="B3370" t="s">
        <v>41</v>
      </c>
    </row>
    <row r="3371" spans="1:2">
      <c r="A3371">
        <v>125.61326341801799</v>
      </c>
      <c r="B3371" t="s">
        <v>93</v>
      </c>
    </row>
    <row r="3372" spans="1:2">
      <c r="A3372">
        <v>93.304744719262104</v>
      </c>
      <c r="B3372" t="s">
        <v>111</v>
      </c>
    </row>
    <row r="3373" spans="1:2">
      <c r="A3373">
        <v>50.514857695817298</v>
      </c>
      <c r="B3373" t="s">
        <v>41</v>
      </c>
    </row>
    <row r="3374" spans="1:2">
      <c r="A3374">
        <v>60.491322670879399</v>
      </c>
      <c r="B3374" t="s">
        <v>106</v>
      </c>
    </row>
    <row r="3375" spans="1:2">
      <c r="A3375">
        <v>56.131136893748</v>
      </c>
      <c r="B3375" t="s">
        <v>151</v>
      </c>
    </row>
    <row r="3376" spans="1:2">
      <c r="A3376">
        <v>60.460030276942803</v>
      </c>
      <c r="B3376" t="s">
        <v>111</v>
      </c>
    </row>
    <row r="3377" spans="1:2">
      <c r="A3377">
        <v>100.388942395732</v>
      </c>
      <c r="B3377" t="s">
        <v>106</v>
      </c>
    </row>
    <row r="3378" spans="1:2">
      <c r="A3378">
        <v>53.420805565253403</v>
      </c>
      <c r="B3378" t="s">
        <v>38</v>
      </c>
    </row>
    <row r="3379" spans="1:2">
      <c r="A3379">
        <v>51.889763371005102</v>
      </c>
      <c r="B3379" t="s">
        <v>38</v>
      </c>
    </row>
    <row r="3380" spans="1:2">
      <c r="A3380">
        <v>62.200331329699097</v>
      </c>
      <c r="B3380" t="s">
        <v>93</v>
      </c>
    </row>
    <row r="3381" spans="1:2">
      <c r="A3381">
        <v>66.755457330920507</v>
      </c>
      <c r="B3381" t="s">
        <v>41</v>
      </c>
    </row>
    <row r="3382" spans="1:2">
      <c r="A3382">
        <v>91.408156966725599</v>
      </c>
      <c r="B3382" t="s">
        <v>194</v>
      </c>
    </row>
    <row r="3383" spans="1:2">
      <c r="A3383">
        <v>103.063150564241</v>
      </c>
      <c r="B3383" t="s">
        <v>295</v>
      </c>
    </row>
    <row r="3384" spans="1:2">
      <c r="A3384">
        <v>54.0056580351403</v>
      </c>
      <c r="B3384" t="s">
        <v>44</v>
      </c>
    </row>
    <row r="3385" spans="1:2">
      <c r="A3385">
        <v>61.149405983507002</v>
      </c>
      <c r="B3385" t="s">
        <v>111</v>
      </c>
    </row>
    <row r="3386" spans="1:2">
      <c r="A3386">
        <v>89.959891382944306</v>
      </c>
      <c r="B3386" t="s">
        <v>41</v>
      </c>
    </row>
    <row r="3387" spans="1:2">
      <c r="A3387">
        <v>55.607809545134302</v>
      </c>
      <c r="B3387" t="s">
        <v>38</v>
      </c>
    </row>
    <row r="3388" spans="1:2">
      <c r="A3388">
        <v>54.940183503766796</v>
      </c>
      <c r="B3388" t="s">
        <v>74</v>
      </c>
    </row>
    <row r="3389" spans="1:2">
      <c r="A3389">
        <v>81.168351268501596</v>
      </c>
      <c r="B3389" t="s">
        <v>194</v>
      </c>
    </row>
    <row r="3390" spans="1:2">
      <c r="A3390">
        <v>54.3740870746864</v>
      </c>
      <c r="B3390" t="s">
        <v>41</v>
      </c>
    </row>
    <row r="3391" spans="1:2">
      <c r="A3391">
        <v>62.394745810680497</v>
      </c>
      <c r="B3391" t="s">
        <v>41</v>
      </c>
    </row>
    <row r="3392" spans="1:2">
      <c r="A3392">
        <v>90.033488538841894</v>
      </c>
      <c r="B3392" t="s">
        <v>151</v>
      </c>
    </row>
    <row r="3393" spans="1:2">
      <c r="A3393">
        <v>88.053788068377102</v>
      </c>
      <c r="B3393" t="s">
        <v>507</v>
      </c>
    </row>
    <row r="3394" spans="1:2">
      <c r="A3394">
        <v>52.660848881970701</v>
      </c>
      <c r="B3394" t="s">
        <v>38</v>
      </c>
    </row>
    <row r="3395" spans="1:2">
      <c r="A3395">
        <v>61.826504951963301</v>
      </c>
      <c r="B3395" t="s">
        <v>111</v>
      </c>
    </row>
    <row r="3396" spans="1:2">
      <c r="A3396">
        <v>68.898244756462802</v>
      </c>
      <c r="B3396" t="s">
        <v>151</v>
      </c>
    </row>
    <row r="3397" spans="1:2">
      <c r="A3397">
        <v>60.706800561546203</v>
      </c>
      <c r="B3397" t="s">
        <v>74</v>
      </c>
    </row>
    <row r="3398" spans="1:2">
      <c r="A3398">
        <v>89.917023466461998</v>
      </c>
      <c r="B3398" t="s">
        <v>38</v>
      </c>
    </row>
    <row r="3399" spans="1:2">
      <c r="A3399">
        <v>127.44839719468099</v>
      </c>
      <c r="B3399" t="s">
        <v>38</v>
      </c>
    </row>
    <row r="3400" spans="1:2">
      <c r="A3400">
        <v>89.562319821627696</v>
      </c>
      <c r="B3400" t="s">
        <v>3133</v>
      </c>
    </row>
    <row r="3401" spans="1:2">
      <c r="A3401">
        <v>52.877815689952499</v>
      </c>
      <c r="B3401" t="s">
        <v>151</v>
      </c>
    </row>
    <row r="3402" spans="1:2">
      <c r="A3402">
        <v>77.549655961095795</v>
      </c>
      <c r="B3402" t="s">
        <v>44</v>
      </c>
    </row>
    <row r="3403" spans="1:2">
      <c r="A3403">
        <v>54.558235760870197</v>
      </c>
      <c r="B3403" t="s">
        <v>151</v>
      </c>
    </row>
    <row r="3404" spans="1:2">
      <c r="A3404">
        <v>56.642948405646301</v>
      </c>
      <c r="B3404" t="s">
        <v>38</v>
      </c>
    </row>
    <row r="3405" spans="1:2">
      <c r="A3405">
        <v>88.848664465809605</v>
      </c>
      <c r="B3405" t="s">
        <v>44</v>
      </c>
    </row>
    <row r="3406" spans="1:2">
      <c r="A3406">
        <v>59.586699116186097</v>
      </c>
      <c r="B3406" t="s">
        <v>41</v>
      </c>
    </row>
    <row r="3407" spans="1:2">
      <c r="A3407">
        <v>93.166531977411097</v>
      </c>
      <c r="B3407" t="s">
        <v>33</v>
      </c>
    </row>
    <row r="3408" spans="1:2">
      <c r="A3408">
        <v>81.845157708804294</v>
      </c>
      <c r="B3408" t="s">
        <v>151</v>
      </c>
    </row>
    <row r="3409" spans="1:2">
      <c r="A3409">
        <v>88.669353153948506</v>
      </c>
      <c r="B3409" t="s">
        <v>41</v>
      </c>
    </row>
    <row r="3410" spans="1:2">
      <c r="A3410">
        <v>56.4857041593866</v>
      </c>
      <c r="B3410" t="s">
        <v>44</v>
      </c>
    </row>
    <row r="3411" spans="1:2">
      <c r="A3411">
        <v>62.048021165918797</v>
      </c>
      <c r="B3411" t="s">
        <v>257</v>
      </c>
    </row>
    <row r="3412" spans="1:2">
      <c r="A3412">
        <v>57.693958314664698</v>
      </c>
      <c r="B3412" t="s">
        <v>74</v>
      </c>
    </row>
    <row r="3413" spans="1:2">
      <c r="A3413">
        <v>55.454455404247703</v>
      </c>
      <c r="B3413" t="s">
        <v>41</v>
      </c>
    </row>
    <row r="3414" spans="1:2">
      <c r="A3414">
        <v>87.780418684458496</v>
      </c>
      <c r="B3414" t="s">
        <v>93</v>
      </c>
    </row>
    <row r="3415" spans="1:2">
      <c r="A3415">
        <v>88.129230241075504</v>
      </c>
      <c r="B3415" t="s">
        <v>41</v>
      </c>
    </row>
    <row r="3416" spans="1:2">
      <c r="A3416">
        <v>88.038887592786494</v>
      </c>
      <c r="B3416" t="s">
        <v>507</v>
      </c>
    </row>
    <row r="3417" spans="1:2">
      <c r="A3417">
        <v>125.583882224696</v>
      </c>
      <c r="B3417" t="s">
        <v>74</v>
      </c>
    </row>
    <row r="3418" spans="1:2">
      <c r="A3418">
        <v>66.364518339514305</v>
      </c>
      <c r="B3418" t="s">
        <v>93</v>
      </c>
    </row>
    <row r="3419" spans="1:2">
      <c r="A3419">
        <v>73.126163268907405</v>
      </c>
      <c r="B3419" t="s">
        <v>41</v>
      </c>
    </row>
    <row r="3420" spans="1:2">
      <c r="A3420">
        <v>62.648999248206202</v>
      </c>
      <c r="B3420" t="s">
        <v>41</v>
      </c>
    </row>
    <row r="3421" spans="1:2">
      <c r="A3421">
        <v>64.014569351301901</v>
      </c>
      <c r="B3421" t="s">
        <v>93</v>
      </c>
    </row>
    <row r="3422" spans="1:2">
      <c r="A3422">
        <v>68.983339933716195</v>
      </c>
      <c r="B3422" t="s">
        <v>38</v>
      </c>
    </row>
    <row r="3423" spans="1:2">
      <c r="A3423">
        <v>115.001034398274</v>
      </c>
      <c r="B3423" t="s">
        <v>151</v>
      </c>
    </row>
    <row r="3424" spans="1:2">
      <c r="A3424">
        <v>138.45412841984501</v>
      </c>
      <c r="B3424" t="s">
        <v>33</v>
      </c>
    </row>
    <row r="3425" spans="1:2">
      <c r="A3425">
        <v>55.770922512087402</v>
      </c>
      <c r="B3425" t="s">
        <v>38</v>
      </c>
    </row>
    <row r="3426" spans="1:2">
      <c r="A3426">
        <v>87.130309224077706</v>
      </c>
      <c r="B3426" t="s">
        <v>507</v>
      </c>
    </row>
    <row r="3427" spans="1:2">
      <c r="A3427">
        <v>86.855882371638103</v>
      </c>
      <c r="B3427" t="s">
        <v>151</v>
      </c>
    </row>
    <row r="3428" spans="1:2">
      <c r="A3428">
        <v>67.903626615820301</v>
      </c>
      <c r="B3428" t="s">
        <v>38</v>
      </c>
    </row>
    <row r="3429" spans="1:2">
      <c r="A3429">
        <v>86.6724484131922</v>
      </c>
      <c r="B3429" t="s">
        <v>41</v>
      </c>
    </row>
    <row r="3430" spans="1:2">
      <c r="A3430">
        <v>51.957189385671903</v>
      </c>
      <c r="B3430" t="s">
        <v>3133</v>
      </c>
    </row>
    <row r="3431" spans="1:2">
      <c r="A3431">
        <v>63.949498848612599</v>
      </c>
      <c r="B3431" t="s">
        <v>111</v>
      </c>
    </row>
    <row r="3432" spans="1:2">
      <c r="A3432">
        <v>58.367372143910799</v>
      </c>
      <c r="B3432" t="s">
        <v>151</v>
      </c>
    </row>
    <row r="3433" spans="1:2">
      <c r="A3433">
        <v>61.462721665895899</v>
      </c>
      <c r="B3433" t="s">
        <v>58</v>
      </c>
    </row>
    <row r="3434" spans="1:2">
      <c r="A3434">
        <v>64.1445123274043</v>
      </c>
      <c r="B3434" t="s">
        <v>38</v>
      </c>
    </row>
    <row r="3435" spans="1:2">
      <c r="A3435">
        <v>51.158859259810498</v>
      </c>
      <c r="B3435" t="s">
        <v>77</v>
      </c>
    </row>
    <row r="3436" spans="1:2">
      <c r="A3436">
        <v>59.534273295975801</v>
      </c>
      <c r="B3436" t="s">
        <v>151</v>
      </c>
    </row>
    <row r="3437" spans="1:2">
      <c r="A3437">
        <v>85.934797139831204</v>
      </c>
      <c r="B3437" t="s">
        <v>151</v>
      </c>
    </row>
    <row r="3438" spans="1:2">
      <c r="A3438">
        <v>61.189624665742599</v>
      </c>
      <c r="B3438" t="s">
        <v>41</v>
      </c>
    </row>
    <row r="3439" spans="1:2">
      <c r="A3439">
        <v>78.736314058261101</v>
      </c>
      <c r="B3439" t="s">
        <v>41</v>
      </c>
    </row>
    <row r="3440" spans="1:2">
      <c r="A3440">
        <v>50.615906224865903</v>
      </c>
      <c r="B3440" t="s">
        <v>38</v>
      </c>
    </row>
    <row r="3441" spans="1:2">
      <c r="A3441">
        <v>77.617953724369798</v>
      </c>
      <c r="B3441" t="s">
        <v>507</v>
      </c>
    </row>
    <row r="3442" spans="1:2">
      <c r="A3442">
        <v>73.883087114095204</v>
      </c>
      <c r="B3442" t="s">
        <v>41</v>
      </c>
    </row>
    <row r="3443" spans="1:2">
      <c r="A3443">
        <v>81.466234859339394</v>
      </c>
      <c r="B3443" t="s">
        <v>55</v>
      </c>
    </row>
    <row r="3444" spans="1:2">
      <c r="A3444">
        <v>79.561201167501295</v>
      </c>
      <c r="B3444" t="s">
        <v>151</v>
      </c>
    </row>
    <row r="3445" spans="1:2">
      <c r="A3445">
        <v>57.944343856832702</v>
      </c>
      <c r="B3445" t="s">
        <v>151</v>
      </c>
    </row>
    <row r="3446" spans="1:2">
      <c r="A3446">
        <v>68.309307018746907</v>
      </c>
      <c r="B3446" t="s">
        <v>151</v>
      </c>
    </row>
    <row r="3447" spans="1:2">
      <c r="A3447">
        <v>60.670940724767</v>
      </c>
      <c r="B3447" t="s">
        <v>93</v>
      </c>
    </row>
    <row r="3448" spans="1:2">
      <c r="A3448">
        <v>96.498106825426106</v>
      </c>
      <c r="B3448" t="s">
        <v>106</v>
      </c>
    </row>
    <row r="3449" spans="1:2">
      <c r="A3449">
        <v>67.390283977673903</v>
      </c>
      <c r="B3449" t="s">
        <v>41</v>
      </c>
    </row>
    <row r="3450" spans="1:2">
      <c r="A3450">
        <v>84.722416947608806</v>
      </c>
      <c r="B3450" t="s">
        <v>151</v>
      </c>
    </row>
    <row r="3451" spans="1:2">
      <c r="A3451">
        <v>56.317941079763401</v>
      </c>
      <c r="B3451" t="s">
        <v>74</v>
      </c>
    </row>
    <row r="3452" spans="1:2">
      <c r="A3452">
        <v>84.440164912895</v>
      </c>
      <c r="B3452" t="s">
        <v>41</v>
      </c>
    </row>
    <row r="3453" spans="1:2">
      <c r="A3453">
        <v>65.969828425894306</v>
      </c>
      <c r="B3453" t="s">
        <v>41</v>
      </c>
    </row>
    <row r="3454" spans="1:2">
      <c r="A3454">
        <v>58.1920260956284</v>
      </c>
      <c r="B3454" t="s">
        <v>38</v>
      </c>
    </row>
    <row r="3455" spans="1:2">
      <c r="A3455">
        <v>50.021687459575098</v>
      </c>
      <c r="B3455" t="s">
        <v>151</v>
      </c>
    </row>
    <row r="3456" spans="1:2">
      <c r="A3456">
        <v>51.637506008249503</v>
      </c>
      <c r="B3456" t="s">
        <v>111</v>
      </c>
    </row>
    <row r="3457" spans="1:2">
      <c r="A3457">
        <v>125.594430110554</v>
      </c>
      <c r="B3457" t="s">
        <v>151</v>
      </c>
    </row>
    <row r="3458" spans="1:2">
      <c r="A3458">
        <v>56.821409618972098</v>
      </c>
      <c r="B3458" t="s">
        <v>38</v>
      </c>
    </row>
    <row r="3459" spans="1:2">
      <c r="A3459">
        <v>75.737313180013601</v>
      </c>
      <c r="B3459" t="s">
        <v>41</v>
      </c>
    </row>
    <row r="3460" spans="1:2">
      <c r="A3460">
        <v>54.897110048690699</v>
      </c>
      <c r="B3460" t="s">
        <v>106</v>
      </c>
    </row>
    <row r="3461" spans="1:2">
      <c r="A3461">
        <v>82.012621323855996</v>
      </c>
      <c r="B3461" t="s">
        <v>3133</v>
      </c>
    </row>
    <row r="3462" spans="1:2">
      <c r="A3462">
        <v>128.21155698929101</v>
      </c>
      <c r="B3462" t="s">
        <v>151</v>
      </c>
    </row>
    <row r="3463" spans="1:2">
      <c r="A3463">
        <v>57.821741324611999</v>
      </c>
      <c r="B3463" t="s">
        <v>74</v>
      </c>
    </row>
    <row r="3464" spans="1:2">
      <c r="A3464">
        <v>94.753624957181898</v>
      </c>
      <c r="B3464" t="s">
        <v>2046</v>
      </c>
    </row>
    <row r="3465" spans="1:2">
      <c r="A3465">
        <v>50.8546266353368</v>
      </c>
      <c r="B3465" t="s">
        <v>58</v>
      </c>
    </row>
    <row r="3466" spans="1:2">
      <c r="A3466">
        <v>95.656060799836993</v>
      </c>
      <c r="B3466" t="s">
        <v>74</v>
      </c>
    </row>
    <row r="3467" spans="1:2">
      <c r="A3467">
        <v>61.316295403483501</v>
      </c>
      <c r="B3467" t="s">
        <v>151</v>
      </c>
    </row>
    <row r="3468" spans="1:2">
      <c r="A3468">
        <v>59.7563695229655</v>
      </c>
      <c r="B3468" t="s">
        <v>41</v>
      </c>
    </row>
    <row r="3469" spans="1:2">
      <c r="A3469">
        <v>66.303181304225305</v>
      </c>
      <c r="B3469" t="s">
        <v>41</v>
      </c>
    </row>
    <row r="3470" spans="1:2">
      <c r="A3470">
        <v>54.222478877185999</v>
      </c>
      <c r="B3470" t="s">
        <v>77</v>
      </c>
    </row>
    <row r="3471" spans="1:2">
      <c r="A3471">
        <v>68.4476859528462</v>
      </c>
      <c r="B3471" t="s">
        <v>151</v>
      </c>
    </row>
    <row r="3472" spans="1:2">
      <c r="A3472">
        <v>78.389445751052193</v>
      </c>
      <c r="B3472" t="s">
        <v>257</v>
      </c>
    </row>
    <row r="3473" spans="1:2">
      <c r="A3473">
        <v>57.131961349351101</v>
      </c>
      <c r="B3473" t="s">
        <v>38</v>
      </c>
    </row>
    <row r="3474" spans="1:2">
      <c r="A3474">
        <v>81.856112197983094</v>
      </c>
      <c r="B3474" t="s">
        <v>44</v>
      </c>
    </row>
    <row r="3475" spans="1:2">
      <c r="A3475">
        <v>54.093190359485497</v>
      </c>
      <c r="B3475" t="s">
        <v>151</v>
      </c>
    </row>
    <row r="3476" spans="1:2">
      <c r="A3476">
        <v>115.199155570454</v>
      </c>
      <c r="B3476" t="s">
        <v>194</v>
      </c>
    </row>
    <row r="3477" spans="1:2">
      <c r="A3477">
        <v>63.8310188971966</v>
      </c>
      <c r="B3477" t="s">
        <v>194</v>
      </c>
    </row>
    <row r="3478" spans="1:2">
      <c r="A3478">
        <v>76.208099387648204</v>
      </c>
      <c r="B3478" t="s">
        <v>41</v>
      </c>
    </row>
    <row r="3479" spans="1:2">
      <c r="A3479">
        <v>53.369414687013197</v>
      </c>
      <c r="B3479" t="s">
        <v>41</v>
      </c>
    </row>
    <row r="3480" spans="1:2">
      <c r="A3480">
        <v>74.459709497006003</v>
      </c>
      <c r="B3480" t="s">
        <v>3133</v>
      </c>
    </row>
    <row r="3481" spans="1:2">
      <c r="A3481">
        <v>65.449993023435894</v>
      </c>
      <c r="B3481" t="s">
        <v>41</v>
      </c>
    </row>
    <row r="3482" spans="1:2">
      <c r="A3482">
        <v>80.878106809425901</v>
      </c>
      <c r="B3482" t="s">
        <v>2046</v>
      </c>
    </row>
    <row r="3483" spans="1:2">
      <c r="A3483">
        <v>80.878106809425901</v>
      </c>
      <c r="B3483" t="s">
        <v>38</v>
      </c>
    </row>
    <row r="3484" spans="1:2">
      <c r="A3484">
        <v>62.379578998961101</v>
      </c>
      <c r="B3484" t="s">
        <v>93</v>
      </c>
    </row>
    <row r="3485" spans="1:2">
      <c r="A3485">
        <v>57.764437757057998</v>
      </c>
      <c r="B3485" t="s">
        <v>151</v>
      </c>
    </row>
    <row r="3486" spans="1:2">
      <c r="A3486">
        <v>64.874967518854007</v>
      </c>
      <c r="B3486" t="s">
        <v>44</v>
      </c>
    </row>
    <row r="3487" spans="1:2">
      <c r="A3487">
        <v>96.727283908314007</v>
      </c>
      <c r="B3487" t="s">
        <v>41</v>
      </c>
    </row>
    <row r="3488" spans="1:2">
      <c r="A3488">
        <v>59.615275586112503</v>
      </c>
      <c r="B3488" t="s">
        <v>3133</v>
      </c>
    </row>
    <row r="3489" spans="1:2">
      <c r="A3489">
        <v>80.384642124792407</v>
      </c>
      <c r="B3489" t="s">
        <v>38</v>
      </c>
    </row>
    <row r="3490" spans="1:2">
      <c r="A3490">
        <v>51.545803740876799</v>
      </c>
      <c r="B3490" t="s">
        <v>55</v>
      </c>
    </row>
    <row r="3491" spans="1:2">
      <c r="A3491">
        <v>110.680031657867</v>
      </c>
      <c r="B3491" t="s">
        <v>41</v>
      </c>
    </row>
    <row r="3492" spans="1:2">
      <c r="A3492">
        <v>64.310985888399401</v>
      </c>
      <c r="B3492" t="s">
        <v>55</v>
      </c>
    </row>
    <row r="3493" spans="1:2">
      <c r="A3493">
        <v>55.2407572860306</v>
      </c>
      <c r="B3493" t="s">
        <v>38</v>
      </c>
    </row>
    <row r="3494" spans="1:2">
      <c r="A3494">
        <v>75.220825212338198</v>
      </c>
      <c r="B3494" t="s">
        <v>44</v>
      </c>
    </row>
    <row r="3495" spans="1:2">
      <c r="A3495">
        <v>59.292198312800899</v>
      </c>
      <c r="B3495" t="s">
        <v>151</v>
      </c>
    </row>
    <row r="3496" spans="1:2">
      <c r="A3496">
        <v>53.161574547226103</v>
      </c>
      <c r="B3496" t="s">
        <v>111</v>
      </c>
    </row>
    <row r="3497" spans="1:2">
      <c r="A3497">
        <v>91.389522311960405</v>
      </c>
      <c r="B3497" t="s">
        <v>33</v>
      </c>
    </row>
    <row r="3498" spans="1:2">
      <c r="A3498">
        <v>73.290310401968</v>
      </c>
      <c r="B3498" t="s">
        <v>3133</v>
      </c>
    </row>
    <row r="3499" spans="1:2">
      <c r="A3499">
        <v>51.747334220255503</v>
      </c>
      <c r="B3499" t="s">
        <v>77</v>
      </c>
    </row>
    <row r="3500" spans="1:2">
      <c r="A3500">
        <v>55.321204617991</v>
      </c>
      <c r="B3500" t="s">
        <v>41</v>
      </c>
    </row>
    <row r="3501" spans="1:2">
      <c r="A3501">
        <v>62.528055121419797</v>
      </c>
      <c r="B3501" t="s">
        <v>38</v>
      </c>
    </row>
    <row r="3502" spans="1:2">
      <c r="A3502">
        <v>79.087225665789305</v>
      </c>
      <c r="B3502" t="s">
        <v>74</v>
      </c>
    </row>
    <row r="3503" spans="1:2">
      <c r="A3503">
        <v>63.089977551681002</v>
      </c>
      <c r="B3503" t="s">
        <v>151</v>
      </c>
    </row>
    <row r="3504" spans="1:2">
      <c r="A3504">
        <v>67.745981898289401</v>
      </c>
      <c r="B3504" t="s">
        <v>151</v>
      </c>
    </row>
    <row r="3505" spans="1:2">
      <c r="A3505">
        <v>111.741018724792</v>
      </c>
      <c r="B3505" t="s">
        <v>106</v>
      </c>
    </row>
    <row r="3506" spans="1:2">
      <c r="A3506">
        <v>75.905786308204597</v>
      </c>
      <c r="B3506" t="s">
        <v>41</v>
      </c>
    </row>
    <row r="3507" spans="1:2">
      <c r="A3507">
        <v>78.885729222040595</v>
      </c>
      <c r="B3507" t="s">
        <v>38</v>
      </c>
    </row>
    <row r="3508" spans="1:2">
      <c r="A3508">
        <v>50.871369512154203</v>
      </c>
      <c r="B3508" t="s">
        <v>41</v>
      </c>
    </row>
    <row r="3509" spans="1:2">
      <c r="A3509">
        <v>102.99610805645599</v>
      </c>
      <c r="B3509" t="s">
        <v>41</v>
      </c>
    </row>
    <row r="3510" spans="1:2">
      <c r="A3510">
        <v>83.016007895724997</v>
      </c>
      <c r="B3510" t="s">
        <v>151</v>
      </c>
    </row>
    <row r="3511" spans="1:2">
      <c r="A3511">
        <v>78.379721888682198</v>
      </c>
      <c r="B3511" t="s">
        <v>151</v>
      </c>
    </row>
    <row r="3512" spans="1:2">
      <c r="A3512">
        <v>52.725494291284299</v>
      </c>
      <c r="B3512" t="s">
        <v>38</v>
      </c>
    </row>
    <row r="3513" spans="1:2">
      <c r="A3513">
        <v>51.962652525310098</v>
      </c>
      <c r="B3513" t="s">
        <v>507</v>
      </c>
    </row>
    <row r="3514" spans="1:2">
      <c r="A3514">
        <v>78.278127909640105</v>
      </c>
      <c r="B3514" t="s">
        <v>38</v>
      </c>
    </row>
    <row r="3515" spans="1:2">
      <c r="A3515">
        <v>86.493636207758399</v>
      </c>
      <c r="B3515" t="s">
        <v>151</v>
      </c>
    </row>
    <row r="3516" spans="1:2">
      <c r="A3516">
        <v>57.009271485473299</v>
      </c>
      <c r="B3516" t="s">
        <v>38</v>
      </c>
    </row>
    <row r="3517" spans="1:2">
      <c r="A3517">
        <v>50.574762677074901</v>
      </c>
      <c r="B3517" t="s">
        <v>93</v>
      </c>
    </row>
    <row r="3518" spans="1:2">
      <c r="A3518">
        <v>77.972551748101694</v>
      </c>
      <c r="B3518" t="s">
        <v>151</v>
      </c>
    </row>
    <row r="3519" spans="1:2">
      <c r="A3519">
        <v>53.3481350152394</v>
      </c>
      <c r="B3519" t="s">
        <v>41</v>
      </c>
    </row>
    <row r="3520" spans="1:2">
      <c r="A3520">
        <v>59.499297086251097</v>
      </c>
      <c r="B3520" t="s">
        <v>93</v>
      </c>
    </row>
    <row r="3521" spans="1:2">
      <c r="A3521">
        <v>55.0193505542357</v>
      </c>
      <c r="B3521" t="s">
        <v>194</v>
      </c>
    </row>
    <row r="3522" spans="1:2">
      <c r="A3522">
        <v>52.327383597609597</v>
      </c>
      <c r="B3522" t="s">
        <v>257</v>
      </c>
    </row>
    <row r="3523" spans="1:2">
      <c r="A3523">
        <v>77.665773305767303</v>
      </c>
      <c r="B3523" t="s">
        <v>74</v>
      </c>
    </row>
    <row r="3524" spans="1:2">
      <c r="A3524">
        <v>76.717941020207206</v>
      </c>
      <c r="B3524" t="s">
        <v>111</v>
      </c>
    </row>
    <row r="3525" spans="1:2">
      <c r="A3525">
        <v>77.665773305767303</v>
      </c>
      <c r="B3525" t="s">
        <v>2046</v>
      </c>
    </row>
    <row r="3526" spans="1:2">
      <c r="A3526">
        <v>53.149113899067103</v>
      </c>
      <c r="B3526" t="s">
        <v>93</v>
      </c>
    </row>
    <row r="3527" spans="1:2">
      <c r="A3527">
        <v>67.885509133256093</v>
      </c>
      <c r="B3527" t="s">
        <v>2046</v>
      </c>
    </row>
    <row r="3528" spans="1:2">
      <c r="A3528">
        <v>52.870657463888897</v>
      </c>
      <c r="B3528" t="s">
        <v>295</v>
      </c>
    </row>
    <row r="3529" spans="1:2">
      <c r="A3529">
        <v>77.151765188081598</v>
      </c>
      <c r="B3529" t="s">
        <v>74</v>
      </c>
    </row>
    <row r="3530" spans="1:2">
      <c r="A3530">
        <v>77.156996952171497</v>
      </c>
      <c r="B3530" t="s">
        <v>111</v>
      </c>
    </row>
    <row r="3531" spans="1:2">
      <c r="A3531">
        <v>90.292702070329796</v>
      </c>
      <c r="B3531" t="s">
        <v>74</v>
      </c>
    </row>
    <row r="3532" spans="1:2">
      <c r="A3532">
        <v>74.586678604805599</v>
      </c>
      <c r="B3532" t="s">
        <v>2046</v>
      </c>
    </row>
    <row r="3533" spans="1:2">
      <c r="A3533">
        <v>100.80750384827</v>
      </c>
      <c r="B3533" t="s">
        <v>74</v>
      </c>
    </row>
    <row r="3534" spans="1:2">
      <c r="A3534">
        <v>58.401406072444601</v>
      </c>
      <c r="B3534" t="s">
        <v>41</v>
      </c>
    </row>
    <row r="3535" spans="1:2">
      <c r="A3535">
        <v>57.4078789607914</v>
      </c>
      <c r="B3535" t="s">
        <v>44</v>
      </c>
    </row>
    <row r="3536" spans="1:2">
      <c r="A3536">
        <v>52.693181500218799</v>
      </c>
      <c r="B3536" t="s">
        <v>38</v>
      </c>
    </row>
    <row r="3537" spans="1:2">
      <c r="A3537">
        <v>75.903945483266</v>
      </c>
      <c r="B3537" t="s">
        <v>38</v>
      </c>
    </row>
    <row r="3538" spans="1:2">
      <c r="A3538">
        <v>75.693975660604806</v>
      </c>
      <c r="B3538" t="s">
        <v>151</v>
      </c>
    </row>
    <row r="3539" spans="1:2">
      <c r="A3539">
        <v>87.313509750398296</v>
      </c>
      <c r="B3539" t="s">
        <v>41</v>
      </c>
    </row>
    <row r="3540" spans="1:2">
      <c r="A3540">
        <v>75.693975660604806</v>
      </c>
      <c r="B3540" t="s">
        <v>41</v>
      </c>
    </row>
    <row r="3541" spans="1:2">
      <c r="A3541">
        <v>59.336865278691299</v>
      </c>
      <c r="B3541" t="s">
        <v>41</v>
      </c>
    </row>
    <row r="3542" spans="1:2">
      <c r="A3542">
        <v>67.245508095827105</v>
      </c>
      <c r="B3542" t="s">
        <v>507</v>
      </c>
    </row>
    <row r="3543" spans="1:2">
      <c r="A3543">
        <v>130.212918357159</v>
      </c>
      <c r="B3543" t="s">
        <v>211</v>
      </c>
    </row>
    <row r="3544" spans="1:2">
      <c r="A3544">
        <v>84.831235911800405</v>
      </c>
      <c r="B3544" t="s">
        <v>151</v>
      </c>
    </row>
    <row r="3545" spans="1:2">
      <c r="A3545">
        <v>64.008656584527102</v>
      </c>
      <c r="B3545" t="s">
        <v>134</v>
      </c>
    </row>
    <row r="3546" spans="1:2">
      <c r="A3546">
        <v>55.233905294279403</v>
      </c>
      <c r="B3546" t="s">
        <v>151</v>
      </c>
    </row>
    <row r="3547" spans="1:2">
      <c r="A3547">
        <v>70.691841441902895</v>
      </c>
      <c r="B3547" t="s">
        <v>41</v>
      </c>
    </row>
    <row r="3548" spans="1:2">
      <c r="A3548">
        <v>52.945770569229097</v>
      </c>
      <c r="B3548" t="s">
        <v>41</v>
      </c>
    </row>
    <row r="3549" spans="1:2">
      <c r="A3549">
        <v>54.0056580351403</v>
      </c>
      <c r="B3549" t="s">
        <v>74</v>
      </c>
    </row>
    <row r="3550" spans="1:2">
      <c r="A3550">
        <v>61.385698750770601</v>
      </c>
      <c r="B3550" t="s">
        <v>151</v>
      </c>
    </row>
    <row r="3551" spans="1:2">
      <c r="A3551">
        <v>74.314712710800194</v>
      </c>
      <c r="B3551" t="s">
        <v>1045</v>
      </c>
    </row>
    <row r="3552" spans="1:2">
      <c r="A3552">
        <v>60.786240389972697</v>
      </c>
      <c r="B3552" t="s">
        <v>151</v>
      </c>
    </row>
    <row r="3553" spans="1:2">
      <c r="A3553">
        <v>59.376718104245803</v>
      </c>
      <c r="B3553" t="s">
        <v>194</v>
      </c>
    </row>
    <row r="3554" spans="1:2">
      <c r="A3554">
        <v>53.625876590182997</v>
      </c>
      <c r="B3554" t="s">
        <v>295</v>
      </c>
    </row>
    <row r="3555" spans="1:2">
      <c r="A3555">
        <v>67.691488323609207</v>
      </c>
      <c r="B3555" t="s">
        <v>194</v>
      </c>
    </row>
    <row r="3556" spans="1:2">
      <c r="A3556">
        <v>71.627951432036298</v>
      </c>
      <c r="B3556" t="s">
        <v>151</v>
      </c>
    </row>
    <row r="3557" spans="1:2">
      <c r="A3557">
        <v>60.533541742907403</v>
      </c>
      <c r="B3557" t="s">
        <v>41</v>
      </c>
    </row>
    <row r="3558" spans="1:2">
      <c r="A3558">
        <v>81.052860551605505</v>
      </c>
      <c r="B3558" t="s">
        <v>33</v>
      </c>
    </row>
    <row r="3559" spans="1:2">
      <c r="A3559">
        <v>69.7730091773753</v>
      </c>
      <c r="B3559" t="s">
        <v>194</v>
      </c>
    </row>
    <row r="3560" spans="1:2">
      <c r="A3560">
        <v>83.772803228054897</v>
      </c>
      <c r="B3560" t="s">
        <v>77</v>
      </c>
    </row>
    <row r="3561" spans="1:2">
      <c r="A3561">
        <v>64.016047457663504</v>
      </c>
      <c r="B3561" t="s">
        <v>151</v>
      </c>
    </row>
    <row r="3562" spans="1:2">
      <c r="A3562">
        <v>71.967965697237105</v>
      </c>
      <c r="B3562" t="s">
        <v>41</v>
      </c>
    </row>
    <row r="3563" spans="1:2">
      <c r="A3563">
        <v>56.824740006667597</v>
      </c>
      <c r="B3563" t="s">
        <v>151</v>
      </c>
    </row>
    <row r="3564" spans="1:2">
      <c r="A3564">
        <v>56.132822589407198</v>
      </c>
      <c r="B3564" t="s">
        <v>151</v>
      </c>
    </row>
    <row r="3565" spans="1:2">
      <c r="A3565">
        <v>72.348244751763104</v>
      </c>
      <c r="B3565" t="s">
        <v>151</v>
      </c>
    </row>
    <row r="3566" spans="1:2">
      <c r="A3566">
        <v>72.800134649326793</v>
      </c>
      <c r="B3566" t="s">
        <v>106</v>
      </c>
    </row>
    <row r="3567" spans="1:2">
      <c r="A3567">
        <v>73.393521705605906</v>
      </c>
      <c r="B3567" t="s">
        <v>41</v>
      </c>
    </row>
    <row r="3568" spans="1:2">
      <c r="A3568">
        <v>58.138342652945802</v>
      </c>
      <c r="B3568" t="s">
        <v>151</v>
      </c>
    </row>
    <row r="3569" spans="1:2">
      <c r="A3569">
        <v>53.496914963531999</v>
      </c>
      <c r="B3569" t="s">
        <v>3133</v>
      </c>
    </row>
    <row r="3570" spans="1:2">
      <c r="A3570">
        <v>63.999786410118901</v>
      </c>
      <c r="B3570" t="s">
        <v>2046</v>
      </c>
    </row>
    <row r="3571" spans="1:2">
      <c r="A3571">
        <v>65.2139172193436</v>
      </c>
      <c r="B3571" t="s">
        <v>41</v>
      </c>
    </row>
    <row r="3572" spans="1:2">
      <c r="A3572">
        <v>72.030904095365798</v>
      </c>
      <c r="B3572" t="s">
        <v>41</v>
      </c>
    </row>
    <row r="3573" spans="1:2">
      <c r="A3573">
        <v>72.030904095365798</v>
      </c>
      <c r="B3573" t="s">
        <v>44</v>
      </c>
    </row>
    <row r="3574" spans="1:2">
      <c r="A3574">
        <v>71.809610472257901</v>
      </c>
      <c r="B3574" t="s">
        <v>74</v>
      </c>
    </row>
    <row r="3575" spans="1:2">
      <c r="A3575">
        <v>50.720484655004199</v>
      </c>
      <c r="B3575" t="s">
        <v>74</v>
      </c>
    </row>
    <row r="3576" spans="1:2">
      <c r="A3576">
        <v>91.535392242360203</v>
      </c>
      <c r="B3576" t="s">
        <v>151</v>
      </c>
    </row>
    <row r="3577" spans="1:2">
      <c r="A3577">
        <v>71.364964646110806</v>
      </c>
      <c r="B3577" t="s">
        <v>257</v>
      </c>
    </row>
    <row r="3578" spans="1:2">
      <c r="A3578">
        <v>60.345675335011897</v>
      </c>
      <c r="B3578" t="s">
        <v>151</v>
      </c>
    </row>
    <row r="3579" spans="1:2">
      <c r="A3579">
        <v>90.406855491726901</v>
      </c>
      <c r="B3579" t="s">
        <v>41</v>
      </c>
    </row>
    <row r="3580" spans="1:2">
      <c r="A3580">
        <v>104.57245906829399</v>
      </c>
      <c r="B3580" t="s">
        <v>3133</v>
      </c>
    </row>
    <row r="3581" spans="1:2">
      <c r="A3581">
        <v>72.977207568357599</v>
      </c>
      <c r="B3581" t="s">
        <v>194</v>
      </c>
    </row>
    <row r="3582" spans="1:2">
      <c r="A3582">
        <v>55.816712150727099</v>
      </c>
      <c r="B3582" t="s">
        <v>38</v>
      </c>
    </row>
    <row r="3583" spans="1:2">
      <c r="A3583">
        <v>79.277644568634003</v>
      </c>
      <c r="B3583" t="s">
        <v>151</v>
      </c>
    </row>
    <row r="3584" spans="1:2">
      <c r="A3584">
        <v>70.241036694006397</v>
      </c>
      <c r="B3584" t="s">
        <v>38</v>
      </c>
    </row>
    <row r="3585" spans="1:2">
      <c r="A3585">
        <v>59.042720916065299</v>
      </c>
      <c r="B3585" t="s">
        <v>41</v>
      </c>
    </row>
    <row r="3586" spans="1:2">
      <c r="A3586">
        <v>70.127653187166899</v>
      </c>
      <c r="B3586" t="s">
        <v>41</v>
      </c>
    </row>
    <row r="3587" spans="1:2">
      <c r="A3587">
        <v>62.145542673902597</v>
      </c>
      <c r="B3587" t="s">
        <v>55</v>
      </c>
    </row>
    <row r="3588" spans="1:2">
      <c r="A3588">
        <v>70.014086062951506</v>
      </c>
      <c r="B3588" t="s">
        <v>2046</v>
      </c>
    </row>
    <row r="3589" spans="1:2">
      <c r="A3589">
        <v>50.655148437421502</v>
      </c>
      <c r="B3589" t="s">
        <v>41</v>
      </c>
    </row>
    <row r="3590" spans="1:2">
      <c r="A3590">
        <v>51.398739807105699</v>
      </c>
      <c r="B3590" t="s">
        <v>41</v>
      </c>
    </row>
    <row r="3591" spans="1:2">
      <c r="A3591">
        <v>61.7851693945017</v>
      </c>
      <c r="B3591" t="s">
        <v>74</v>
      </c>
    </row>
    <row r="3592" spans="1:2">
      <c r="A3592">
        <v>62.927792251120003</v>
      </c>
      <c r="B3592" t="s">
        <v>74</v>
      </c>
    </row>
    <row r="3593" spans="1:2">
      <c r="A3593">
        <v>57.7677137779174</v>
      </c>
      <c r="B3593" t="s">
        <v>151</v>
      </c>
    </row>
    <row r="3594" spans="1:2">
      <c r="A3594">
        <v>68.983569046894601</v>
      </c>
      <c r="B3594" t="s">
        <v>74</v>
      </c>
    </row>
    <row r="3595" spans="1:2">
      <c r="A3595">
        <v>55.003870314617402</v>
      </c>
      <c r="B3595" t="s">
        <v>151</v>
      </c>
    </row>
    <row r="3596" spans="1:2">
      <c r="A3596">
        <v>53.512831138316699</v>
      </c>
      <c r="B3596" t="s">
        <v>74</v>
      </c>
    </row>
    <row r="3597" spans="1:2">
      <c r="A3597">
        <v>60.133624074217501</v>
      </c>
      <c r="B3597" t="s">
        <v>74</v>
      </c>
    </row>
    <row r="3598" spans="1:2">
      <c r="A3598">
        <v>68.4043516664088</v>
      </c>
      <c r="B3598" t="s">
        <v>77</v>
      </c>
    </row>
    <row r="3599" spans="1:2">
      <c r="A3599">
        <v>56.090664999840698</v>
      </c>
      <c r="B3599" t="s">
        <v>3133</v>
      </c>
    </row>
    <row r="3600" spans="1:2">
      <c r="A3600">
        <v>120.035717907872</v>
      </c>
      <c r="B3600" t="s">
        <v>1561</v>
      </c>
    </row>
    <row r="3601" spans="1:2">
      <c r="A3601">
        <v>68.171286758307104</v>
      </c>
      <c r="B3601" t="s">
        <v>41</v>
      </c>
    </row>
    <row r="3602" spans="1:2">
      <c r="A3602">
        <v>68.054454989913395</v>
      </c>
      <c r="B3602" t="s">
        <v>44</v>
      </c>
    </row>
    <row r="3603" spans="1:2">
      <c r="A3603">
        <v>62.000729041372701</v>
      </c>
      <c r="B3603" t="s">
        <v>151</v>
      </c>
    </row>
    <row r="3604" spans="1:2">
      <c r="A3604">
        <v>69.678015247447107</v>
      </c>
      <c r="B3604" t="s">
        <v>194</v>
      </c>
    </row>
    <row r="3605" spans="1:2">
      <c r="A3605">
        <v>56.723075214636999</v>
      </c>
      <c r="B3605" t="s">
        <v>106</v>
      </c>
    </row>
    <row r="3606" spans="1:2">
      <c r="A3606">
        <v>67.585108320823096</v>
      </c>
      <c r="B3606" t="s">
        <v>38</v>
      </c>
    </row>
    <row r="3607" spans="1:2">
      <c r="A3607">
        <v>51.125556320883703</v>
      </c>
      <c r="B3607" t="s">
        <v>151</v>
      </c>
    </row>
    <row r="3608" spans="1:2">
      <c r="A3608">
        <v>73.057551850334704</v>
      </c>
      <c r="B3608" t="s">
        <v>151</v>
      </c>
    </row>
    <row r="3609" spans="1:2">
      <c r="A3609">
        <v>57.600399152011001</v>
      </c>
      <c r="B3609" t="s">
        <v>151</v>
      </c>
    </row>
    <row r="3610" spans="1:2">
      <c r="A3610">
        <v>56.375036541148603</v>
      </c>
      <c r="B3610" t="s">
        <v>3133</v>
      </c>
    </row>
    <row r="3611" spans="1:2">
      <c r="A3611">
        <v>54.573842407891</v>
      </c>
      <c r="B3611" t="s">
        <v>3133</v>
      </c>
    </row>
    <row r="3612" spans="1:2">
      <c r="A3612">
        <v>71.520869359554993</v>
      </c>
      <c r="B3612" t="s">
        <v>74</v>
      </c>
    </row>
    <row r="3613" spans="1:2">
      <c r="A3613">
        <v>67.230948110299806</v>
      </c>
      <c r="B3613" t="s">
        <v>1035</v>
      </c>
    </row>
    <row r="3614" spans="1:2">
      <c r="A3614">
        <v>51.501728654800097</v>
      </c>
      <c r="B3614" t="s">
        <v>1035</v>
      </c>
    </row>
    <row r="3615" spans="1:2">
      <c r="A3615">
        <v>87.314593441200202</v>
      </c>
      <c r="B3615" t="s">
        <v>151</v>
      </c>
    </row>
    <row r="3616" spans="1:2">
      <c r="A3616">
        <v>59.742116741395897</v>
      </c>
      <c r="B3616" t="s">
        <v>507</v>
      </c>
    </row>
    <row r="3617" spans="1:2">
      <c r="A3617">
        <v>85.105183932248906</v>
      </c>
      <c r="B3617" t="s">
        <v>1035</v>
      </c>
    </row>
    <row r="3618" spans="1:2">
      <c r="A3618">
        <v>65.468784501219801</v>
      </c>
      <c r="B3618" t="s">
        <v>41</v>
      </c>
    </row>
    <row r="3619" spans="1:2">
      <c r="A3619">
        <v>62.2596312984777</v>
      </c>
      <c r="B3619" t="s">
        <v>41</v>
      </c>
    </row>
    <row r="3620" spans="1:2">
      <c r="A3620">
        <v>112.572859671709</v>
      </c>
      <c r="B3620" t="s">
        <v>151</v>
      </c>
    </row>
    <row r="3621" spans="1:2">
      <c r="A3621">
        <v>66.755811781245498</v>
      </c>
      <c r="B3621" t="s">
        <v>3687</v>
      </c>
    </row>
    <row r="3622" spans="1:2">
      <c r="A3622">
        <v>69.444049675436105</v>
      </c>
      <c r="B3622" t="s">
        <v>151</v>
      </c>
    </row>
    <row r="3623" spans="1:2">
      <c r="A3623">
        <v>51.240175321802298</v>
      </c>
      <c r="B3623" t="s">
        <v>38</v>
      </c>
    </row>
    <row r="3624" spans="1:2">
      <c r="A3624">
        <v>57.2791726806594</v>
      </c>
      <c r="B3624" t="s">
        <v>111</v>
      </c>
    </row>
    <row r="3625" spans="1:2">
      <c r="A3625">
        <v>64.283024908784995</v>
      </c>
      <c r="B3625" t="s">
        <v>55</v>
      </c>
    </row>
    <row r="3626" spans="1:2">
      <c r="A3626">
        <v>66.036697681803702</v>
      </c>
      <c r="B3626" t="s">
        <v>151</v>
      </c>
    </row>
    <row r="3627" spans="1:2">
      <c r="A3627">
        <v>66.036697681803702</v>
      </c>
      <c r="B3627" t="s">
        <v>41</v>
      </c>
    </row>
    <row r="3628" spans="1:2">
      <c r="A3628">
        <v>59.492935566176598</v>
      </c>
      <c r="B3628" t="s">
        <v>41</v>
      </c>
    </row>
    <row r="3629" spans="1:2">
      <c r="A3629">
        <v>65.674187911160104</v>
      </c>
      <c r="B3629" t="s">
        <v>55</v>
      </c>
    </row>
    <row r="3630" spans="1:2">
      <c r="A3630">
        <v>65.552905835524697</v>
      </c>
      <c r="B3630" t="s">
        <v>38</v>
      </c>
    </row>
    <row r="3631" spans="1:2">
      <c r="A3631">
        <v>73.822870078706003</v>
      </c>
      <c r="B3631" t="s">
        <v>106</v>
      </c>
    </row>
    <row r="3632" spans="1:2">
      <c r="A3632">
        <v>65.309666014019697</v>
      </c>
      <c r="B3632" t="s">
        <v>106</v>
      </c>
    </row>
    <row r="3633" spans="1:2">
      <c r="A3633">
        <v>81.630998460025396</v>
      </c>
      <c r="B3633" t="s">
        <v>93</v>
      </c>
    </row>
    <row r="3634" spans="1:2">
      <c r="A3634">
        <v>124.99934997383301</v>
      </c>
      <c r="B3634" t="s">
        <v>151</v>
      </c>
    </row>
    <row r="3635" spans="1:2">
      <c r="A3635">
        <v>72.063880106811297</v>
      </c>
      <c r="B3635" t="s">
        <v>74</v>
      </c>
    </row>
    <row r="3636" spans="1:2">
      <c r="A3636">
        <v>53.944300898122698</v>
      </c>
      <c r="B3636" t="s">
        <v>151</v>
      </c>
    </row>
    <row r="3637" spans="1:2">
      <c r="A3637">
        <v>104.89498987028701</v>
      </c>
      <c r="B3637" t="s">
        <v>41</v>
      </c>
    </row>
    <row r="3638" spans="1:2">
      <c r="A3638">
        <v>61.451944269446201</v>
      </c>
      <c r="B3638" t="s">
        <v>41</v>
      </c>
    </row>
    <row r="3639" spans="1:2">
      <c r="A3639">
        <v>61.394946602594601</v>
      </c>
      <c r="B3639" t="s">
        <v>257</v>
      </c>
    </row>
    <row r="3640" spans="1:2">
      <c r="A3640">
        <v>70.042359616399295</v>
      </c>
      <c r="B3640" t="s">
        <v>151</v>
      </c>
    </row>
    <row r="3641" spans="1:2">
      <c r="A3641">
        <v>57.583969590322397</v>
      </c>
      <c r="B3641" t="s">
        <v>151</v>
      </c>
    </row>
    <row r="3642" spans="1:2">
      <c r="A3642">
        <v>64.690932974070094</v>
      </c>
      <c r="B3642" t="s">
        <v>41</v>
      </c>
    </row>
    <row r="3643" spans="1:2">
      <c r="A3643">
        <v>66.067289770704306</v>
      </c>
      <c r="B3643" t="s">
        <v>151</v>
      </c>
    </row>
    <row r="3644" spans="1:2">
      <c r="A3644">
        <v>54.213752879144799</v>
      </c>
      <c r="B3644" t="s">
        <v>151</v>
      </c>
    </row>
    <row r="3645" spans="1:2">
      <c r="A3645">
        <v>66.050101159771401</v>
      </c>
      <c r="B3645" t="s">
        <v>151</v>
      </c>
    </row>
    <row r="3646" spans="1:2">
      <c r="A3646">
        <v>72.803257344743699</v>
      </c>
      <c r="B3646" t="s">
        <v>74</v>
      </c>
    </row>
    <row r="3647" spans="1:2">
      <c r="A3647">
        <v>63.580937037245199</v>
      </c>
      <c r="B3647" t="s">
        <v>38</v>
      </c>
    </row>
    <row r="3648" spans="1:2">
      <c r="A3648">
        <v>74.429204681483796</v>
      </c>
      <c r="B3648" t="s">
        <v>194</v>
      </c>
    </row>
    <row r="3649" spans="1:2">
      <c r="A3649">
        <v>76.301163998108194</v>
      </c>
      <c r="B3649" t="s">
        <v>41</v>
      </c>
    </row>
    <row r="3650" spans="1:2">
      <c r="A3650">
        <v>62.1577221042349</v>
      </c>
      <c r="B3650" t="s">
        <v>41</v>
      </c>
    </row>
    <row r="3651" spans="1:2">
      <c r="A3651">
        <v>63.3301236846713</v>
      </c>
      <c r="B3651" t="s">
        <v>257</v>
      </c>
    </row>
    <row r="3652" spans="1:2">
      <c r="A3652">
        <v>58.058539301652303</v>
      </c>
      <c r="B3652" t="s">
        <v>38</v>
      </c>
    </row>
    <row r="3653" spans="1:2">
      <c r="A3653">
        <v>64.723103697038496</v>
      </c>
      <c r="B3653" t="s">
        <v>41</v>
      </c>
    </row>
    <row r="3654" spans="1:2">
      <c r="A3654">
        <v>63.204343771663098</v>
      </c>
      <c r="B3654" t="s">
        <v>41</v>
      </c>
    </row>
    <row r="3655" spans="1:2">
      <c r="A3655">
        <v>53.424347941542301</v>
      </c>
      <c r="B3655" t="s">
        <v>194</v>
      </c>
    </row>
    <row r="3656" spans="1:2">
      <c r="A3656">
        <v>63.078313050504001</v>
      </c>
      <c r="B3656" t="s">
        <v>44</v>
      </c>
    </row>
    <row r="3657" spans="1:2">
      <c r="A3657">
        <v>69.862456577420801</v>
      </c>
      <c r="B3657" t="s">
        <v>111</v>
      </c>
    </row>
    <row r="3658" spans="1:2">
      <c r="A3658">
        <v>64.456481054947204</v>
      </c>
      <c r="B3658" t="s">
        <v>41</v>
      </c>
    </row>
    <row r="3659" spans="1:2">
      <c r="A3659">
        <v>74.412676018396596</v>
      </c>
      <c r="B3659" t="s">
        <v>74</v>
      </c>
    </row>
    <row r="3660" spans="1:2">
      <c r="A3660">
        <v>62.952030014831102</v>
      </c>
      <c r="B3660" t="s">
        <v>151</v>
      </c>
    </row>
    <row r="3661" spans="1:2">
      <c r="A3661">
        <v>65.395033127439802</v>
      </c>
      <c r="B3661" t="s">
        <v>41</v>
      </c>
    </row>
    <row r="3662" spans="1:2">
      <c r="A3662">
        <v>81.593897674807096</v>
      </c>
      <c r="B3662" t="s">
        <v>41</v>
      </c>
    </row>
    <row r="3663" spans="1:2">
      <c r="A3663">
        <v>58.174137119112601</v>
      </c>
      <c r="B3663" t="s">
        <v>38</v>
      </c>
    </row>
    <row r="3664" spans="1:2">
      <c r="A3664">
        <v>50.688760439198496</v>
      </c>
      <c r="B3664" t="s">
        <v>194</v>
      </c>
    </row>
    <row r="3665" spans="1:2">
      <c r="A3665">
        <v>62.571651728723197</v>
      </c>
      <c r="B3665" t="s">
        <v>277</v>
      </c>
    </row>
    <row r="3666" spans="1:2">
      <c r="A3666">
        <v>51.968115090636701</v>
      </c>
      <c r="B3666" t="s">
        <v>151</v>
      </c>
    </row>
    <row r="3667" spans="1:2">
      <c r="A3667">
        <v>51.948082876201298</v>
      </c>
      <c r="B3667" t="s">
        <v>41</v>
      </c>
    </row>
    <row r="3668" spans="1:2">
      <c r="A3668">
        <v>54.990106443194001</v>
      </c>
      <c r="B3668" t="s">
        <v>74</v>
      </c>
    </row>
    <row r="3669" spans="1:2">
      <c r="A3669">
        <v>73.228313793888205</v>
      </c>
      <c r="B3669" t="s">
        <v>77</v>
      </c>
    </row>
    <row r="3670" spans="1:2">
      <c r="A3670">
        <v>63.985000053520601</v>
      </c>
      <c r="B3670" t="s">
        <v>41</v>
      </c>
    </row>
    <row r="3671" spans="1:2">
      <c r="A3671">
        <v>62.1889469048404</v>
      </c>
      <c r="B3671" t="s">
        <v>74</v>
      </c>
    </row>
    <row r="3672" spans="1:2">
      <c r="A3672">
        <v>56.562708089023197</v>
      </c>
      <c r="B3672" t="s">
        <v>41</v>
      </c>
    </row>
    <row r="3673" spans="1:2">
      <c r="A3673">
        <v>62.1889469048404</v>
      </c>
      <c r="B3673" t="s">
        <v>151</v>
      </c>
    </row>
    <row r="3674" spans="1:2">
      <c r="A3674">
        <v>117.260429766014</v>
      </c>
      <c r="B3674" t="s">
        <v>3133</v>
      </c>
    </row>
    <row r="3675" spans="1:2">
      <c r="A3675">
        <v>56.947827431296503</v>
      </c>
      <c r="B3675" t="s">
        <v>41</v>
      </c>
    </row>
    <row r="3676" spans="1:2">
      <c r="A3676">
        <v>58.501771675119002</v>
      </c>
      <c r="B3676" t="s">
        <v>41</v>
      </c>
    </row>
    <row r="3677" spans="1:2">
      <c r="A3677">
        <v>106.560498682355</v>
      </c>
      <c r="B3677" t="s">
        <v>3133</v>
      </c>
    </row>
    <row r="3678" spans="1:2">
      <c r="A3678">
        <v>82.402811778860794</v>
      </c>
      <c r="B3678" t="s">
        <v>151</v>
      </c>
    </row>
    <row r="3679" spans="1:2">
      <c r="A3679">
        <v>125.560523038421</v>
      </c>
      <c r="B3679" t="s">
        <v>151</v>
      </c>
    </row>
    <row r="3680" spans="1:2">
      <c r="A3680">
        <v>70.470641922948104</v>
      </c>
      <c r="B3680" t="s">
        <v>41</v>
      </c>
    </row>
    <row r="3681" spans="1:2">
      <c r="A3681">
        <v>61.545817449986899</v>
      </c>
      <c r="B3681" t="s">
        <v>38</v>
      </c>
    </row>
    <row r="3682" spans="1:2">
      <c r="A3682">
        <v>61.545817449986899</v>
      </c>
      <c r="B3682" t="s">
        <v>74</v>
      </c>
    </row>
    <row r="3683" spans="1:2">
      <c r="A3683">
        <v>93.180749518698804</v>
      </c>
      <c r="B3683" t="s">
        <v>41</v>
      </c>
    </row>
    <row r="3684" spans="1:2">
      <c r="A3684">
        <v>73.885648452506302</v>
      </c>
      <c r="B3684" t="s">
        <v>74</v>
      </c>
    </row>
    <row r="3685" spans="1:2">
      <c r="A3685">
        <v>66.646225568545503</v>
      </c>
      <c r="B3685" t="s">
        <v>194</v>
      </c>
    </row>
    <row r="3686" spans="1:2">
      <c r="A3686">
        <v>67.482889712559299</v>
      </c>
      <c r="B3686" t="s">
        <v>44</v>
      </c>
    </row>
    <row r="3687" spans="1:2">
      <c r="A3687">
        <v>61.4163834109264</v>
      </c>
      <c r="B3687" t="s">
        <v>151</v>
      </c>
    </row>
    <row r="3688" spans="1:2">
      <c r="A3688">
        <v>97.312451278281003</v>
      </c>
      <c r="B3688" t="s">
        <v>74</v>
      </c>
    </row>
    <row r="3689" spans="1:2">
      <c r="A3689">
        <v>61.504273933176798</v>
      </c>
      <c r="B3689" t="s">
        <v>74</v>
      </c>
    </row>
    <row r="3690" spans="1:2">
      <c r="A3690">
        <v>50.836016971510503</v>
      </c>
      <c r="B3690" t="s">
        <v>211</v>
      </c>
    </row>
    <row r="3691" spans="1:2">
      <c r="A3691">
        <v>54.521802878168998</v>
      </c>
      <c r="B3691" t="s">
        <v>111</v>
      </c>
    </row>
    <row r="3692" spans="1:2">
      <c r="A3692">
        <v>73.600795717772598</v>
      </c>
      <c r="B3692" t="s">
        <v>74</v>
      </c>
    </row>
    <row r="3693" spans="1:2">
      <c r="A3693">
        <v>54.327081531568602</v>
      </c>
      <c r="B3693" t="s">
        <v>38</v>
      </c>
    </row>
    <row r="3694" spans="1:2">
      <c r="A3694">
        <v>88.783631543048003</v>
      </c>
      <c r="B3694" t="s">
        <v>3133</v>
      </c>
    </row>
    <row r="3695" spans="1:2">
      <c r="A3695">
        <v>52.933259120190002</v>
      </c>
      <c r="B3695" t="s">
        <v>2046</v>
      </c>
    </row>
    <row r="3696" spans="1:2">
      <c r="A3696">
        <v>104.650246451404</v>
      </c>
      <c r="B3696" t="s">
        <v>41</v>
      </c>
    </row>
    <row r="3697" spans="1:2">
      <c r="A3697">
        <v>110.13153032402199</v>
      </c>
      <c r="B3697" t="s">
        <v>41</v>
      </c>
    </row>
    <row r="3698" spans="1:2">
      <c r="A3698">
        <v>60.502592432999002</v>
      </c>
      <c r="B3698" t="s">
        <v>277</v>
      </c>
    </row>
    <row r="3699" spans="1:2">
      <c r="A3699">
        <v>60.502592432999002</v>
      </c>
      <c r="B3699" t="s">
        <v>44</v>
      </c>
    </row>
    <row r="3700" spans="1:2">
      <c r="A3700">
        <v>58.1838954244935</v>
      </c>
      <c r="B3700" t="s">
        <v>41</v>
      </c>
    </row>
    <row r="3701" spans="1:2">
      <c r="A3701">
        <v>60.370921781967198</v>
      </c>
      <c r="B3701" t="s">
        <v>38</v>
      </c>
    </row>
    <row r="3702" spans="1:2">
      <c r="A3702">
        <v>60.2389633252035</v>
      </c>
      <c r="B3702" t="s">
        <v>151</v>
      </c>
    </row>
    <row r="3703" spans="1:2">
      <c r="A3703">
        <v>56.691371894592002</v>
      </c>
      <c r="B3703" t="s">
        <v>74</v>
      </c>
    </row>
    <row r="3704" spans="1:2">
      <c r="A3704">
        <v>89.622677596093993</v>
      </c>
      <c r="B3704" t="s">
        <v>1561</v>
      </c>
    </row>
    <row r="3705" spans="1:2">
      <c r="A3705">
        <v>61.9732525370136</v>
      </c>
      <c r="B3705" t="s">
        <v>151</v>
      </c>
    </row>
    <row r="3706" spans="1:2">
      <c r="A3706">
        <v>55.553332128632597</v>
      </c>
      <c r="B3706" t="s">
        <v>44</v>
      </c>
    </row>
    <row r="3707" spans="1:2">
      <c r="A3707">
        <v>59.574786872881603</v>
      </c>
      <c r="B3707" t="s">
        <v>55</v>
      </c>
    </row>
    <row r="3708" spans="1:2">
      <c r="A3708">
        <v>66.892807100396396</v>
      </c>
      <c r="B3708" t="s">
        <v>194</v>
      </c>
    </row>
    <row r="3709" spans="1:2">
      <c r="A3709">
        <v>62.600649637108198</v>
      </c>
      <c r="B3709" t="s">
        <v>41</v>
      </c>
    </row>
    <row r="3710" spans="1:2">
      <c r="A3710">
        <v>115.26813022321799</v>
      </c>
      <c r="B3710" t="s">
        <v>74</v>
      </c>
    </row>
    <row r="3711" spans="1:2">
      <c r="A3711">
        <v>59.3070336665971</v>
      </c>
      <c r="B3711" t="s">
        <v>38</v>
      </c>
    </row>
    <row r="3712" spans="1:2">
      <c r="A3712">
        <v>59.172702727031997</v>
      </c>
      <c r="B3712" t="s">
        <v>330</v>
      </c>
    </row>
    <row r="3713" spans="1:2">
      <c r="A3713">
        <v>66.6448057965831</v>
      </c>
      <c r="B3713" t="s">
        <v>55</v>
      </c>
    </row>
    <row r="3714" spans="1:2">
      <c r="A3714">
        <v>67.818571885293593</v>
      </c>
      <c r="B3714" t="s">
        <v>2046</v>
      </c>
    </row>
    <row r="3715" spans="1:2">
      <c r="A3715">
        <v>73.246401558470296</v>
      </c>
      <c r="B3715" t="s">
        <v>277</v>
      </c>
    </row>
    <row r="3716" spans="1:2">
      <c r="A3716">
        <v>56.809751724530102</v>
      </c>
      <c r="B3716" t="s">
        <v>194</v>
      </c>
    </row>
    <row r="3717" spans="1:2">
      <c r="A3717">
        <v>50.475506414258902</v>
      </c>
      <c r="B3717" t="s">
        <v>151</v>
      </c>
    </row>
    <row r="3718" spans="1:2">
      <c r="A3718">
        <v>58.632301428350402</v>
      </c>
      <c r="B3718" t="s">
        <v>106</v>
      </c>
    </row>
    <row r="3719" spans="1:2">
      <c r="A3719">
        <v>52.750612777756203</v>
      </c>
      <c r="B3719" t="s">
        <v>3133</v>
      </c>
    </row>
    <row r="3720" spans="1:2">
      <c r="A3720">
        <v>57.8495540050777</v>
      </c>
      <c r="B3720" t="s">
        <v>33</v>
      </c>
    </row>
    <row r="3721" spans="1:2">
      <c r="A3721">
        <v>53.772128451527003</v>
      </c>
      <c r="B3721" t="s">
        <v>41</v>
      </c>
    </row>
    <row r="3722" spans="1:2">
      <c r="A3722">
        <v>58.360224315594898</v>
      </c>
      <c r="B3722" t="s">
        <v>38</v>
      </c>
    </row>
    <row r="3723" spans="1:2">
      <c r="A3723">
        <v>60.271934735722503</v>
      </c>
      <c r="B3723" t="s">
        <v>295</v>
      </c>
    </row>
    <row r="3724" spans="1:2">
      <c r="A3724">
        <v>57.9497135388864</v>
      </c>
      <c r="B3724" t="s">
        <v>151</v>
      </c>
    </row>
    <row r="3725" spans="1:2">
      <c r="A3725">
        <v>57.812228852811103</v>
      </c>
      <c r="B3725" t="s">
        <v>151</v>
      </c>
    </row>
    <row r="3726" spans="1:2">
      <c r="A3726">
        <v>56.358249762781298</v>
      </c>
      <c r="B3726" t="s">
        <v>38</v>
      </c>
    </row>
    <row r="3727" spans="1:2">
      <c r="A3727">
        <v>58.323585053714801</v>
      </c>
      <c r="B3727" t="s">
        <v>74</v>
      </c>
    </row>
    <row r="3728" spans="1:2">
      <c r="A3728">
        <v>58.899917468662998</v>
      </c>
      <c r="B3728" t="s">
        <v>151</v>
      </c>
    </row>
    <row r="3729" spans="1:2">
      <c r="A3729">
        <v>53.392458094132799</v>
      </c>
      <c r="B3729" t="s">
        <v>151</v>
      </c>
    </row>
    <row r="3730" spans="1:2">
      <c r="A3730">
        <v>57.397798929943598</v>
      </c>
      <c r="B3730" t="s">
        <v>507</v>
      </c>
    </row>
    <row r="3731" spans="1:2">
      <c r="A3731">
        <v>53.479224769283697</v>
      </c>
      <c r="B3731" t="s">
        <v>74</v>
      </c>
    </row>
    <row r="3732" spans="1:2">
      <c r="A3732">
        <v>87.795508453379099</v>
      </c>
      <c r="B3732" t="s">
        <v>194</v>
      </c>
    </row>
    <row r="3733" spans="1:2">
      <c r="A3733">
        <v>61.126190860367302</v>
      </c>
      <c r="B3733" t="s">
        <v>41</v>
      </c>
    </row>
    <row r="3734" spans="1:2">
      <c r="A3734">
        <v>59.335270608908402</v>
      </c>
      <c r="B3734" t="s">
        <v>74</v>
      </c>
    </row>
    <row r="3735" spans="1:2">
      <c r="A3735">
        <v>56.700351413869399</v>
      </c>
      <c r="B3735" t="s">
        <v>44</v>
      </c>
    </row>
    <row r="3736" spans="1:2">
      <c r="A3736">
        <v>55.201346718562903</v>
      </c>
      <c r="B3736" t="s">
        <v>151</v>
      </c>
    </row>
    <row r="3737" spans="1:2">
      <c r="A3737">
        <v>72.418834798667902</v>
      </c>
      <c r="B3737" t="s">
        <v>151</v>
      </c>
    </row>
    <row r="3738" spans="1:2">
      <c r="A3738">
        <v>56.418958354775597</v>
      </c>
      <c r="B3738" t="s">
        <v>74</v>
      </c>
    </row>
    <row r="3739" spans="1:2">
      <c r="A3739">
        <v>65.840613638663001</v>
      </c>
      <c r="B3739" t="s">
        <v>74</v>
      </c>
    </row>
    <row r="3740" spans="1:2">
      <c r="A3740">
        <v>68.170647191173003</v>
      </c>
      <c r="B3740" t="s">
        <v>55</v>
      </c>
    </row>
    <row r="3741" spans="1:2">
      <c r="A3741">
        <v>60.983611447121199</v>
      </c>
      <c r="B3741" t="s">
        <v>74</v>
      </c>
    </row>
    <row r="3742" spans="1:2">
      <c r="A3742">
        <v>56.418958354775597</v>
      </c>
      <c r="B3742" t="s">
        <v>151</v>
      </c>
    </row>
    <row r="3743" spans="1:2">
      <c r="A3743">
        <v>56.2777342074885</v>
      </c>
      <c r="B3743" t="s">
        <v>74</v>
      </c>
    </row>
    <row r="3744" spans="1:2">
      <c r="A3744">
        <v>56.2777342074885</v>
      </c>
      <c r="B3744" t="s">
        <v>41</v>
      </c>
    </row>
    <row r="3745" spans="1:2">
      <c r="A3745">
        <v>60.864021919411201</v>
      </c>
      <c r="B3745" t="s">
        <v>74</v>
      </c>
    </row>
    <row r="3746" spans="1:2">
      <c r="A3746">
        <v>52.956492315716403</v>
      </c>
      <c r="B3746" t="s">
        <v>151</v>
      </c>
    </row>
    <row r="3747" spans="1:2">
      <c r="A3747">
        <v>56.2777342074885</v>
      </c>
      <c r="B3747" t="s">
        <v>55</v>
      </c>
    </row>
    <row r="3748" spans="1:2">
      <c r="A3748">
        <v>53.106369480465197</v>
      </c>
      <c r="B3748" t="s">
        <v>74</v>
      </c>
    </row>
    <row r="3749" spans="1:2">
      <c r="A3749">
        <v>61.919791097799603</v>
      </c>
      <c r="B3749" t="s">
        <v>151</v>
      </c>
    </row>
    <row r="3750" spans="1:2">
      <c r="A3750">
        <v>55.994217370281497</v>
      </c>
      <c r="B3750" t="s">
        <v>74</v>
      </c>
    </row>
    <row r="3751" spans="1:2">
      <c r="A3751">
        <v>57.224632880411299</v>
      </c>
      <c r="B3751" t="s">
        <v>111</v>
      </c>
    </row>
    <row r="3752" spans="1:2">
      <c r="A3752">
        <v>61.841807406211402</v>
      </c>
      <c r="B3752" t="s">
        <v>151</v>
      </c>
    </row>
    <row r="3753" spans="1:2">
      <c r="A3753">
        <v>55.279063915413701</v>
      </c>
      <c r="B3753" t="s">
        <v>44</v>
      </c>
    </row>
    <row r="3754" spans="1:2">
      <c r="A3754">
        <v>56.773097043236803</v>
      </c>
      <c r="B3754" t="s">
        <v>41</v>
      </c>
    </row>
    <row r="3755" spans="1:2">
      <c r="A3755">
        <v>55.604406270273003</v>
      </c>
      <c r="B3755" t="s">
        <v>74</v>
      </c>
    </row>
    <row r="3756" spans="1:2">
      <c r="A3756">
        <v>50.683159986872496</v>
      </c>
      <c r="B3756" t="s">
        <v>277</v>
      </c>
    </row>
    <row r="3757" spans="1:2">
      <c r="A3757">
        <v>55.859076496542897</v>
      </c>
      <c r="B3757" t="s">
        <v>151</v>
      </c>
    </row>
    <row r="3758" spans="1:2">
      <c r="A3758">
        <v>64.575278724836906</v>
      </c>
      <c r="B3758" t="s">
        <v>74</v>
      </c>
    </row>
    <row r="3759" spans="1:2">
      <c r="A3759">
        <v>54.990398423233998</v>
      </c>
      <c r="B3759" t="s">
        <v>41</v>
      </c>
    </row>
    <row r="3760" spans="1:2">
      <c r="A3760">
        <v>54.700209598571298</v>
      </c>
      <c r="B3760" t="s">
        <v>277</v>
      </c>
    </row>
    <row r="3761" spans="1:2">
      <c r="A3761">
        <v>54.700209598571298</v>
      </c>
      <c r="B3761" t="s">
        <v>41</v>
      </c>
    </row>
    <row r="3762" spans="1:2">
      <c r="A3762">
        <v>50.394834104311997</v>
      </c>
      <c r="B3762" t="s">
        <v>74</v>
      </c>
    </row>
    <row r="3763" spans="1:2">
      <c r="A3763">
        <v>67.394496089807404</v>
      </c>
      <c r="B3763" t="s">
        <v>194</v>
      </c>
    </row>
    <row r="3764" spans="1:2">
      <c r="A3764">
        <v>74.458438712541806</v>
      </c>
      <c r="B3764" t="s">
        <v>151</v>
      </c>
    </row>
    <row r="3765" spans="1:2">
      <c r="A3765">
        <v>54.554536345004699</v>
      </c>
      <c r="B3765" t="s">
        <v>74</v>
      </c>
    </row>
    <row r="3766" spans="1:2">
      <c r="A3766">
        <v>59.651770042466403</v>
      </c>
      <c r="B3766" t="s">
        <v>74</v>
      </c>
    </row>
    <row r="3767" spans="1:2">
      <c r="A3767">
        <v>100.68540737924999</v>
      </c>
      <c r="B3767" t="s">
        <v>151</v>
      </c>
    </row>
    <row r="3768" spans="1:2">
      <c r="A3768">
        <v>54.262016615677503</v>
      </c>
      <c r="B3768" t="s">
        <v>194</v>
      </c>
    </row>
    <row r="3769" spans="1:2">
      <c r="A3769">
        <v>54.262016615677503</v>
      </c>
      <c r="B3769" t="s">
        <v>93</v>
      </c>
    </row>
    <row r="3770" spans="1:2">
      <c r="A3770">
        <v>50.473631778451498</v>
      </c>
      <c r="B3770" t="s">
        <v>194</v>
      </c>
    </row>
    <row r="3771" spans="1:2">
      <c r="A3771">
        <v>69.608723752811798</v>
      </c>
      <c r="B3771" t="s">
        <v>74</v>
      </c>
    </row>
    <row r="3772" spans="1:2">
      <c r="A3772">
        <v>58.622952026627601</v>
      </c>
      <c r="B3772" t="s">
        <v>41</v>
      </c>
    </row>
    <row r="3773" spans="1:2">
      <c r="A3773">
        <v>83.721960270727493</v>
      </c>
      <c r="B3773" t="s">
        <v>151</v>
      </c>
    </row>
    <row r="3774" spans="1:2">
      <c r="A3774">
        <v>53.967911378722903</v>
      </c>
      <c r="B3774" t="s">
        <v>38</v>
      </c>
    </row>
    <row r="3775" spans="1:2">
      <c r="A3775">
        <v>53.967911378722903</v>
      </c>
      <c r="B3775" t="s">
        <v>38</v>
      </c>
    </row>
    <row r="3776" spans="1:2">
      <c r="A3776">
        <v>53.967911378722903</v>
      </c>
      <c r="B3776" t="s">
        <v>44</v>
      </c>
    </row>
    <row r="3777" spans="1:2">
      <c r="A3777">
        <v>53.820256077730598</v>
      </c>
      <c r="B3777" t="s">
        <v>55</v>
      </c>
    </row>
    <row r="3778" spans="1:2">
      <c r="A3778">
        <v>53.523723484583101</v>
      </c>
      <c r="B3778" t="s">
        <v>41</v>
      </c>
    </row>
    <row r="3779" spans="1:2">
      <c r="A3779">
        <v>76.551255293696101</v>
      </c>
      <c r="B3779" t="s">
        <v>151</v>
      </c>
    </row>
    <row r="3780" spans="1:2">
      <c r="A3780">
        <v>53.138431017869998</v>
      </c>
      <c r="B3780" t="s">
        <v>41</v>
      </c>
    </row>
    <row r="3781" spans="1:2">
      <c r="A3781">
        <v>52.925674284012302</v>
      </c>
      <c r="B3781" t="s">
        <v>41</v>
      </c>
    </row>
    <row r="3782" spans="1:2">
      <c r="A3782">
        <v>52.925674284012302</v>
      </c>
      <c r="B3782" t="s">
        <v>111</v>
      </c>
    </row>
    <row r="3783" spans="1:2">
      <c r="A3783">
        <v>51.558651877034599</v>
      </c>
      <c r="B3783" t="s">
        <v>2046</v>
      </c>
    </row>
    <row r="3784" spans="1:2">
      <c r="A3784">
        <v>52.111756569308902</v>
      </c>
      <c r="B3784" t="s">
        <v>295</v>
      </c>
    </row>
    <row r="3785" spans="1:2">
      <c r="A3785">
        <v>52.3207895695449</v>
      </c>
      <c r="B3785" t="s">
        <v>151</v>
      </c>
    </row>
    <row r="3786" spans="1:2">
      <c r="A3786">
        <v>52.146244229602402</v>
      </c>
      <c r="B3786" t="s">
        <v>295</v>
      </c>
    </row>
    <row r="3787" spans="1:2">
      <c r="A3787">
        <v>73.446361284869994</v>
      </c>
      <c r="B3787" t="s">
        <v>41</v>
      </c>
    </row>
    <row r="3788" spans="1:2">
      <c r="A3788">
        <v>51.648499338965202</v>
      </c>
      <c r="B3788" t="s">
        <v>111</v>
      </c>
    </row>
    <row r="3789" spans="1:2">
      <c r="A3789">
        <v>65.497683939592605</v>
      </c>
      <c r="B3789" t="s">
        <v>3133</v>
      </c>
    </row>
    <row r="3790" spans="1:2">
      <c r="A3790">
        <v>52.164386471472497</v>
      </c>
      <c r="B3790" t="s">
        <v>41</v>
      </c>
    </row>
    <row r="3791" spans="1:2">
      <c r="A3791">
        <v>53.518135478037102</v>
      </c>
      <c r="B3791" t="s">
        <v>41</v>
      </c>
    </row>
    <row r="3792" spans="1:2">
      <c r="A3792">
        <v>82.713410077267696</v>
      </c>
      <c r="B3792" t="s">
        <v>41</v>
      </c>
    </row>
    <row r="3793" spans="1:2">
      <c r="A3793">
        <v>76.785746282659204</v>
      </c>
      <c r="B3793" t="s">
        <v>151</v>
      </c>
    </row>
    <row r="3794" spans="1:2">
      <c r="A3794">
        <v>51.855105131360702</v>
      </c>
      <c r="B3794" t="s">
        <v>41</v>
      </c>
    </row>
    <row r="3795" spans="1:2">
      <c r="A3795">
        <v>61.137025681515802</v>
      </c>
      <c r="B3795" t="s">
        <v>151</v>
      </c>
    </row>
    <row r="3796" spans="1:2">
      <c r="A3796">
        <v>63.8769559575193</v>
      </c>
      <c r="B3796" t="s">
        <v>151</v>
      </c>
    </row>
    <row r="3797" spans="1:2">
      <c r="A3797">
        <v>69.464485014733597</v>
      </c>
      <c r="B3797" t="s">
        <v>134</v>
      </c>
    </row>
    <row r="3798" spans="1:2">
      <c r="A3798">
        <v>52.256813931518501</v>
      </c>
      <c r="B3798" t="s">
        <v>41</v>
      </c>
    </row>
    <row r="3799" spans="1:2">
      <c r="A3799">
        <v>51.554704437467699</v>
      </c>
      <c r="B3799" t="s">
        <v>41</v>
      </c>
    </row>
    <row r="3800" spans="1:2">
      <c r="A3800">
        <v>51.400117269569201</v>
      </c>
      <c r="B3800" t="s">
        <v>77</v>
      </c>
    </row>
    <row r="3801" spans="1:2">
      <c r="A3801">
        <v>77.986456065909806</v>
      </c>
      <c r="B3801" t="s">
        <v>41</v>
      </c>
    </row>
    <row r="3802" spans="1:2">
      <c r="A3802">
        <v>51.723557897765403</v>
      </c>
      <c r="B3802" t="s">
        <v>55</v>
      </c>
    </row>
    <row r="3803" spans="1:2">
      <c r="A3803">
        <v>64.334522550841996</v>
      </c>
      <c r="B3803" t="s">
        <v>151</v>
      </c>
    </row>
    <row r="3804" spans="1:2">
      <c r="A3804">
        <v>53.489839587894203</v>
      </c>
      <c r="B3804" t="s">
        <v>151</v>
      </c>
    </row>
    <row r="3805" spans="1:2">
      <c r="A3805">
        <v>86.059333765981506</v>
      </c>
      <c r="B3805" t="s">
        <v>41</v>
      </c>
    </row>
    <row r="3806" spans="1:2">
      <c r="A3806">
        <v>64.309514560978599</v>
      </c>
      <c r="B3806" t="s">
        <v>194</v>
      </c>
    </row>
    <row r="3807" spans="1:2">
      <c r="A3807">
        <v>50.116178622900101</v>
      </c>
      <c r="B3807" t="s">
        <v>151</v>
      </c>
    </row>
    <row r="3808" spans="1:2">
      <c r="A3808">
        <v>51.0895396995029</v>
      </c>
      <c r="B3808" t="s">
        <v>277</v>
      </c>
    </row>
    <row r="3809" spans="1:2">
      <c r="A3809">
        <v>51.0895396995029</v>
      </c>
      <c r="B3809" t="s">
        <v>151</v>
      </c>
    </row>
    <row r="3810" spans="1:2">
      <c r="A3810">
        <v>52.022709196552498</v>
      </c>
      <c r="B3810" t="s">
        <v>111</v>
      </c>
    </row>
    <row r="3811" spans="1:2">
      <c r="A3811">
        <v>51.439224302865597</v>
      </c>
      <c r="B3811" t="s">
        <v>74</v>
      </c>
    </row>
    <row r="3812" spans="1:2">
      <c r="A3812">
        <v>74.9498854485539</v>
      </c>
      <c r="B3812" t="s">
        <v>257</v>
      </c>
    </row>
    <row r="3813" spans="1:2">
      <c r="A3813">
        <v>92.850138117198597</v>
      </c>
      <c r="B3813" t="s">
        <v>151</v>
      </c>
    </row>
    <row r="3814" spans="1:2">
      <c r="A3814">
        <v>78.418410045202293</v>
      </c>
      <c r="B3814" t="s">
        <v>151</v>
      </c>
    </row>
    <row r="3815" spans="1:2">
      <c r="A3815">
        <v>82.059911126241204</v>
      </c>
      <c r="B3815" t="s">
        <v>3133</v>
      </c>
    </row>
    <row r="3816" spans="1:2">
      <c r="A3816">
        <v>52.448396986051598</v>
      </c>
      <c r="B3816" t="s">
        <v>3133</v>
      </c>
    </row>
    <row r="3817" spans="1:2">
      <c r="A3817">
        <v>58.5825864279375</v>
      </c>
      <c r="B3817" t="s">
        <v>151</v>
      </c>
    </row>
    <row r="3818" spans="1:2">
      <c r="A3818">
        <v>74.815944721818695</v>
      </c>
      <c r="B3818" t="s">
        <v>41</v>
      </c>
    </row>
    <row r="3819" spans="1:2">
      <c r="A3819">
        <v>52.773926381577098</v>
      </c>
      <c r="B3819" t="s">
        <v>55</v>
      </c>
    </row>
    <row r="3820" spans="1:2">
      <c r="A3820">
        <v>62.444770153011099</v>
      </c>
      <c r="B3820" t="s">
        <v>194</v>
      </c>
    </row>
    <row r="3821" spans="1:2">
      <c r="A3821">
        <v>54.051192534551902</v>
      </c>
      <c r="B3821" t="s">
        <v>41</v>
      </c>
    </row>
    <row r="3822" spans="1:2">
      <c r="A3822">
        <v>50.3047074850966</v>
      </c>
      <c r="B3822" t="s">
        <v>106</v>
      </c>
    </row>
    <row r="3823" spans="1:2">
      <c r="A3823">
        <v>50.146267067967699</v>
      </c>
      <c r="B3823" t="s">
        <v>41</v>
      </c>
    </row>
    <row r="3824" spans="1:2">
      <c r="A3824">
        <v>77.807895665867704</v>
      </c>
      <c r="B3824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8DB4AEB-92BE-499B-882C-51BFB832432A}"/>
</file>

<file path=customXml/itemProps2.xml><?xml version="1.0" encoding="utf-8"?>
<ds:datastoreItem xmlns:ds="http://schemas.openxmlformats.org/officeDocument/2006/customXml" ds:itemID="{4C912AD1-E872-4AE9-A800-33958DD1D654}"/>
</file>

<file path=customXml/itemProps3.xml><?xml version="1.0" encoding="utf-8"?>
<ds:datastoreItem xmlns:ds="http://schemas.openxmlformats.org/officeDocument/2006/customXml" ds:itemID="{633B807F-8E99-41DC-8B81-C52228CF1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2026-02-12T19:01:54Z</dcterms:created>
  <dcterms:modified xsi:type="dcterms:W3CDTF">2026-06-08T17:14:57Z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8523300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