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lyin\Documents\03. Projects\06. Autommation\4. Python - fy\PyBnbAccountScrape\"/>
    </mc:Choice>
  </mc:AlternateContent>
  <xr:revisionPtr revIDLastSave="0" documentId="13_ncr:1_{C40BAF56-1469-442A-9B31-91A9E47AE62D}" xr6:coauthVersionLast="47" xr6:coauthVersionMax="47" xr10:uidLastSave="{00000000-0000-0000-0000-000000000000}"/>
  <bookViews>
    <workbookView xWindow="28680" yWindow="-120" windowWidth="29040" windowHeight="15990" activeTab="2" xr2:uid="{00000000-000D-0000-FFFF-FFFF00000000}"/>
  </bookViews>
  <sheets>
    <sheet name="Output" sheetId="1" r:id="rId1"/>
    <sheet name="Data entry =&gt;" sheetId="2" r:id="rId2"/>
    <sheet name="Acc(1)" sheetId="3" r:id="rId3"/>
    <sheet name="Acc(2)" sheetId="4" r:id="rId4"/>
    <sheet name="Acc(3)" sheetId="5" r:id="rId5"/>
    <sheet name="Acc(4)" sheetId="6" r:id="rId6"/>
    <sheet name="Acc(5)" sheetId="7" r:id="rId7"/>
    <sheet name="Acc(6)" sheetId="8" r:id="rId8"/>
    <sheet name="Acc(7)" sheetId="9" r:id="rId9"/>
    <sheet name="Acc(8)" sheetId="10" r:id="rId10"/>
    <sheet name="Acc(9)" sheetId="11" r:id="rId11"/>
    <sheet name="Acc(10)" sheetId="12" r:id="rId12"/>
  </sheets>
  <calcPr calcId="181029" calcMode="manual"/>
</workbook>
</file>

<file path=xl/calcChain.xml><?xml version="1.0" encoding="utf-8"?>
<calcChain xmlns="http://schemas.openxmlformats.org/spreadsheetml/2006/main">
  <c r="G5" i="1" l="1"/>
  <c r="H5" i="1"/>
  <c r="I5" i="1"/>
  <c r="J5" i="1"/>
  <c r="F5" i="1"/>
  <c r="J161" i="1"/>
  <c r="I161" i="1"/>
  <c r="H161" i="1"/>
  <c r="G161" i="1"/>
  <c r="F161" i="1"/>
  <c r="F115" i="1"/>
  <c r="G115" i="1"/>
  <c r="H115" i="1"/>
  <c r="I115" i="1"/>
  <c r="J115" i="1"/>
  <c r="F116" i="1"/>
  <c r="G116" i="1"/>
  <c r="H116" i="1"/>
  <c r="I116" i="1"/>
  <c r="J116" i="1"/>
  <c r="F117" i="1"/>
  <c r="G117" i="1"/>
  <c r="H117" i="1"/>
  <c r="I117" i="1"/>
  <c r="J117" i="1"/>
  <c r="F118" i="1"/>
  <c r="G118" i="1"/>
  <c r="H118" i="1"/>
  <c r="I118" i="1"/>
  <c r="J118" i="1"/>
  <c r="F119" i="1"/>
  <c r="G119" i="1"/>
  <c r="H119" i="1"/>
  <c r="I119" i="1"/>
  <c r="J119" i="1"/>
  <c r="F120" i="1"/>
  <c r="G120" i="1"/>
  <c r="H120" i="1"/>
  <c r="I120" i="1"/>
  <c r="J120" i="1"/>
  <c r="F121" i="1"/>
  <c r="G121" i="1"/>
  <c r="H121" i="1"/>
  <c r="I121" i="1"/>
  <c r="J121" i="1"/>
  <c r="F122" i="1"/>
  <c r="G122" i="1"/>
  <c r="H122" i="1"/>
  <c r="I122" i="1"/>
  <c r="J122" i="1"/>
  <c r="F123" i="1"/>
  <c r="G123" i="1"/>
  <c r="H123" i="1"/>
  <c r="I123" i="1"/>
  <c r="J123" i="1"/>
  <c r="F124" i="1"/>
  <c r="G124" i="1"/>
  <c r="H124" i="1"/>
  <c r="I124" i="1"/>
  <c r="J124" i="1"/>
  <c r="F125" i="1"/>
  <c r="G125" i="1"/>
  <c r="H125" i="1"/>
  <c r="I125" i="1"/>
  <c r="J125" i="1"/>
  <c r="F126" i="1"/>
  <c r="G126" i="1"/>
  <c r="H126" i="1"/>
  <c r="I126" i="1"/>
  <c r="J126" i="1"/>
  <c r="F127" i="1"/>
  <c r="G127" i="1"/>
  <c r="H127" i="1"/>
  <c r="I127" i="1"/>
  <c r="J127" i="1"/>
  <c r="F128" i="1"/>
  <c r="G128" i="1"/>
  <c r="H128" i="1"/>
  <c r="I128" i="1"/>
  <c r="J128" i="1"/>
  <c r="F129" i="1"/>
  <c r="G129" i="1"/>
  <c r="H129" i="1"/>
  <c r="I129" i="1"/>
  <c r="J129" i="1"/>
  <c r="F130" i="1"/>
  <c r="G130" i="1"/>
  <c r="H130" i="1"/>
  <c r="I130" i="1"/>
  <c r="J130" i="1"/>
  <c r="F131" i="1"/>
  <c r="G131" i="1"/>
  <c r="H131" i="1"/>
  <c r="I131" i="1"/>
  <c r="J131" i="1"/>
  <c r="F132" i="1"/>
  <c r="G132" i="1"/>
  <c r="H132" i="1"/>
  <c r="I132" i="1"/>
  <c r="J132" i="1"/>
  <c r="F133" i="1"/>
  <c r="G133" i="1"/>
  <c r="H133" i="1"/>
  <c r="I133" i="1"/>
  <c r="J133" i="1"/>
  <c r="F134" i="1"/>
  <c r="G134" i="1"/>
  <c r="H134" i="1"/>
  <c r="I134" i="1"/>
  <c r="J134" i="1"/>
  <c r="F135" i="1"/>
  <c r="G135" i="1"/>
  <c r="H135" i="1"/>
  <c r="I135" i="1"/>
  <c r="J135" i="1"/>
  <c r="F136" i="1"/>
  <c r="G136" i="1"/>
  <c r="H136" i="1"/>
  <c r="I136" i="1"/>
  <c r="J136" i="1"/>
  <c r="F137" i="1"/>
  <c r="G137" i="1"/>
  <c r="H137" i="1"/>
  <c r="I137" i="1"/>
  <c r="J137" i="1"/>
  <c r="F138" i="1"/>
  <c r="G138" i="1"/>
  <c r="H138" i="1"/>
  <c r="I138" i="1"/>
  <c r="J138" i="1"/>
  <c r="F139" i="1"/>
  <c r="G139" i="1"/>
  <c r="H139" i="1"/>
  <c r="I139" i="1"/>
  <c r="J139" i="1"/>
  <c r="F140" i="1"/>
  <c r="G140" i="1"/>
  <c r="H140" i="1"/>
  <c r="I140" i="1"/>
  <c r="J140" i="1"/>
  <c r="F141" i="1"/>
  <c r="G141" i="1"/>
  <c r="H141" i="1"/>
  <c r="I141" i="1"/>
  <c r="J141" i="1"/>
  <c r="F142" i="1"/>
  <c r="G142" i="1"/>
  <c r="H142" i="1"/>
  <c r="I142" i="1"/>
  <c r="J142" i="1"/>
  <c r="F143" i="1"/>
  <c r="G143" i="1"/>
  <c r="H143" i="1"/>
  <c r="I143" i="1"/>
  <c r="J143" i="1"/>
  <c r="F144" i="1"/>
  <c r="G144" i="1"/>
  <c r="H144" i="1"/>
  <c r="I144" i="1"/>
  <c r="J144" i="1"/>
  <c r="F145" i="1"/>
  <c r="G145" i="1"/>
  <c r="H145" i="1"/>
  <c r="I145" i="1"/>
  <c r="J145" i="1"/>
  <c r="F146" i="1"/>
  <c r="G146" i="1"/>
  <c r="H146" i="1"/>
  <c r="I146" i="1"/>
  <c r="J146" i="1"/>
  <c r="F147" i="1"/>
  <c r="G147" i="1"/>
  <c r="H147" i="1"/>
  <c r="I147" i="1"/>
  <c r="J147" i="1"/>
  <c r="F148" i="1"/>
  <c r="G148" i="1"/>
  <c r="H148" i="1"/>
  <c r="I148" i="1"/>
  <c r="J148" i="1"/>
  <c r="F149" i="1"/>
  <c r="G149" i="1"/>
  <c r="H149" i="1"/>
  <c r="I149" i="1"/>
  <c r="J149" i="1"/>
  <c r="F150" i="1"/>
  <c r="G150" i="1"/>
  <c r="H150" i="1"/>
  <c r="I150" i="1"/>
  <c r="J150" i="1"/>
  <c r="F151" i="1"/>
  <c r="G151" i="1"/>
  <c r="H151" i="1"/>
  <c r="I151" i="1"/>
  <c r="J151" i="1"/>
  <c r="F152" i="1"/>
  <c r="G152" i="1"/>
  <c r="H152" i="1"/>
  <c r="I152" i="1"/>
  <c r="J152" i="1"/>
  <c r="F153" i="1"/>
  <c r="G153" i="1"/>
  <c r="H153" i="1"/>
  <c r="I153" i="1"/>
  <c r="J153" i="1"/>
  <c r="F154" i="1"/>
  <c r="G154" i="1"/>
  <c r="H154" i="1"/>
  <c r="I154" i="1"/>
  <c r="J154" i="1"/>
  <c r="F155" i="1"/>
  <c r="G155" i="1"/>
  <c r="H155" i="1"/>
  <c r="I155" i="1"/>
  <c r="J155" i="1"/>
  <c r="F156" i="1"/>
  <c r="G156" i="1"/>
  <c r="H156" i="1"/>
  <c r="I156" i="1"/>
  <c r="J156" i="1"/>
  <c r="F157" i="1"/>
  <c r="G157" i="1"/>
  <c r="H157" i="1"/>
  <c r="I157" i="1"/>
  <c r="J157" i="1"/>
  <c r="F114" i="1"/>
  <c r="G114" i="1"/>
  <c r="H114" i="1"/>
  <c r="I114" i="1"/>
  <c r="J114" i="1"/>
  <c r="F54" i="1"/>
  <c r="G54" i="1"/>
  <c r="H54" i="1"/>
  <c r="I54" i="1"/>
  <c r="J54" i="1"/>
  <c r="F55" i="1"/>
  <c r="G55" i="1"/>
  <c r="H55" i="1"/>
  <c r="I55" i="1"/>
  <c r="J55" i="1"/>
  <c r="F56" i="1"/>
  <c r="G56" i="1"/>
  <c r="H56" i="1"/>
  <c r="I56" i="1"/>
  <c r="J56" i="1"/>
  <c r="F57" i="1"/>
  <c r="G57" i="1"/>
  <c r="H57" i="1"/>
  <c r="I57" i="1"/>
  <c r="J57" i="1"/>
  <c r="F58" i="1"/>
  <c r="G58" i="1"/>
  <c r="H58" i="1"/>
  <c r="I58" i="1"/>
  <c r="J58" i="1"/>
  <c r="F59" i="1"/>
  <c r="G59" i="1"/>
  <c r="H59" i="1"/>
  <c r="I59" i="1"/>
  <c r="J59" i="1"/>
  <c r="F60" i="1"/>
  <c r="G60" i="1"/>
  <c r="H60" i="1"/>
  <c r="I60" i="1"/>
  <c r="J60" i="1"/>
  <c r="F61" i="1"/>
  <c r="G61" i="1"/>
  <c r="H61" i="1"/>
  <c r="I61" i="1"/>
  <c r="J61" i="1"/>
  <c r="F62" i="1"/>
  <c r="G62" i="1"/>
  <c r="H62" i="1"/>
  <c r="I62" i="1"/>
  <c r="J62" i="1"/>
  <c r="F63" i="1"/>
  <c r="G63" i="1"/>
  <c r="H63" i="1"/>
  <c r="I63" i="1"/>
  <c r="J63" i="1"/>
  <c r="F64" i="1"/>
  <c r="G64" i="1"/>
  <c r="H64" i="1"/>
  <c r="I64" i="1"/>
  <c r="J64" i="1"/>
  <c r="F65" i="1"/>
  <c r="G65" i="1"/>
  <c r="H65" i="1"/>
  <c r="I65" i="1"/>
  <c r="J65" i="1"/>
  <c r="F66" i="1"/>
  <c r="G66" i="1"/>
  <c r="H66" i="1"/>
  <c r="I66" i="1"/>
  <c r="J66" i="1"/>
  <c r="F67" i="1"/>
  <c r="G67" i="1"/>
  <c r="H67" i="1"/>
  <c r="I67" i="1"/>
  <c r="J67" i="1"/>
  <c r="F68" i="1"/>
  <c r="G68" i="1"/>
  <c r="H68" i="1"/>
  <c r="I68" i="1"/>
  <c r="J68" i="1"/>
  <c r="F69" i="1"/>
  <c r="G69" i="1"/>
  <c r="H69" i="1"/>
  <c r="I69" i="1"/>
  <c r="J69" i="1"/>
  <c r="F70" i="1"/>
  <c r="G70" i="1"/>
  <c r="H70" i="1"/>
  <c r="I70" i="1"/>
  <c r="J70" i="1"/>
  <c r="F71" i="1"/>
  <c r="G71" i="1"/>
  <c r="H71" i="1"/>
  <c r="I71" i="1"/>
  <c r="J71" i="1"/>
  <c r="F72" i="1"/>
  <c r="G72" i="1"/>
  <c r="H72" i="1"/>
  <c r="I72" i="1"/>
  <c r="J72" i="1"/>
  <c r="F73" i="1"/>
  <c r="G73" i="1"/>
  <c r="H73" i="1"/>
  <c r="I73" i="1"/>
  <c r="J73" i="1"/>
  <c r="F74" i="1"/>
  <c r="G74" i="1"/>
  <c r="H74" i="1"/>
  <c r="I74" i="1"/>
  <c r="J74" i="1"/>
  <c r="F75" i="1"/>
  <c r="G75" i="1"/>
  <c r="H75" i="1"/>
  <c r="I75" i="1"/>
  <c r="J75" i="1"/>
  <c r="F76" i="1"/>
  <c r="G76" i="1"/>
  <c r="H76" i="1"/>
  <c r="I76" i="1"/>
  <c r="J76" i="1"/>
  <c r="F77" i="1"/>
  <c r="G77" i="1"/>
  <c r="H77" i="1"/>
  <c r="I77" i="1"/>
  <c r="J77" i="1"/>
  <c r="F78" i="1"/>
  <c r="G78" i="1"/>
  <c r="H78" i="1"/>
  <c r="I78" i="1"/>
  <c r="J78" i="1"/>
  <c r="F79" i="1"/>
  <c r="G79" i="1"/>
  <c r="H79" i="1"/>
  <c r="I79" i="1"/>
  <c r="J79" i="1"/>
  <c r="F80" i="1"/>
  <c r="G80" i="1"/>
  <c r="H80" i="1"/>
  <c r="I80" i="1"/>
  <c r="J80" i="1"/>
  <c r="F81" i="1"/>
  <c r="G81" i="1"/>
  <c r="H81" i="1"/>
  <c r="I81" i="1"/>
  <c r="J81" i="1"/>
  <c r="F82" i="1"/>
  <c r="G82" i="1"/>
  <c r="H82" i="1"/>
  <c r="I82" i="1"/>
  <c r="J82" i="1"/>
  <c r="F83" i="1"/>
  <c r="G83" i="1"/>
  <c r="H83" i="1"/>
  <c r="I83" i="1"/>
  <c r="J83" i="1"/>
  <c r="F84" i="1"/>
  <c r="G84" i="1"/>
  <c r="H84" i="1"/>
  <c r="I84" i="1"/>
  <c r="J84" i="1"/>
  <c r="F85" i="1"/>
  <c r="G85" i="1"/>
  <c r="H85" i="1"/>
  <c r="I85" i="1"/>
  <c r="J85" i="1"/>
  <c r="F86" i="1"/>
  <c r="G86" i="1"/>
  <c r="H86" i="1"/>
  <c r="I86" i="1"/>
  <c r="J86" i="1"/>
  <c r="F87" i="1"/>
  <c r="G87" i="1"/>
  <c r="H87" i="1"/>
  <c r="I87" i="1"/>
  <c r="J87" i="1"/>
  <c r="F88" i="1"/>
  <c r="G88" i="1"/>
  <c r="H88" i="1"/>
  <c r="I88" i="1"/>
  <c r="J88" i="1"/>
  <c r="F89" i="1"/>
  <c r="G89" i="1"/>
  <c r="H89" i="1"/>
  <c r="I89" i="1"/>
  <c r="J89" i="1"/>
  <c r="F90" i="1"/>
  <c r="G90" i="1"/>
  <c r="H90" i="1"/>
  <c r="I90" i="1"/>
  <c r="J90" i="1"/>
  <c r="F91" i="1"/>
  <c r="G91" i="1"/>
  <c r="H91" i="1"/>
  <c r="I91" i="1"/>
  <c r="J91" i="1"/>
  <c r="F92" i="1"/>
  <c r="G92" i="1"/>
  <c r="H92" i="1"/>
  <c r="I92" i="1"/>
  <c r="J92" i="1"/>
  <c r="F93" i="1"/>
  <c r="G93" i="1"/>
  <c r="H93" i="1"/>
  <c r="I93" i="1"/>
  <c r="J93" i="1"/>
  <c r="F94" i="1"/>
  <c r="G94" i="1"/>
  <c r="H94" i="1"/>
  <c r="I94" i="1"/>
  <c r="J94" i="1"/>
  <c r="F95" i="1"/>
  <c r="G95" i="1"/>
  <c r="H95" i="1"/>
  <c r="I95" i="1"/>
  <c r="J95" i="1"/>
  <c r="F96" i="1"/>
  <c r="G96" i="1"/>
  <c r="H96" i="1"/>
  <c r="I96" i="1"/>
  <c r="J96" i="1"/>
  <c r="F97" i="1"/>
  <c r="G97" i="1"/>
  <c r="H97" i="1"/>
  <c r="I97" i="1"/>
  <c r="J97" i="1"/>
  <c r="F98" i="1"/>
  <c r="G98" i="1"/>
  <c r="H98" i="1"/>
  <c r="I98" i="1"/>
  <c r="J98" i="1"/>
  <c r="F99" i="1"/>
  <c r="G99" i="1"/>
  <c r="H99" i="1"/>
  <c r="I99" i="1"/>
  <c r="J99" i="1"/>
  <c r="F100" i="1"/>
  <c r="G100" i="1"/>
  <c r="H100" i="1"/>
  <c r="I100" i="1"/>
  <c r="J100" i="1"/>
  <c r="F101" i="1"/>
  <c r="G101" i="1"/>
  <c r="H101" i="1"/>
  <c r="I101" i="1"/>
  <c r="J101" i="1"/>
  <c r="F102" i="1"/>
  <c r="G102" i="1"/>
  <c r="H102" i="1"/>
  <c r="I102" i="1"/>
  <c r="J102" i="1"/>
  <c r="F103" i="1"/>
  <c r="G103" i="1"/>
  <c r="H103" i="1"/>
  <c r="I103" i="1"/>
  <c r="J103" i="1"/>
  <c r="F104" i="1"/>
  <c r="G104" i="1"/>
  <c r="H104" i="1"/>
  <c r="I104" i="1"/>
  <c r="J104" i="1"/>
  <c r="F105" i="1"/>
  <c r="G105" i="1"/>
  <c r="H105" i="1"/>
  <c r="I105" i="1"/>
  <c r="J105" i="1"/>
  <c r="F106" i="1"/>
  <c r="G106" i="1"/>
  <c r="H106" i="1"/>
  <c r="I106" i="1"/>
  <c r="J106" i="1"/>
  <c r="F107" i="1"/>
  <c r="G107" i="1"/>
  <c r="H107" i="1"/>
  <c r="I107" i="1"/>
  <c r="J107" i="1"/>
  <c r="F108" i="1"/>
  <c r="G108" i="1"/>
  <c r="H108" i="1"/>
  <c r="I108" i="1"/>
  <c r="J108" i="1"/>
  <c r="F109" i="1"/>
  <c r="G109" i="1"/>
  <c r="H109" i="1"/>
  <c r="I109" i="1"/>
  <c r="J109" i="1"/>
  <c r="F110" i="1"/>
  <c r="G110" i="1"/>
  <c r="H110" i="1"/>
  <c r="I110" i="1"/>
  <c r="J110" i="1"/>
  <c r="F111" i="1"/>
  <c r="G111" i="1"/>
  <c r="H111" i="1"/>
  <c r="I111" i="1"/>
  <c r="J111" i="1"/>
  <c r="F10" i="1"/>
  <c r="G10" i="1"/>
  <c r="H10" i="1"/>
  <c r="I10" i="1"/>
  <c r="J10" i="1"/>
  <c r="F11" i="1"/>
  <c r="G11" i="1"/>
  <c r="H11" i="1"/>
  <c r="I11" i="1"/>
  <c r="J11" i="1"/>
  <c r="F12" i="1"/>
  <c r="G12" i="1"/>
  <c r="H12" i="1"/>
  <c r="I12" i="1"/>
  <c r="J12" i="1"/>
  <c r="F13" i="1"/>
  <c r="G13" i="1"/>
  <c r="H13" i="1"/>
  <c r="I13" i="1"/>
  <c r="J13" i="1"/>
  <c r="F14" i="1"/>
  <c r="G14" i="1"/>
  <c r="H14" i="1"/>
  <c r="I14" i="1"/>
  <c r="J14" i="1"/>
  <c r="F15" i="1"/>
  <c r="G15" i="1"/>
  <c r="H15" i="1"/>
  <c r="I15" i="1"/>
  <c r="J15" i="1"/>
  <c r="F16" i="1"/>
  <c r="G16" i="1"/>
  <c r="H16" i="1"/>
  <c r="I16" i="1"/>
  <c r="J16" i="1"/>
  <c r="F17" i="1"/>
  <c r="G17" i="1"/>
  <c r="H17" i="1"/>
  <c r="I17" i="1"/>
  <c r="J17" i="1"/>
  <c r="F18" i="1"/>
  <c r="G18" i="1"/>
  <c r="H18" i="1"/>
  <c r="I18" i="1"/>
  <c r="J18" i="1"/>
  <c r="F19" i="1"/>
  <c r="G19" i="1"/>
  <c r="H19" i="1"/>
  <c r="I19" i="1"/>
  <c r="J19" i="1"/>
  <c r="F20" i="1"/>
  <c r="G20" i="1"/>
  <c r="H20" i="1"/>
  <c r="I20" i="1"/>
  <c r="J20" i="1"/>
  <c r="F21" i="1"/>
  <c r="G21" i="1"/>
  <c r="H21" i="1"/>
  <c r="I21" i="1"/>
  <c r="J21" i="1"/>
  <c r="F22" i="1"/>
  <c r="G22" i="1"/>
  <c r="H22" i="1"/>
  <c r="I22" i="1"/>
  <c r="J22" i="1"/>
  <c r="F23" i="1"/>
  <c r="G23" i="1"/>
  <c r="H23" i="1"/>
  <c r="I23" i="1"/>
  <c r="J23" i="1"/>
  <c r="F24" i="1"/>
  <c r="G24" i="1"/>
  <c r="H24" i="1"/>
  <c r="I24" i="1"/>
  <c r="J24" i="1"/>
  <c r="F25" i="1"/>
  <c r="G25" i="1"/>
  <c r="H25" i="1"/>
  <c r="I25" i="1"/>
  <c r="J25" i="1"/>
  <c r="F26" i="1"/>
  <c r="G26" i="1"/>
  <c r="H26" i="1"/>
  <c r="I26" i="1"/>
  <c r="J26" i="1"/>
  <c r="F27" i="1"/>
  <c r="G27" i="1"/>
  <c r="H27" i="1"/>
  <c r="I27" i="1"/>
  <c r="J27" i="1"/>
  <c r="F28" i="1"/>
  <c r="G28" i="1"/>
  <c r="H28" i="1"/>
  <c r="I28" i="1"/>
  <c r="J28" i="1"/>
  <c r="F29" i="1"/>
  <c r="G29" i="1"/>
  <c r="H29" i="1"/>
  <c r="I29" i="1"/>
  <c r="J29" i="1"/>
  <c r="F30" i="1"/>
  <c r="G30" i="1"/>
  <c r="H30" i="1"/>
  <c r="I30" i="1"/>
  <c r="J30" i="1"/>
  <c r="F31" i="1"/>
  <c r="G31" i="1"/>
  <c r="H31" i="1"/>
  <c r="I31" i="1"/>
  <c r="J31" i="1"/>
  <c r="F32" i="1"/>
  <c r="G32" i="1"/>
  <c r="H32" i="1"/>
  <c r="I32" i="1"/>
  <c r="J32" i="1"/>
  <c r="F33" i="1"/>
  <c r="G33" i="1"/>
  <c r="H33" i="1"/>
  <c r="I33" i="1"/>
  <c r="J33" i="1"/>
  <c r="F34" i="1"/>
  <c r="G34" i="1"/>
  <c r="H34" i="1"/>
  <c r="I34" i="1"/>
  <c r="J34" i="1"/>
  <c r="F35" i="1"/>
  <c r="G35" i="1"/>
  <c r="H35" i="1"/>
  <c r="I35" i="1"/>
  <c r="J35" i="1"/>
  <c r="F36" i="1"/>
  <c r="G36" i="1"/>
  <c r="H36" i="1"/>
  <c r="I36" i="1"/>
  <c r="J36" i="1"/>
  <c r="F37" i="1"/>
  <c r="G37" i="1"/>
  <c r="H37" i="1"/>
  <c r="I37" i="1"/>
  <c r="J37" i="1"/>
  <c r="F38" i="1"/>
  <c r="G38" i="1"/>
  <c r="H38" i="1"/>
  <c r="I38" i="1"/>
  <c r="J38" i="1"/>
  <c r="F39" i="1"/>
  <c r="G39" i="1"/>
  <c r="H39" i="1"/>
  <c r="I39" i="1"/>
  <c r="J39" i="1"/>
  <c r="F40" i="1"/>
  <c r="G40" i="1"/>
  <c r="H40" i="1"/>
  <c r="I40" i="1"/>
  <c r="J40" i="1"/>
  <c r="F41" i="1"/>
  <c r="G41" i="1"/>
  <c r="H41" i="1"/>
  <c r="I41" i="1"/>
  <c r="J41" i="1"/>
  <c r="F42" i="1"/>
  <c r="G42" i="1"/>
  <c r="H42" i="1"/>
  <c r="I42" i="1"/>
  <c r="J42" i="1"/>
  <c r="F43" i="1"/>
  <c r="G43" i="1"/>
  <c r="H43" i="1"/>
  <c r="I43" i="1"/>
  <c r="J43" i="1"/>
  <c r="F44" i="1"/>
  <c r="G44" i="1"/>
  <c r="H44" i="1"/>
  <c r="I44" i="1"/>
  <c r="J44" i="1"/>
  <c r="F45" i="1"/>
  <c r="G45" i="1"/>
  <c r="H45" i="1"/>
  <c r="I45" i="1"/>
  <c r="J45" i="1"/>
  <c r="F46" i="1"/>
  <c r="G46" i="1"/>
  <c r="H46" i="1"/>
  <c r="I46" i="1"/>
  <c r="J46" i="1"/>
  <c r="F47" i="1"/>
  <c r="G47" i="1"/>
  <c r="H47" i="1"/>
  <c r="I47" i="1"/>
  <c r="J47" i="1"/>
  <c r="F48" i="1"/>
  <c r="G48" i="1"/>
  <c r="H48" i="1"/>
  <c r="I48" i="1"/>
  <c r="J48" i="1"/>
  <c r="F49" i="1"/>
  <c r="G49" i="1"/>
  <c r="H49" i="1"/>
  <c r="I49" i="1"/>
  <c r="J49" i="1"/>
  <c r="F50" i="1"/>
  <c r="G50" i="1"/>
  <c r="H50" i="1"/>
  <c r="I50" i="1"/>
  <c r="J50" i="1"/>
  <c r="F53" i="1"/>
  <c r="G53" i="1"/>
  <c r="H53" i="1"/>
  <c r="I53" i="1"/>
  <c r="J53" i="1"/>
  <c r="O9" i="1"/>
  <c r="N9" i="1"/>
  <c r="M9" i="1"/>
  <c r="L9" i="1"/>
  <c r="K9" i="1"/>
  <c r="J9" i="1"/>
  <c r="I9" i="1"/>
  <c r="H9" i="1"/>
  <c r="G9" i="1"/>
  <c r="F9" i="1"/>
  <c r="F6" i="1" l="1"/>
  <c r="E2" i="1"/>
  <c r="E111" i="1" l="1"/>
  <c r="E54" i="1"/>
  <c r="E53" i="1"/>
  <c r="O6" i="1"/>
  <c r="N6" i="1"/>
  <c r="M6" i="1"/>
  <c r="L6" i="1"/>
  <c r="K6" i="1"/>
  <c r="J6" i="1"/>
  <c r="I6" i="1"/>
  <c r="H6" i="1"/>
  <c r="G6" i="1"/>
</calcChain>
</file>

<file path=xl/sharedStrings.xml><?xml version="1.0" encoding="utf-8"?>
<sst xmlns="http://schemas.openxmlformats.org/spreadsheetml/2006/main" count="206" uniqueCount="193">
  <si>
    <t>Liedekerke Template Excel</t>
  </si>
  <si>
    <t>Search</t>
  </si>
  <si>
    <t>Year</t>
  </si>
  <si>
    <t>Desc</t>
  </si>
  <si>
    <t>Code</t>
  </si>
  <si>
    <t>ACTIF</t>
  </si>
  <si>
    <t>FRAIS D’ÉTABLISSEMENT</t>
  </si>
  <si>
    <t>ACTIFS IMMOBILISÉS</t>
  </si>
  <si>
    <t>21/28</t>
  </si>
  <si>
    <t>Immobilisations incorporelles</t>
  </si>
  <si>
    <t>Immobilisations corporelles</t>
  </si>
  <si>
    <t>22/27</t>
  </si>
  <si>
    <t xml:space="preserve">Terrains et constructions  </t>
  </si>
  <si>
    <t>Mobilier et matériel roulant</t>
  </si>
  <si>
    <t>Location-financement et droits similaires</t>
  </si>
  <si>
    <t>Autres immobilisations corporelles</t>
  </si>
  <si>
    <t>Immobilisations en cours et acomptes versés</t>
  </si>
  <si>
    <t>Immobilisations financières</t>
  </si>
  <si>
    <t>Entreprises liées</t>
  </si>
  <si>
    <t>280/1</t>
  </si>
  <si>
    <t>Participations</t>
  </si>
  <si>
    <t>Créances</t>
  </si>
  <si>
    <t>Entreprises avec lesquelles il existe un lien de participation</t>
  </si>
  <si>
    <t>282/3</t>
  </si>
  <si>
    <t xml:space="preserve">Créances </t>
  </si>
  <si>
    <t>Autres immobilisations financières</t>
  </si>
  <si>
    <t>284/8</t>
  </si>
  <si>
    <t xml:space="preserve"> Actions et parts</t>
  </si>
  <si>
    <t>Créances et cautionnements en numéraire</t>
  </si>
  <si>
    <t>285/8</t>
  </si>
  <si>
    <t>ACTIFS CIRCULANTS</t>
  </si>
  <si>
    <t>29/58</t>
  </si>
  <si>
    <t>Créances à plus d’un an</t>
  </si>
  <si>
    <t>Créances commerciales</t>
  </si>
  <si>
    <t>Autres créances</t>
  </si>
  <si>
    <t xml:space="preserve">Stocks et commandes en cours d’exécution </t>
  </si>
  <si>
    <t xml:space="preserve">Stocks   </t>
  </si>
  <si>
    <t>30/36</t>
  </si>
  <si>
    <t xml:space="preserve">Approvisionnements  </t>
  </si>
  <si>
    <t>30/31</t>
  </si>
  <si>
    <t>En-cours de fabrication</t>
  </si>
  <si>
    <t xml:space="preserve">Produits finis </t>
  </si>
  <si>
    <t>Marchandises</t>
  </si>
  <si>
    <t xml:space="preserve">Immeubles destinés à la vente  </t>
  </si>
  <si>
    <t>Acomptes versés</t>
  </si>
  <si>
    <t>Commandes en cours d’exécution</t>
  </si>
  <si>
    <t>Créances à un an au plus</t>
  </si>
  <si>
    <t>40/41</t>
  </si>
  <si>
    <t xml:space="preserve">Placements de trésorerie </t>
  </si>
  <si>
    <t>50/53</t>
  </si>
  <si>
    <t>Actions propres</t>
  </si>
  <si>
    <t xml:space="preserve">Autres  placements </t>
  </si>
  <si>
    <t>51/53</t>
  </si>
  <si>
    <t>Valeurs disponibles</t>
  </si>
  <si>
    <t>54/58</t>
  </si>
  <si>
    <t>Comptes de régularisation</t>
  </si>
  <si>
    <t>490/1</t>
  </si>
  <si>
    <t>TOTAL DE L’ACTIF</t>
  </si>
  <si>
    <t>20/58</t>
  </si>
  <si>
    <t>Installations, machines et outillage</t>
  </si>
  <si>
    <t>PASSIF</t>
  </si>
  <si>
    <t>CAPITAUX PROPRES</t>
  </si>
  <si>
    <t>Capital</t>
  </si>
  <si>
    <t>Capital souscrit</t>
  </si>
  <si>
    <t>Plus-values de réévaluation</t>
  </si>
  <si>
    <t>Réserves immunisées</t>
  </si>
  <si>
    <t>Bénéfice (Perte) reporté(e) (+)/(-)</t>
  </si>
  <si>
    <t>Subsides en capital</t>
  </si>
  <si>
    <t>Provisions pour risques et charges</t>
  </si>
  <si>
    <t>160/5</t>
  </si>
  <si>
    <t>Obligations environnementales</t>
  </si>
  <si>
    <t>Autres risques et charges</t>
  </si>
  <si>
    <t>164/5</t>
  </si>
  <si>
    <t>17/49</t>
  </si>
  <si>
    <t>170/4</t>
  </si>
  <si>
    <t>172/3</t>
  </si>
  <si>
    <t>Autres emprunts</t>
  </si>
  <si>
    <t>174/0</t>
  </si>
  <si>
    <t>Dettes commerciales</t>
  </si>
  <si>
    <t>178/9</t>
  </si>
  <si>
    <t>Dettes à un an au plus</t>
  </si>
  <si>
    <t>42/48</t>
  </si>
  <si>
    <t>Etablissements de crédit</t>
  </si>
  <si>
    <t>430/8</t>
  </si>
  <si>
    <t>440/4</t>
  </si>
  <si>
    <t>Dettes fiscales, salariales et sociales</t>
  </si>
  <si>
    <t>Impôts</t>
  </si>
  <si>
    <t>450/3</t>
  </si>
  <si>
    <t>454/9</t>
  </si>
  <si>
    <t>47/48</t>
  </si>
  <si>
    <t>492/3</t>
  </si>
  <si>
    <t>76A</t>
  </si>
  <si>
    <t>60/61</t>
  </si>
  <si>
    <t>Rémunérations, charges sociales et pensions (+)/(-)</t>
  </si>
  <si>
    <t>631/4</t>
  </si>
  <si>
    <t>635/8</t>
  </si>
  <si>
    <t>Autres charges d'exploitation</t>
  </si>
  <si>
    <t>640/8</t>
  </si>
  <si>
    <t>66A</t>
  </si>
  <si>
    <t>Bénéfice (Perte) d'exploitation (+)/(-)</t>
  </si>
  <si>
    <t>Produits financiers</t>
  </si>
  <si>
    <t>75/76B</t>
  </si>
  <si>
    <t>Dont: subsides en capital et en intérêts</t>
  </si>
  <si>
    <t>76B</t>
  </si>
  <si>
    <t>65/66B</t>
  </si>
  <si>
    <t>Charges financières récurrentes</t>
  </si>
  <si>
    <t>Charges financières non récurrentes</t>
  </si>
  <si>
    <t>66B</t>
  </si>
  <si>
    <t>Transfert aux impôts différés</t>
  </si>
  <si>
    <t>67/77</t>
  </si>
  <si>
    <t>Transfert aux réserves immunisées</t>
  </si>
  <si>
    <t>Nombre de travailleurs</t>
  </si>
  <si>
    <t>Apport</t>
  </si>
  <si>
    <t>130/1</t>
  </si>
  <si>
    <t>Soutien financier</t>
  </si>
  <si>
    <t>Prélèvement sur les réserves immunisées</t>
  </si>
  <si>
    <t xml:space="preserve">Impôts  différés </t>
  </si>
  <si>
    <t xml:space="preserve">Capital non appelé </t>
  </si>
  <si>
    <t xml:space="preserve">En dehors du capital </t>
  </si>
  <si>
    <t xml:space="preserve">Primes d’émission </t>
  </si>
  <si>
    <t xml:space="preserve">Autres  </t>
  </si>
  <si>
    <t xml:space="preserve">Réserves </t>
  </si>
  <si>
    <t xml:space="preserve">Réserves  indisponibles </t>
  </si>
  <si>
    <t xml:space="preserve">Réserve légale </t>
  </si>
  <si>
    <t xml:space="preserve">Réserves statutairement indisponibles  </t>
  </si>
  <si>
    <t>Acquisition d’actions propres</t>
  </si>
  <si>
    <t xml:space="preserve">Réserves  disponibles </t>
  </si>
  <si>
    <t xml:space="preserve">Avance aux associés sur la répartition de l’actif net5 </t>
  </si>
  <si>
    <t xml:space="preserve">PROVISIONS ET IMPÔTS DIFFÉRÉS </t>
  </si>
  <si>
    <t xml:space="preserve">Pensions et obligations similaires  </t>
  </si>
  <si>
    <t xml:space="preserve">Charges  fiscales </t>
  </si>
  <si>
    <t xml:space="preserve">Grosses réparations et gros entretien </t>
  </si>
  <si>
    <t>1100/10</t>
  </si>
  <si>
    <t>1109/19</t>
  </si>
  <si>
    <t>Dettes à plus d’un an</t>
  </si>
  <si>
    <t xml:space="preserve">DETTES </t>
  </si>
  <si>
    <t xml:space="preserve">Dettes  financières </t>
  </si>
  <si>
    <t>Emprunts subordonnés</t>
  </si>
  <si>
    <t>Emprunts obligataires non subordonnés</t>
  </si>
  <si>
    <t xml:space="preserve">Autres  emprunts </t>
  </si>
  <si>
    <t xml:space="preserve">Fournisseurs  </t>
  </si>
  <si>
    <t xml:space="preserve">Effets à payer </t>
  </si>
  <si>
    <t xml:space="preserve">Acomptes sur commandes </t>
  </si>
  <si>
    <t xml:space="preserve">Autres  dettes </t>
  </si>
  <si>
    <t xml:space="preserve">Dettes à plus d'un an échéant dans l'année </t>
  </si>
  <si>
    <t xml:space="preserve">Rémunérations et charges sociales </t>
  </si>
  <si>
    <t xml:space="preserve">TOTAL DU PASSIF </t>
  </si>
  <si>
    <t>COMPTE DE RÉSULTATS</t>
  </si>
  <si>
    <t xml:space="preserve">Ventes et prestations </t>
  </si>
  <si>
    <t>Chiffre d’affaires</t>
  </si>
  <si>
    <t>En-cours de fabrication, produits finis et commandes en cours d'exécution: augmentation (réduction)  (+)/(-)</t>
  </si>
  <si>
    <t xml:space="preserve">Production  immobilisée </t>
  </si>
  <si>
    <t>Autres produits d'exploitation</t>
  </si>
  <si>
    <t xml:space="preserve">Produits d’exploitation non récurrents </t>
  </si>
  <si>
    <t xml:space="preserve">Coût des ventes et des prestations </t>
  </si>
  <si>
    <t>Approvisionnements et marchandises</t>
  </si>
  <si>
    <t>Achats</t>
  </si>
  <si>
    <t>Stocks: réduction (augmentation)  (+)/(-)</t>
  </si>
  <si>
    <t xml:space="preserve">Services et biens divers </t>
  </si>
  <si>
    <t>Amortissements et réductions de valeur sur frais d'établissement, sur immobilisations incorporelles et corporelles</t>
  </si>
  <si>
    <t>Réductions de valeur sur stocks, sur commandes en cours d'exécution et sur créances commerciales: dotations (reprises)  (+)/(-)</t>
  </si>
  <si>
    <t>Provisions pour risques et charges: dotations (utilisations et reprises)  (+)/(-)</t>
  </si>
  <si>
    <t>Charges d'exploitation portées à l'actif au titre de frais de restructuration (-)</t>
  </si>
  <si>
    <t>Charges d’exploitation non récurrentes</t>
  </si>
  <si>
    <t>70/76A</t>
  </si>
  <si>
    <t>60/66A</t>
  </si>
  <si>
    <t>600/8</t>
  </si>
  <si>
    <t xml:space="preserve">Produits financiers récurrents </t>
  </si>
  <si>
    <t xml:space="preserve">Produits des immobilisations financières </t>
  </si>
  <si>
    <t>Produits des actifs circulants</t>
  </si>
  <si>
    <t>Autres produits financiers</t>
  </si>
  <si>
    <t xml:space="preserve">Produits financiers non récurrents </t>
  </si>
  <si>
    <t xml:space="preserve">Charges financières </t>
  </si>
  <si>
    <t xml:space="preserve">Charges des dettes </t>
  </si>
  <si>
    <t xml:space="preserve">Réductions de valeur sur actifs circulants autres que stocks, commandes en cours et créances commerciales: dotations (reprises)  (+)/(-) </t>
  </si>
  <si>
    <t>Autres charges financières</t>
  </si>
  <si>
    <t>Bénéfice (Perte) de l’exercice avant impôts  (+)/(-)</t>
  </si>
  <si>
    <t xml:space="preserve">Prélèvement sur les impôts différés </t>
  </si>
  <si>
    <t>Impôts sur le résultat  (+)/(-)    613</t>
  </si>
  <si>
    <t xml:space="preserve">Impôts  </t>
  </si>
  <si>
    <t xml:space="preserve">Régularisation d’impôts et reprise de provisions  fiscales </t>
  </si>
  <si>
    <t xml:space="preserve">Bénéfice (Perte) de l’exercice  (+)/(-)  </t>
  </si>
  <si>
    <t>Bénéfice (Perte) de l’exercice à affecter  (+)/(-)</t>
  </si>
  <si>
    <t>752/9</t>
  </si>
  <si>
    <t>652/9</t>
  </si>
  <si>
    <t>670/3</t>
  </si>
  <si>
    <t>BILAN SOCIAL</t>
  </si>
  <si>
    <t xml:space="preserve">Dettes de location-financement et dettes assimilées </t>
  </si>
  <si>
    <t>A la date de clôture de l’exercice</t>
  </si>
  <si>
    <t>Etablissements de crédit, dettes de locationfinancement et dettes assimilées</t>
  </si>
  <si>
    <t>Approvisionnements, marchandises, services et
biens divers</t>
  </si>
  <si>
    <t>Marge brute</t>
  </si>
  <si>
    <t>Annual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</si>
</sst>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&quot;$&quot;* #,##0.00_);_(&quot;$&quot;* \(#,##0.00\);_(&quot;$&quot;* &quot;-&quot;??_);_(@_)"/>
  </numFmts>
  <fonts count="10" x14ac:knownFonts="1">
    <font>
      <sz val="11"/>
      <color theme="5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2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70C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2" fillId="0" borderId="0"/>
    <xf numFmtId="0" fontId="5" fillId="3" borderId="0"/>
    <xf numFmtId="0" fontId="5" fillId="4" borderId="0"/>
    <xf numFmtId="0" fontId="5" fillId="5" borderId="0"/>
    <xf numFmtId="0" fontId="5" fillId="6" borderId="0"/>
  </cellStyleXfs>
  <cellXfs count="29">
    <xf numFmtId="0" fontId="0" fillId="0" borderId="0" xfId="0"/>
    <xf numFmtId="0" fontId="1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5" fillId="4" borderId="0" xfId="3" applyAlignment="1">
      <alignment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0" fontId="4" fillId="5" borderId="0" xfId="4" applyFont="1" applyAlignment="1">
      <alignment vertical="top"/>
    </xf>
    <xf numFmtId="0" fontId="4" fillId="5" borderId="0" xfId="4" applyFont="1" applyAlignment="1">
      <alignment horizontal="right" vertical="top"/>
    </xf>
    <xf numFmtId="0" fontId="4" fillId="3" borderId="0" xfId="2" applyFont="1"/>
    <xf numFmtId="0" fontId="4" fillId="3" borderId="0" xfId="2" applyFont="1" applyAlignment="1">
      <alignment horizontal="right" vertical="top"/>
    </xf>
    <xf numFmtId="0" fontId="4" fillId="3" borderId="0" xfId="2" applyFont="1" applyAlignment="1">
      <alignment vertical="top"/>
    </xf>
    <xf numFmtId="0" fontId="9" fillId="0" borderId="0" xfId="0" applyFont="1" applyAlignment="1">
      <alignment horizontal="right" vertical="top"/>
    </xf>
    <xf numFmtId="0" fontId="5" fillId="6" borderId="0" xfId="5" applyAlignment="1">
      <alignment vertical="top"/>
    </xf>
    <xf numFmtId="0" fontId="1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4" fontId="1" fillId="0" borderId="2" xfId="0" applyNumberFormat="1" applyFont="1" applyBorder="1" applyAlignment="1">
      <alignment vertical="top"/>
    </xf>
    <xf numFmtId="4" fontId="1" fillId="0" borderId="0" xfId="0" applyNumberFormat="1" applyFont="1" applyAlignment="1">
      <alignment vertical="top"/>
    </xf>
    <xf numFmtId="0" fontId="1" fillId="0" borderId="0" xfId="0" applyFont="1" applyAlignment="1">
      <alignment horizontal="right" vertical="top"/>
    </xf>
    <xf numFmtId="1" fontId="5" fillId="4" borderId="0" xfId="3" applyNumberFormat="1" applyAlignment="1">
      <alignment vertical="top"/>
    </xf>
    <xf numFmtId="1" fontId="5" fillId="6" borderId="0" xfId="5" applyNumberFormat="1" applyAlignment="1">
      <alignment vertical="top"/>
    </xf>
    <xf numFmtId="3" fontId="4" fillId="3" borderId="0" xfId="2" applyNumberFormat="1" applyFont="1" applyAlignment="1">
      <alignment vertical="top"/>
    </xf>
    <xf numFmtId="3" fontId="5" fillId="6" borderId="0" xfId="5" applyNumberFormat="1" applyAlignment="1">
      <alignment vertical="top"/>
    </xf>
    <xf numFmtId="3" fontId="4" fillId="5" borderId="0" xfId="4" applyNumberFormat="1" applyFont="1" applyAlignment="1">
      <alignment vertical="top"/>
    </xf>
    <xf numFmtId="3" fontId="9" fillId="0" borderId="0" xfId="0" applyNumberFormat="1" applyFont="1" applyAlignment="1">
      <alignment vertical="top"/>
    </xf>
    <xf numFmtId="3" fontId="8" fillId="0" borderId="0" xfId="0" applyNumberFormat="1" applyFont="1" applyAlignment="1">
      <alignment vertical="top"/>
    </xf>
    <xf numFmtId="3" fontId="1" fillId="0" borderId="0" xfId="0" applyNumberFormat="1" applyFont="1" applyAlignment="1">
      <alignment vertical="top"/>
    </xf>
    <xf numFmtId="3" fontId="7" fillId="0" borderId="0" xfId="0" applyNumberFormat="1" applyFont="1" applyAlignment="1">
      <alignment vertical="top"/>
    </xf>
  </cellXfs>
  <cellStyles count="6">
    <cellStyle name="Accent1" xfId="2" builtinId="29"/>
    <cellStyle name="Accent3" xfId="3" builtinId="37"/>
    <cellStyle name="Accent4" xfId="4" builtinId="41"/>
    <cellStyle name="Accent5" xfId="5" builtinId="45"/>
    <cellStyle name="Currency 2" xfId="1" xr:uid="{00000000-0005-0000-0000-000001000000}"/>
    <cellStyle name="Normal" xfId="0" builtinId="0"/>
  </cellStyles>
  <dxfs count="6">
    <dxf>
      <fill>
        <patternFill>
          <bgColor theme="0" tint="-4.9958800012207406E-2"/>
        </patternFill>
      </fill>
    </dxf>
    <dxf>
      <font>
        <color theme="0"/>
      </font>
      <fill>
        <patternFill>
          <bgColor rgb="FF339966"/>
        </patternFill>
      </fill>
    </dxf>
    <dxf>
      <fill>
        <patternFill>
          <bgColor theme="0" tint="-4.9958800012207406E-2"/>
        </patternFill>
      </fill>
    </dxf>
    <dxf>
      <font>
        <color theme="0"/>
      </font>
      <fill>
        <patternFill>
          <bgColor rgb="FF339966"/>
        </patternFill>
      </fill>
    </dxf>
    <dxf>
      <fill>
        <patternFill>
          <bgColor theme="0" tint="-4.9958800012207406E-2"/>
        </patternFill>
      </fill>
    </dxf>
    <dxf>
      <font>
        <color theme="0"/>
      </font>
      <fill>
        <patternFill>
          <bgColor rgb="FF339966"/>
        </patternFill>
      </fill>
    </dxf>
  </dxfs>
  <tableStyles count="3" defaultTableStyle="TableStyleMedium2" defaultPivotStyle="PivotStyleLight16">
    <tableStyle name="CustomTableStyle" pivot="0" count="2" xr9:uid="{00000000-0011-0000-FFFF-FFFF00000000}">
      <tableStyleElement type="headerRow" dxfId="5"/>
      <tableStyleElement type="firstRowStripe" dxfId="4"/>
    </tableStyle>
    <tableStyle name="CustomTableStyle 2" pivot="0" count="2" xr9:uid="{00000000-0011-0000-FFFF-FFFF01000000}">
      <tableStyleElement type="headerRow" dxfId="3"/>
      <tableStyleElement type="firstRowStripe" dxfId="2"/>
    </tableStyle>
    <tableStyle name="CustomTableStyle 3" pivot="0" count="2" xr9:uid="{00000000-0011-0000-FFFF-FFFF02000000}"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edekerke">
      <a:dk1>
        <a:srgbClr val="58585A"/>
      </a:dk1>
      <a:lt1>
        <a:srgbClr val="FFFFFF"/>
      </a:lt1>
      <a:dk2>
        <a:srgbClr val="58585A"/>
      </a:dk2>
      <a:lt2>
        <a:srgbClr val="CE003D"/>
      </a:lt2>
      <a:accent1>
        <a:srgbClr val="58585A"/>
      </a:accent1>
      <a:accent2>
        <a:srgbClr val="000000"/>
      </a:accent2>
      <a:accent3>
        <a:srgbClr val="CE003D"/>
      </a:accent3>
      <a:accent4>
        <a:srgbClr val="B1B3B4"/>
      </a:accent4>
      <a:accent5>
        <a:srgbClr val="DFE0E1"/>
      </a:accent5>
      <a:accent6>
        <a:srgbClr val="FF8A99"/>
      </a:accent6>
      <a:hlink>
        <a:srgbClr val="9A002D"/>
      </a:hlink>
      <a:folHlink>
        <a:srgbClr val="67001E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8"/>
  <sheetViews>
    <sheetView showGridLines="0" zoomScale="85" zoomScaleNormal="85" workbookViewId="0">
      <pane xSplit="1" ySplit="6" topLeftCell="B17" activePane="bottomRight" state="frozen"/>
      <selection pane="topRight" activeCell="B1" sqref="B1"/>
      <selection pane="bottomLeft" activeCell="A7" sqref="A7"/>
      <selection pane="bottomRight" activeCell="F17" sqref="F17"/>
    </sheetView>
  </sheetViews>
  <sheetFormatPr defaultColWidth="10.6640625" defaultRowHeight="13.2" outlineLevelRow="1" x14ac:dyDescent="0.3"/>
  <cols>
    <col min="1" max="1" width="0.88671875" style="2" customWidth="1"/>
    <col min="2" max="2" width="0.88671875" style="1" customWidth="1"/>
    <col min="3" max="3" width="10.6640625" style="1" customWidth="1"/>
    <col min="4" max="4" width="29.33203125" style="1" customWidth="1"/>
    <col min="5" max="5" width="10.6640625" style="1" customWidth="1"/>
    <col min="6" max="10" width="13.77734375" style="1" customWidth="1"/>
    <col min="11" max="257" width="10.6640625" style="1" customWidth="1"/>
    <col min="258" max="259" width="0.88671875" style="1" customWidth="1"/>
    <col min="260" max="513" width="10.6640625" style="1" customWidth="1"/>
    <col min="514" max="515" width="0.88671875" style="1" customWidth="1"/>
    <col min="516" max="769" width="10.6640625" style="1" customWidth="1"/>
    <col min="770" max="771" width="0.88671875" style="1" customWidth="1"/>
    <col min="772" max="1025" width="10.6640625" style="1" customWidth="1"/>
    <col min="1026" max="1027" width="0.88671875" style="1" customWidth="1"/>
    <col min="1028" max="1281" width="10.6640625" style="1" customWidth="1"/>
    <col min="1282" max="1283" width="0.88671875" style="1" customWidth="1"/>
    <col min="1284" max="1537" width="10.6640625" style="1" customWidth="1"/>
    <col min="1538" max="1539" width="0.88671875" style="1" customWidth="1"/>
    <col min="1540" max="1793" width="10.6640625" style="1" customWidth="1"/>
    <col min="1794" max="1795" width="0.88671875" style="1" customWidth="1"/>
    <col min="1796" max="2049" width="10.6640625" style="1" customWidth="1"/>
    <col min="2050" max="2051" width="0.88671875" style="1" customWidth="1"/>
    <col min="2052" max="2305" width="10.6640625" style="1" customWidth="1"/>
    <col min="2306" max="2307" width="0.88671875" style="1" customWidth="1"/>
    <col min="2308" max="2561" width="10.6640625" style="1" customWidth="1"/>
    <col min="2562" max="2563" width="0.88671875" style="1" customWidth="1"/>
    <col min="2564" max="2817" width="10.6640625" style="1" customWidth="1"/>
    <col min="2818" max="2819" width="0.88671875" style="1" customWidth="1"/>
    <col min="2820" max="3073" width="10.6640625" style="1" customWidth="1"/>
    <col min="3074" max="3075" width="0.88671875" style="1" customWidth="1"/>
    <col min="3076" max="3329" width="10.6640625" style="1" customWidth="1"/>
    <col min="3330" max="3331" width="0.88671875" style="1" customWidth="1"/>
    <col min="3332" max="3585" width="10.6640625" style="1" customWidth="1"/>
    <col min="3586" max="3587" width="0.88671875" style="1" customWidth="1"/>
    <col min="3588" max="3841" width="10.6640625" style="1" customWidth="1"/>
    <col min="3842" max="3843" width="0.88671875" style="1" customWidth="1"/>
    <col min="3844" max="4097" width="10.6640625" style="1" customWidth="1"/>
    <col min="4098" max="4099" width="0.88671875" style="1" customWidth="1"/>
    <col min="4100" max="4353" width="10.6640625" style="1" customWidth="1"/>
    <col min="4354" max="4355" width="0.88671875" style="1" customWidth="1"/>
    <col min="4356" max="4609" width="10.6640625" style="1" customWidth="1"/>
    <col min="4610" max="4611" width="0.88671875" style="1" customWidth="1"/>
    <col min="4612" max="4865" width="10.6640625" style="1" customWidth="1"/>
    <col min="4866" max="4867" width="0.88671875" style="1" customWidth="1"/>
    <col min="4868" max="5121" width="10.6640625" style="1" customWidth="1"/>
    <col min="5122" max="5123" width="0.88671875" style="1" customWidth="1"/>
    <col min="5124" max="5377" width="10.6640625" style="1" customWidth="1"/>
    <col min="5378" max="5379" width="0.88671875" style="1" customWidth="1"/>
    <col min="5380" max="5633" width="10.6640625" style="1" customWidth="1"/>
    <col min="5634" max="5635" width="0.88671875" style="1" customWidth="1"/>
    <col min="5636" max="5889" width="10.6640625" style="1" customWidth="1"/>
    <col min="5890" max="5891" width="0.88671875" style="1" customWidth="1"/>
    <col min="5892" max="6145" width="10.6640625" style="1" customWidth="1"/>
    <col min="6146" max="6147" width="0.88671875" style="1" customWidth="1"/>
    <col min="6148" max="6401" width="10.6640625" style="1" customWidth="1"/>
    <col min="6402" max="6403" width="0.88671875" style="1" customWidth="1"/>
    <col min="6404" max="6657" width="10.6640625" style="1" customWidth="1"/>
    <col min="6658" max="6659" width="0.88671875" style="1" customWidth="1"/>
    <col min="6660" max="6913" width="10.6640625" style="1" customWidth="1"/>
    <col min="6914" max="6915" width="0.88671875" style="1" customWidth="1"/>
    <col min="6916" max="7169" width="10.6640625" style="1" customWidth="1"/>
    <col min="7170" max="7171" width="0.88671875" style="1" customWidth="1"/>
    <col min="7172" max="7425" width="10.6640625" style="1" customWidth="1"/>
    <col min="7426" max="7427" width="0.88671875" style="1" customWidth="1"/>
    <col min="7428" max="7681" width="10.6640625" style="1" customWidth="1"/>
    <col min="7682" max="7683" width="0.88671875" style="1" customWidth="1"/>
    <col min="7684" max="7937" width="10.6640625" style="1" customWidth="1"/>
    <col min="7938" max="7939" width="0.88671875" style="1" customWidth="1"/>
    <col min="7940" max="8193" width="10.6640625" style="1" customWidth="1"/>
    <col min="8194" max="8195" width="0.88671875" style="1" customWidth="1"/>
    <col min="8196" max="8449" width="10.6640625" style="1" customWidth="1"/>
    <col min="8450" max="8451" width="0.88671875" style="1" customWidth="1"/>
    <col min="8452" max="8705" width="10.6640625" style="1" customWidth="1"/>
    <col min="8706" max="8707" width="0.88671875" style="1" customWidth="1"/>
    <col min="8708" max="8961" width="10.6640625" style="1" customWidth="1"/>
    <col min="8962" max="8963" width="0.88671875" style="1" customWidth="1"/>
    <col min="8964" max="9217" width="10.6640625" style="1" customWidth="1"/>
    <col min="9218" max="9219" width="0.88671875" style="1" customWidth="1"/>
    <col min="9220" max="9473" width="10.6640625" style="1" customWidth="1"/>
    <col min="9474" max="9475" width="0.88671875" style="1" customWidth="1"/>
    <col min="9476" max="9729" width="10.6640625" style="1" customWidth="1"/>
    <col min="9730" max="9731" width="0.88671875" style="1" customWidth="1"/>
    <col min="9732" max="9985" width="10.6640625" style="1" customWidth="1"/>
    <col min="9986" max="9987" width="0.88671875" style="1" customWidth="1"/>
    <col min="9988" max="10241" width="10.6640625" style="1" customWidth="1"/>
    <col min="10242" max="10243" width="0.88671875" style="1" customWidth="1"/>
    <col min="10244" max="10497" width="10.6640625" style="1" customWidth="1"/>
    <col min="10498" max="10499" width="0.88671875" style="1" customWidth="1"/>
    <col min="10500" max="10753" width="10.6640625" style="1" customWidth="1"/>
    <col min="10754" max="10755" width="0.88671875" style="1" customWidth="1"/>
    <col min="10756" max="11009" width="10.6640625" style="1" customWidth="1"/>
    <col min="11010" max="11011" width="0.88671875" style="1" customWidth="1"/>
    <col min="11012" max="11265" width="10.6640625" style="1" customWidth="1"/>
    <col min="11266" max="11267" width="0.88671875" style="1" customWidth="1"/>
    <col min="11268" max="11521" width="10.6640625" style="1" customWidth="1"/>
    <col min="11522" max="11523" width="0.88671875" style="1" customWidth="1"/>
    <col min="11524" max="11777" width="10.6640625" style="1" customWidth="1"/>
    <col min="11778" max="11779" width="0.88671875" style="1" customWidth="1"/>
    <col min="11780" max="12033" width="10.6640625" style="1" customWidth="1"/>
    <col min="12034" max="12035" width="0.88671875" style="1" customWidth="1"/>
    <col min="12036" max="12289" width="10.6640625" style="1" customWidth="1"/>
    <col min="12290" max="12291" width="0.88671875" style="1" customWidth="1"/>
    <col min="12292" max="12545" width="10.6640625" style="1" customWidth="1"/>
    <col min="12546" max="12547" width="0.88671875" style="1" customWidth="1"/>
    <col min="12548" max="12801" width="10.6640625" style="1" customWidth="1"/>
    <col min="12802" max="12803" width="0.88671875" style="1" customWidth="1"/>
    <col min="12804" max="13057" width="10.6640625" style="1" customWidth="1"/>
    <col min="13058" max="13059" width="0.88671875" style="1" customWidth="1"/>
    <col min="13060" max="13313" width="10.6640625" style="1" customWidth="1"/>
    <col min="13314" max="13315" width="0.88671875" style="1" customWidth="1"/>
    <col min="13316" max="13569" width="10.6640625" style="1" customWidth="1"/>
    <col min="13570" max="13571" width="0.88671875" style="1" customWidth="1"/>
    <col min="13572" max="13825" width="10.6640625" style="1" customWidth="1"/>
    <col min="13826" max="13827" width="0.88671875" style="1" customWidth="1"/>
    <col min="13828" max="14081" width="10.6640625" style="1" customWidth="1"/>
    <col min="14082" max="14083" width="0.88671875" style="1" customWidth="1"/>
    <col min="14084" max="14337" width="10.6640625" style="1" customWidth="1"/>
    <col min="14338" max="14339" width="0.88671875" style="1" customWidth="1"/>
    <col min="14340" max="14593" width="10.6640625" style="1" customWidth="1"/>
    <col min="14594" max="14595" width="0.88671875" style="1" customWidth="1"/>
    <col min="14596" max="14849" width="10.6640625" style="1" customWidth="1"/>
    <col min="14850" max="14851" width="0.88671875" style="1" customWidth="1"/>
    <col min="14852" max="15105" width="10.6640625" style="1" customWidth="1"/>
    <col min="15106" max="15107" width="0.88671875" style="1" customWidth="1"/>
    <col min="15108" max="15361" width="10.6640625" style="1" customWidth="1"/>
    <col min="15362" max="15363" width="0.88671875" style="1" customWidth="1"/>
    <col min="15364" max="15617" width="10.6640625" style="1" customWidth="1"/>
    <col min="15618" max="15619" width="0.88671875" style="1" customWidth="1"/>
    <col min="15620" max="15873" width="10.6640625" style="1" customWidth="1"/>
    <col min="15874" max="15875" width="0.88671875" style="1" customWidth="1"/>
    <col min="15876" max="16129" width="10.6640625" style="1" customWidth="1"/>
    <col min="16130" max="16131" width="0.88671875" style="1" customWidth="1"/>
    <col min="16132" max="16384" width="10.6640625" style="1" customWidth="1"/>
  </cols>
  <sheetData>
    <row r="1" spans="1:15" ht="6" customHeight="1" x14ac:dyDescent="0.3">
      <c r="A1" s="1"/>
    </row>
    <row r="2" spans="1:15" ht="21.75" customHeight="1" x14ac:dyDescent="0.3">
      <c r="A2" s="3" t="s">
        <v>192</v>
      </c>
      <c r="E2" s="3">
        <f>'Acc(1)'!C1</f>
        <v>0</v>
      </c>
    </row>
    <row r="3" spans="1:15" s="2" customFormat="1" ht="4.5" customHeight="1" x14ac:dyDescent="0.3"/>
    <row r="5" spans="1:15" x14ac:dyDescent="0.3">
      <c r="D5" s="15" t="s">
        <v>1</v>
      </c>
      <c r="E5" s="16">
        <v>9900</v>
      </c>
      <c r="F5" s="17" t="str">
        <f>VLOOKUP($E5,$E7:$O999,F7+1,0)</f>
        <v/>
      </c>
      <c r="G5" s="17" t="str">
        <f t="shared" ref="G5:J5" si="0">VLOOKUP($E5,$E7:$O999,G7+1,0)</f>
        <v/>
      </c>
      <c r="H5" s="17" t="str">
        <f t="shared" si="0"/>
        <v/>
      </c>
      <c r="I5" s="17" t="str">
        <f t="shared" si="0"/>
        <v/>
      </c>
      <c r="J5" s="17" t="str">
        <f t="shared" si="0"/>
        <v/>
      </c>
      <c r="K5" s="17"/>
      <c r="L5" s="17"/>
    </row>
    <row r="6" spans="1:15" ht="14.4" customHeight="1" x14ac:dyDescent="0.3">
      <c r="D6" s="4" t="s">
        <v>2</v>
      </c>
      <c r="E6" s="4"/>
      <c r="F6" s="4">
        <f>YEAR('Acc(1)'!$B$1)-1</f>
        <v>1899</v>
      </c>
      <c r="G6" s="4">
        <f>YEAR('Acc(2)'!$B$1)-1</f>
        <v>1899</v>
      </c>
      <c r="H6" s="4">
        <f>YEAR('Acc(3)'!$B$1)-1</f>
        <v>1899</v>
      </c>
      <c r="I6" s="4">
        <f>YEAR('Acc(4)'!$B$1)-1</f>
        <v>1899</v>
      </c>
      <c r="J6" s="4">
        <f>YEAR('Acc(5)'!$B$1)-1</f>
        <v>1899</v>
      </c>
      <c r="K6" s="14">
        <f>YEAR('Acc(6)'!$B$1)-1</f>
        <v>1899</v>
      </c>
      <c r="L6" s="14">
        <f>YEAR('Acc(7)'!$B$1)-1</f>
        <v>1899</v>
      </c>
      <c r="M6" s="14">
        <f>YEAR('Acc(8)'!$B$1)-1</f>
        <v>1899</v>
      </c>
      <c r="N6" s="14">
        <f>YEAR('Acc(9)'!$B$1)-1</f>
        <v>1899</v>
      </c>
      <c r="O6" s="14">
        <f>YEAR('Acc(10)'!$B$1)-1</f>
        <v>1899</v>
      </c>
    </row>
    <row r="7" spans="1:15" ht="14.4" customHeight="1" x14ac:dyDescent="0.3">
      <c r="D7" s="4" t="s">
        <v>3</v>
      </c>
      <c r="E7" s="4" t="s">
        <v>4</v>
      </c>
      <c r="F7" s="20">
        <v>1</v>
      </c>
      <c r="G7" s="20">
        <v>2</v>
      </c>
      <c r="H7" s="20">
        <v>3</v>
      </c>
      <c r="I7" s="20">
        <v>4</v>
      </c>
      <c r="J7" s="20">
        <v>5</v>
      </c>
      <c r="K7" s="21">
        <v>6</v>
      </c>
      <c r="L7" s="21">
        <v>7</v>
      </c>
      <c r="M7" s="21">
        <v>8</v>
      </c>
      <c r="N7" s="21">
        <v>9</v>
      </c>
      <c r="O7" s="21">
        <v>10</v>
      </c>
    </row>
    <row r="8" spans="1:15" ht="14.4" customHeight="1" x14ac:dyDescent="0.3">
      <c r="D8" s="10" t="s">
        <v>5</v>
      </c>
      <c r="E8" s="12"/>
      <c r="F8" s="22"/>
      <c r="G8" s="22"/>
      <c r="H8" s="22"/>
      <c r="I8" s="22"/>
      <c r="J8" s="22"/>
      <c r="K8" s="23"/>
      <c r="L8" s="23"/>
      <c r="M8" s="23"/>
      <c r="N8" s="23"/>
      <c r="O8" s="23"/>
    </row>
    <row r="9" spans="1:15" ht="14.4" customHeight="1" outlineLevel="1" x14ac:dyDescent="0.3">
      <c r="D9" s="8" t="s">
        <v>6</v>
      </c>
      <c r="E9" s="9">
        <v>20</v>
      </c>
      <c r="F9" s="24" t="str">
        <f>IFERROR(IFERROR(VLOOKUP($E9,_xlfn.NUMBERVALUE('Acc(1)'!$B:$C),2,0),IFERROR(VLOOKUP($E9,'Acc(1)'!$B:$C,2,0),IFERROR(VLOOKUP($E9,_xlfn.NUMBERVALUE('Acc(1)'!$C:$D),2,0),IFERROR(VLOOKUP($E9,'Acc(1)'!$C:$D,2,0),"")))),"")</f>
        <v/>
      </c>
      <c r="G9" s="24" t="str">
        <f>IFERROR(IFERROR(VLOOKUP($E9,_xlfn.NUMBERVALUE('Acc(2)'!$B:$C),2,0),IFERROR(VLOOKUP($E9,'Acc(2)'!$B:$C,2,0),IFERROR(VLOOKUP($E9,_xlfn.NUMBERVALUE('Acc(2)'!$C:$D),2,0),IFERROR(VLOOKUP($E9,'Acc(2)'!$C:$D,2,0),"")))),"")</f>
        <v/>
      </c>
      <c r="H9" s="24" t="str">
        <f>IFERROR(IFERROR(VLOOKUP($E9,_xlfn.NUMBERVALUE('Acc(3)'!$B:$C),2,0),IFERROR(VLOOKUP($E9,'Acc(3)'!$B:$C,2,0),IFERROR(VLOOKUP($E9,_xlfn.NUMBERVALUE('Acc(3)'!$C:$D),2,0),IFERROR(VLOOKUP($E9,'Acc(3)'!$C:$D,2,0),"")))),"")</f>
        <v/>
      </c>
      <c r="I9" s="24" t="str">
        <f>IFERROR(IFERROR(VLOOKUP($E9,_xlfn.NUMBERVALUE('Acc(4)'!$B:$C),2,0),IFERROR(VLOOKUP($E9,'Acc(4)'!$B:$C,2,0),IFERROR(VLOOKUP($E9,_xlfn.NUMBERVALUE('Acc(4)'!$C:$D),2,0),IFERROR(VLOOKUP($E9,'Acc(4)'!$C:$D,2,0),"")))),"")</f>
        <v/>
      </c>
      <c r="J9" s="24" t="str">
        <f>IFERROR(IFERROR(VLOOKUP($E9,_xlfn.NUMBERVALUE('Acc(5)'!$B:$C),2,0),IFERROR(VLOOKUP($E9,'Acc(5)'!$B:$C,2,0),IFERROR(VLOOKUP($E9,_xlfn.NUMBERVALUE('Acc(5)'!$C:$D),2,0),IFERROR(VLOOKUP($E9,'Acc(5)'!$C:$D,2,0),"")))),"")</f>
        <v/>
      </c>
      <c r="K9" s="24" t="str">
        <f>IFERROR(IFERROR(VLOOKUP($E9,_xlfn.NUMBERVALUE('Acc(6)'!$B:$C),2,0),IFERROR(VLOOKUP($E9,'Acc(6)'!$B:$C,2,0),IFERROR(VLOOKUP($E9,_xlfn.NUMBERVALUE('Acc(6)'!$C:$D),2,0),IFERROR(VLOOKUP($E9,'Acc(6)'!$C:$D,2,0),"")))),"")</f>
        <v/>
      </c>
      <c r="L9" s="24" t="str">
        <f>IFERROR(IFERROR(VLOOKUP($E9,_xlfn.NUMBERVALUE('Acc(7)'!$B:$C),2,0),IFERROR(VLOOKUP($E9,'Acc(7)'!$B:$C,2,0),IFERROR(VLOOKUP($E9,_xlfn.NUMBERVALUE('Acc(7)'!$C:$D),2,0),IFERROR(VLOOKUP($E9,'Acc(7)'!$C:$D,2,0),"")))),"")</f>
        <v/>
      </c>
      <c r="M9" s="24" t="str">
        <f>IFERROR(IFERROR(VLOOKUP($E9,_xlfn.NUMBERVALUE('Acc(8)'!$B:$C),2,0),IFERROR(VLOOKUP($E9,'Acc(8)'!$B:$C,2,0),IFERROR(VLOOKUP($E9,_xlfn.NUMBERVALUE('Acc(8)'!$C:$D),2,0),IFERROR(VLOOKUP($E9,'Acc(8)'!$C:$D,2,0),"")))),"")</f>
        <v/>
      </c>
      <c r="N9" s="24" t="str">
        <f>IFERROR(IFERROR(VLOOKUP($E9,_xlfn.NUMBERVALUE('Acc(9)'!$B:$C),2,0),IFERROR(VLOOKUP($E9,'Acc(9)'!$B:$C,2,0),IFERROR(VLOOKUP($E9,_xlfn.NUMBERVALUE('Acc(9)'!$C:$D),2,0),IFERROR(VLOOKUP($E9,'Acc(9)'!$C:$D,2,0),"")))),"")</f>
        <v/>
      </c>
      <c r="O9" s="24" t="str">
        <f>IFERROR(IFERROR(VLOOKUP($E9,_xlfn.NUMBERVALUE('Acc(10)'!$B:$C),2,0),IFERROR(VLOOKUP($E9,'Acc(10)'!$B:$C,2,0),IFERROR(VLOOKUP($E9,_xlfn.NUMBERVALUE('Acc(10)'!$C:$D),2,0),IFERROR(VLOOKUP($E9,'Acc(10)'!$C:$D,2,0),"")))),"")</f>
        <v/>
      </c>
    </row>
    <row r="10" spans="1:15" ht="14.4" customHeight="1" outlineLevel="1" x14ac:dyDescent="0.3">
      <c r="D10" s="8" t="s">
        <v>7</v>
      </c>
      <c r="E10" s="9" t="s">
        <v>8</v>
      </c>
      <c r="F10" s="24" t="str">
        <f>IFERROR(IFERROR(VLOOKUP($E10,_xlfn.NUMBERVALUE('Acc(1)'!$B:$C),2,0),IFERROR(VLOOKUP($E10,'Acc(1)'!$B:$C,2,0),IFERROR(VLOOKUP($E10,_xlfn.NUMBERVALUE('Acc(1)'!$C:$D),2,0),IFERROR(VLOOKUP($E10,'Acc(1)'!$C:$D,2,0),"")))),"")</f>
        <v/>
      </c>
      <c r="G10" s="24" t="str">
        <f>IFERROR(IFERROR(VLOOKUP($E10,_xlfn.NUMBERVALUE('Acc(2)'!$B:$C),2,0),IFERROR(VLOOKUP($E10,'Acc(2)'!$B:$C,2,0),IFERROR(VLOOKUP($E10,_xlfn.NUMBERVALUE('Acc(2)'!$C:$D),2,0),IFERROR(VLOOKUP($E10,'Acc(2)'!$C:$D,2,0),"")))),"")</f>
        <v/>
      </c>
      <c r="H10" s="24" t="str">
        <f>IFERROR(IFERROR(VLOOKUP($E10,_xlfn.NUMBERVALUE('Acc(3)'!$B:$C),2,0),IFERROR(VLOOKUP($E10,'Acc(3)'!$B:$C,2,0),IFERROR(VLOOKUP($E10,_xlfn.NUMBERVALUE('Acc(3)'!$C:$D),2,0),IFERROR(VLOOKUP($E10,'Acc(3)'!$C:$D,2,0),"")))),"")</f>
        <v/>
      </c>
      <c r="I10" s="24" t="str">
        <f>IFERROR(IFERROR(VLOOKUP($E10,_xlfn.NUMBERVALUE('Acc(4)'!$B:$C),2,0),IFERROR(VLOOKUP($E10,'Acc(4)'!$B:$C,2,0),IFERROR(VLOOKUP($E10,_xlfn.NUMBERVALUE('Acc(4)'!$C:$D),2,0),IFERROR(VLOOKUP($E10,'Acc(4)'!$C:$D,2,0),"")))),"")</f>
        <v/>
      </c>
      <c r="J10" s="24" t="str">
        <f>IFERROR(IFERROR(VLOOKUP($E10,_xlfn.NUMBERVALUE('Acc(5)'!$B:$C),2,0),IFERROR(VLOOKUP($E10,'Acc(5)'!$B:$C,2,0),IFERROR(VLOOKUP($E10,_xlfn.NUMBERVALUE('Acc(5)'!$C:$D),2,0),IFERROR(VLOOKUP($E10,'Acc(5)'!$C:$D,2,0),"")))),"")</f>
        <v/>
      </c>
      <c r="K10" s="23"/>
      <c r="L10" s="23"/>
      <c r="M10" s="23"/>
      <c r="N10" s="23"/>
      <c r="O10" s="23"/>
    </row>
    <row r="11" spans="1:15" ht="14.4" customHeight="1" outlineLevel="1" x14ac:dyDescent="0.3">
      <c r="D11" s="6" t="s">
        <v>9</v>
      </c>
      <c r="E11" s="13">
        <v>21</v>
      </c>
      <c r="F11" s="25" t="str">
        <f>IFERROR(IFERROR(VLOOKUP($E11,_xlfn.NUMBERVALUE('Acc(1)'!$B:$C),2,0),IFERROR(VLOOKUP($E11,'Acc(1)'!$B:$C,2,0),IFERROR(VLOOKUP($E11,_xlfn.NUMBERVALUE('Acc(1)'!$C:$D),2,0),IFERROR(VLOOKUP($E11,'Acc(1)'!$C:$D,2,0),"")))),"")</f>
        <v/>
      </c>
      <c r="G11" s="25" t="str">
        <f>IFERROR(IFERROR(VLOOKUP($E11,_xlfn.NUMBERVALUE('Acc(2)'!$B:$C),2,0),IFERROR(VLOOKUP($E11,'Acc(2)'!$B:$C,2,0),IFERROR(VLOOKUP($E11,_xlfn.NUMBERVALUE('Acc(2)'!$C:$D),2,0),IFERROR(VLOOKUP($E11,'Acc(2)'!$C:$D,2,0),"")))),"")</f>
        <v/>
      </c>
      <c r="H11" s="25" t="str">
        <f>IFERROR(IFERROR(VLOOKUP($E11,_xlfn.NUMBERVALUE('Acc(3)'!$B:$C),2,0),IFERROR(VLOOKUP($E11,'Acc(3)'!$B:$C,2,0),IFERROR(VLOOKUP($E11,_xlfn.NUMBERVALUE('Acc(3)'!$C:$D),2,0),IFERROR(VLOOKUP($E11,'Acc(3)'!$C:$D,2,0),"")))),"")</f>
        <v/>
      </c>
      <c r="I11" s="25" t="str">
        <f>IFERROR(IFERROR(VLOOKUP($E11,_xlfn.NUMBERVALUE('Acc(4)'!$B:$C),2,0),IFERROR(VLOOKUP($E11,'Acc(4)'!$B:$C,2,0),IFERROR(VLOOKUP($E11,_xlfn.NUMBERVALUE('Acc(4)'!$C:$D),2,0),IFERROR(VLOOKUP($E11,'Acc(4)'!$C:$D,2,0),"")))),"")</f>
        <v/>
      </c>
      <c r="J11" s="25" t="str">
        <f>IFERROR(IFERROR(VLOOKUP($E11,_xlfn.NUMBERVALUE('Acc(5)'!$B:$C),2,0),IFERROR(VLOOKUP($E11,'Acc(5)'!$B:$C,2,0),IFERROR(VLOOKUP($E11,_xlfn.NUMBERVALUE('Acc(5)'!$C:$D),2,0),IFERROR(VLOOKUP($E11,'Acc(5)'!$C:$D,2,0),"")))),"")</f>
        <v/>
      </c>
      <c r="K11" s="23"/>
      <c r="L11" s="23"/>
      <c r="M11" s="23"/>
      <c r="N11" s="23"/>
      <c r="O11" s="23"/>
    </row>
    <row r="12" spans="1:15" ht="14.4" customHeight="1" outlineLevel="1" x14ac:dyDescent="0.3">
      <c r="D12" s="6" t="s">
        <v>10</v>
      </c>
      <c r="E12" s="13" t="s">
        <v>11</v>
      </c>
      <c r="F12" s="25" t="str">
        <f>IFERROR(IFERROR(VLOOKUP($E12,_xlfn.NUMBERVALUE('Acc(1)'!$B:$C),2,0),IFERROR(VLOOKUP($E12,'Acc(1)'!$B:$C,2,0),IFERROR(VLOOKUP($E12,_xlfn.NUMBERVALUE('Acc(1)'!$C:$D),2,0),IFERROR(VLOOKUP($E12,'Acc(1)'!$C:$D,2,0),"")))),"")</f>
        <v/>
      </c>
      <c r="G12" s="25" t="str">
        <f>IFERROR(IFERROR(VLOOKUP($E12,_xlfn.NUMBERVALUE('Acc(2)'!$B:$C),2,0),IFERROR(VLOOKUP($E12,'Acc(2)'!$B:$C,2,0),IFERROR(VLOOKUP($E12,_xlfn.NUMBERVALUE('Acc(2)'!$C:$D),2,0),IFERROR(VLOOKUP($E12,'Acc(2)'!$C:$D,2,0),"")))),"")</f>
        <v/>
      </c>
      <c r="H12" s="25" t="str">
        <f>IFERROR(IFERROR(VLOOKUP($E12,_xlfn.NUMBERVALUE('Acc(3)'!$B:$C),2,0),IFERROR(VLOOKUP($E12,'Acc(3)'!$B:$C,2,0),IFERROR(VLOOKUP($E12,_xlfn.NUMBERVALUE('Acc(3)'!$C:$D),2,0),IFERROR(VLOOKUP($E12,'Acc(3)'!$C:$D,2,0),"")))),"")</f>
        <v/>
      </c>
      <c r="I12" s="25" t="str">
        <f>IFERROR(IFERROR(VLOOKUP($E12,_xlfn.NUMBERVALUE('Acc(4)'!$B:$C),2,0),IFERROR(VLOOKUP($E12,'Acc(4)'!$B:$C,2,0),IFERROR(VLOOKUP($E12,_xlfn.NUMBERVALUE('Acc(4)'!$C:$D),2,0),IFERROR(VLOOKUP($E12,'Acc(4)'!$C:$D,2,0),"")))),"")</f>
        <v/>
      </c>
      <c r="J12" s="25" t="str">
        <f>IFERROR(IFERROR(VLOOKUP($E12,_xlfn.NUMBERVALUE('Acc(5)'!$B:$C),2,0),IFERROR(VLOOKUP($E12,'Acc(5)'!$B:$C,2,0),IFERROR(VLOOKUP($E12,_xlfn.NUMBERVALUE('Acc(5)'!$C:$D),2,0),IFERROR(VLOOKUP($E12,'Acc(5)'!$C:$D,2,0),"")))),"")</f>
        <v/>
      </c>
      <c r="K12" s="23"/>
      <c r="L12" s="23"/>
      <c r="M12" s="23"/>
      <c r="N12" s="23"/>
      <c r="O12" s="23"/>
    </row>
    <row r="13" spans="1:15" ht="14.4" customHeight="1" outlineLevel="1" x14ac:dyDescent="0.3">
      <c r="D13" s="5" t="s">
        <v>12</v>
      </c>
      <c r="E13" s="7">
        <v>22</v>
      </c>
      <c r="F13" s="26" t="str">
        <f>IFERROR(IFERROR(VLOOKUP($E13,_xlfn.NUMBERVALUE('Acc(1)'!$B:$C),2,0),IFERROR(VLOOKUP($E13,'Acc(1)'!$B:$C,2,0),IFERROR(VLOOKUP($E13,_xlfn.NUMBERVALUE('Acc(1)'!$C:$D),2,0),IFERROR(VLOOKUP($E13,'Acc(1)'!$C:$D,2,0),"")))),"")</f>
        <v/>
      </c>
      <c r="G13" s="26" t="str">
        <f>IFERROR(IFERROR(VLOOKUP($E13,_xlfn.NUMBERVALUE('Acc(2)'!$B:$C),2,0),IFERROR(VLOOKUP($E13,'Acc(2)'!$B:$C,2,0),IFERROR(VLOOKUP($E13,_xlfn.NUMBERVALUE('Acc(2)'!$C:$D),2,0),IFERROR(VLOOKUP($E13,'Acc(2)'!$C:$D,2,0),"")))),"")</f>
        <v/>
      </c>
      <c r="H13" s="26" t="str">
        <f>IFERROR(IFERROR(VLOOKUP($E13,_xlfn.NUMBERVALUE('Acc(3)'!$B:$C),2,0),IFERROR(VLOOKUP($E13,'Acc(3)'!$B:$C,2,0),IFERROR(VLOOKUP($E13,_xlfn.NUMBERVALUE('Acc(3)'!$C:$D),2,0),IFERROR(VLOOKUP($E13,'Acc(3)'!$C:$D,2,0),"")))),"")</f>
        <v/>
      </c>
      <c r="I13" s="26" t="str">
        <f>IFERROR(IFERROR(VLOOKUP($E13,_xlfn.NUMBERVALUE('Acc(4)'!$B:$C),2,0),IFERROR(VLOOKUP($E13,'Acc(4)'!$B:$C,2,0),IFERROR(VLOOKUP($E13,_xlfn.NUMBERVALUE('Acc(4)'!$C:$D),2,0),IFERROR(VLOOKUP($E13,'Acc(4)'!$C:$D,2,0),"")))),"")</f>
        <v/>
      </c>
      <c r="J13" s="26" t="str">
        <f>IFERROR(IFERROR(VLOOKUP($E13,_xlfn.NUMBERVALUE('Acc(5)'!$B:$C),2,0),IFERROR(VLOOKUP($E13,'Acc(5)'!$B:$C,2,0),IFERROR(VLOOKUP($E13,_xlfn.NUMBERVALUE('Acc(5)'!$C:$D),2,0),IFERROR(VLOOKUP($E13,'Acc(5)'!$C:$D,2,0),"")))),"")</f>
        <v/>
      </c>
      <c r="K13" s="23"/>
      <c r="L13" s="23"/>
      <c r="M13" s="23"/>
      <c r="N13" s="23"/>
      <c r="O13" s="23"/>
    </row>
    <row r="14" spans="1:15" ht="14.4" customHeight="1" outlineLevel="1" x14ac:dyDescent="0.3">
      <c r="D14" s="5" t="s">
        <v>59</v>
      </c>
      <c r="E14" s="7">
        <v>23</v>
      </c>
      <c r="F14" s="26" t="str">
        <f>IFERROR(IFERROR(VLOOKUP($E14,_xlfn.NUMBERVALUE('Acc(1)'!$B:$C),2,0),IFERROR(VLOOKUP($E14,'Acc(1)'!$B:$C,2,0),IFERROR(VLOOKUP($E14,_xlfn.NUMBERVALUE('Acc(1)'!$C:$D),2,0),IFERROR(VLOOKUP($E14,'Acc(1)'!$C:$D,2,0),"")))),"")</f>
        <v/>
      </c>
      <c r="G14" s="26" t="str">
        <f>IFERROR(IFERROR(VLOOKUP($E14,_xlfn.NUMBERVALUE('Acc(2)'!$B:$C),2,0),IFERROR(VLOOKUP($E14,'Acc(2)'!$B:$C,2,0),IFERROR(VLOOKUP($E14,_xlfn.NUMBERVALUE('Acc(2)'!$C:$D),2,0),IFERROR(VLOOKUP($E14,'Acc(2)'!$C:$D,2,0),"")))),"")</f>
        <v/>
      </c>
      <c r="H14" s="26" t="str">
        <f>IFERROR(IFERROR(VLOOKUP($E14,_xlfn.NUMBERVALUE('Acc(3)'!$B:$C),2,0),IFERROR(VLOOKUP($E14,'Acc(3)'!$B:$C,2,0),IFERROR(VLOOKUP($E14,_xlfn.NUMBERVALUE('Acc(3)'!$C:$D),2,0),IFERROR(VLOOKUP($E14,'Acc(3)'!$C:$D,2,0),"")))),"")</f>
        <v/>
      </c>
      <c r="I14" s="26" t="str">
        <f>IFERROR(IFERROR(VLOOKUP($E14,_xlfn.NUMBERVALUE('Acc(4)'!$B:$C),2,0),IFERROR(VLOOKUP($E14,'Acc(4)'!$B:$C,2,0),IFERROR(VLOOKUP($E14,_xlfn.NUMBERVALUE('Acc(4)'!$C:$D),2,0),IFERROR(VLOOKUP($E14,'Acc(4)'!$C:$D,2,0),"")))),"")</f>
        <v/>
      </c>
      <c r="J14" s="26" t="str">
        <f>IFERROR(IFERROR(VLOOKUP($E14,_xlfn.NUMBERVALUE('Acc(5)'!$B:$C),2,0),IFERROR(VLOOKUP($E14,'Acc(5)'!$B:$C,2,0),IFERROR(VLOOKUP($E14,_xlfn.NUMBERVALUE('Acc(5)'!$C:$D),2,0),IFERROR(VLOOKUP($E14,'Acc(5)'!$C:$D,2,0),"")))),"")</f>
        <v/>
      </c>
      <c r="K14" s="23"/>
      <c r="L14" s="23"/>
      <c r="M14" s="23"/>
      <c r="N14" s="23"/>
      <c r="O14" s="23"/>
    </row>
    <row r="15" spans="1:15" ht="14.4" customHeight="1" outlineLevel="1" x14ac:dyDescent="0.3">
      <c r="D15" s="5" t="s">
        <v>13</v>
      </c>
      <c r="E15" s="7">
        <v>24</v>
      </c>
      <c r="F15" s="26" t="str">
        <f>IFERROR(IFERROR(VLOOKUP($E15,_xlfn.NUMBERVALUE('Acc(1)'!$B:$C),2,0),IFERROR(VLOOKUP($E15,'Acc(1)'!$B:$C,2,0),IFERROR(VLOOKUP($E15,_xlfn.NUMBERVALUE('Acc(1)'!$C:$D),2,0),IFERROR(VLOOKUP($E15,'Acc(1)'!$C:$D,2,0),"")))),"")</f>
        <v/>
      </c>
      <c r="G15" s="26" t="str">
        <f>IFERROR(IFERROR(VLOOKUP($E15,_xlfn.NUMBERVALUE('Acc(2)'!$B:$C),2,0),IFERROR(VLOOKUP($E15,'Acc(2)'!$B:$C,2,0),IFERROR(VLOOKUP($E15,_xlfn.NUMBERVALUE('Acc(2)'!$C:$D),2,0),IFERROR(VLOOKUP($E15,'Acc(2)'!$C:$D,2,0),"")))),"")</f>
        <v/>
      </c>
      <c r="H15" s="26" t="str">
        <f>IFERROR(IFERROR(VLOOKUP($E15,_xlfn.NUMBERVALUE('Acc(3)'!$B:$C),2,0),IFERROR(VLOOKUP($E15,'Acc(3)'!$B:$C,2,0),IFERROR(VLOOKUP($E15,_xlfn.NUMBERVALUE('Acc(3)'!$C:$D),2,0),IFERROR(VLOOKUP($E15,'Acc(3)'!$C:$D,2,0),"")))),"")</f>
        <v/>
      </c>
      <c r="I15" s="26" t="str">
        <f>IFERROR(IFERROR(VLOOKUP($E15,_xlfn.NUMBERVALUE('Acc(4)'!$B:$C),2,0),IFERROR(VLOOKUP($E15,'Acc(4)'!$B:$C,2,0),IFERROR(VLOOKUP($E15,_xlfn.NUMBERVALUE('Acc(4)'!$C:$D),2,0),IFERROR(VLOOKUP($E15,'Acc(4)'!$C:$D,2,0),"")))),"")</f>
        <v/>
      </c>
      <c r="J15" s="26" t="str">
        <f>IFERROR(IFERROR(VLOOKUP($E15,_xlfn.NUMBERVALUE('Acc(5)'!$B:$C),2,0),IFERROR(VLOOKUP($E15,'Acc(5)'!$B:$C,2,0),IFERROR(VLOOKUP($E15,_xlfn.NUMBERVALUE('Acc(5)'!$C:$D),2,0),IFERROR(VLOOKUP($E15,'Acc(5)'!$C:$D,2,0),"")))),"")</f>
        <v/>
      </c>
      <c r="K15" s="23"/>
      <c r="L15" s="23"/>
      <c r="M15" s="23"/>
      <c r="N15" s="23"/>
      <c r="O15" s="23"/>
    </row>
    <row r="16" spans="1:15" ht="14.4" customHeight="1" outlineLevel="1" x14ac:dyDescent="0.3">
      <c r="D16" s="5" t="s">
        <v>14</v>
      </c>
      <c r="E16" s="7">
        <v>25</v>
      </c>
      <c r="F16" s="26" t="str">
        <f>IFERROR(IFERROR(VLOOKUP($E16,_xlfn.NUMBERVALUE('Acc(1)'!$B:$C),2,0),IFERROR(VLOOKUP($E16,'Acc(1)'!$B:$C,2,0),IFERROR(VLOOKUP($E16,_xlfn.NUMBERVALUE('Acc(1)'!$C:$D),2,0),IFERROR(VLOOKUP($E16,'Acc(1)'!$C:$D,2,0),"")))),"")</f>
        <v/>
      </c>
      <c r="G16" s="26" t="str">
        <f>IFERROR(IFERROR(VLOOKUP($E16,_xlfn.NUMBERVALUE('Acc(2)'!$B:$C),2,0),IFERROR(VLOOKUP($E16,'Acc(2)'!$B:$C,2,0),IFERROR(VLOOKUP($E16,_xlfn.NUMBERVALUE('Acc(2)'!$C:$D),2,0),IFERROR(VLOOKUP($E16,'Acc(2)'!$C:$D,2,0),"")))),"")</f>
        <v/>
      </c>
      <c r="H16" s="26" t="str">
        <f>IFERROR(IFERROR(VLOOKUP($E16,_xlfn.NUMBERVALUE('Acc(3)'!$B:$C),2,0),IFERROR(VLOOKUP($E16,'Acc(3)'!$B:$C,2,0),IFERROR(VLOOKUP($E16,_xlfn.NUMBERVALUE('Acc(3)'!$C:$D),2,0),IFERROR(VLOOKUP($E16,'Acc(3)'!$C:$D,2,0),"")))),"")</f>
        <v/>
      </c>
      <c r="I16" s="26" t="str">
        <f>IFERROR(IFERROR(VLOOKUP($E16,_xlfn.NUMBERVALUE('Acc(4)'!$B:$C),2,0),IFERROR(VLOOKUP($E16,'Acc(4)'!$B:$C,2,0),IFERROR(VLOOKUP($E16,_xlfn.NUMBERVALUE('Acc(4)'!$C:$D),2,0),IFERROR(VLOOKUP($E16,'Acc(4)'!$C:$D,2,0),"")))),"")</f>
        <v/>
      </c>
      <c r="J16" s="26" t="str">
        <f>IFERROR(IFERROR(VLOOKUP($E16,_xlfn.NUMBERVALUE('Acc(5)'!$B:$C),2,0),IFERROR(VLOOKUP($E16,'Acc(5)'!$B:$C,2,0),IFERROR(VLOOKUP($E16,_xlfn.NUMBERVALUE('Acc(5)'!$C:$D),2,0),IFERROR(VLOOKUP($E16,'Acc(5)'!$C:$D,2,0),"")))),"")</f>
        <v/>
      </c>
      <c r="K16" s="23"/>
      <c r="L16" s="23"/>
      <c r="M16" s="23"/>
      <c r="N16" s="23"/>
      <c r="O16" s="23"/>
    </row>
    <row r="17" spans="4:15" ht="14.4" customHeight="1" outlineLevel="1" x14ac:dyDescent="0.3">
      <c r="D17" s="5" t="s">
        <v>15</v>
      </c>
      <c r="E17" s="7">
        <v>26</v>
      </c>
      <c r="F17" s="26" t="str">
        <f>IFERROR(IFERROR(VLOOKUP($E17,_xlfn.NUMBERVALUE('Acc(1)'!$B:$C),2,0),IFERROR(VLOOKUP($E17,'Acc(1)'!$B:$C,2,0),IFERROR(VLOOKUP($E17,_xlfn.NUMBERVALUE('Acc(1)'!$C:$D),2,0),IFERROR(VLOOKUP($E17,'Acc(1)'!$C:$D,2,0),"")))),"")</f>
        <v/>
      </c>
      <c r="G17" s="26" t="str">
        <f>IFERROR(IFERROR(VLOOKUP($E17,_xlfn.NUMBERVALUE('Acc(2)'!$B:$C),2,0),IFERROR(VLOOKUP($E17,'Acc(2)'!$B:$C,2,0),IFERROR(VLOOKUP($E17,_xlfn.NUMBERVALUE('Acc(2)'!$C:$D),2,0),IFERROR(VLOOKUP($E17,'Acc(2)'!$C:$D,2,0),"")))),"")</f>
        <v/>
      </c>
      <c r="H17" s="26" t="str">
        <f>IFERROR(IFERROR(VLOOKUP($E17,_xlfn.NUMBERVALUE('Acc(3)'!$B:$C),2,0),IFERROR(VLOOKUP($E17,'Acc(3)'!$B:$C,2,0),IFERROR(VLOOKUP($E17,_xlfn.NUMBERVALUE('Acc(3)'!$C:$D),2,0),IFERROR(VLOOKUP($E17,'Acc(3)'!$C:$D,2,0),"")))),"")</f>
        <v/>
      </c>
      <c r="I17" s="26" t="str">
        <f>IFERROR(IFERROR(VLOOKUP($E17,_xlfn.NUMBERVALUE('Acc(4)'!$B:$C),2,0),IFERROR(VLOOKUP($E17,'Acc(4)'!$B:$C,2,0),IFERROR(VLOOKUP($E17,_xlfn.NUMBERVALUE('Acc(4)'!$C:$D),2,0),IFERROR(VLOOKUP($E17,'Acc(4)'!$C:$D,2,0),"")))),"")</f>
        <v/>
      </c>
      <c r="J17" s="26" t="str">
        <f>IFERROR(IFERROR(VLOOKUP($E17,_xlfn.NUMBERVALUE('Acc(5)'!$B:$C),2,0),IFERROR(VLOOKUP($E17,'Acc(5)'!$B:$C,2,0),IFERROR(VLOOKUP($E17,_xlfn.NUMBERVALUE('Acc(5)'!$C:$D),2,0),IFERROR(VLOOKUP($E17,'Acc(5)'!$C:$D,2,0),"")))),"")</f>
        <v/>
      </c>
      <c r="K17" s="23"/>
      <c r="L17" s="23"/>
      <c r="M17" s="23"/>
      <c r="N17" s="23"/>
      <c r="O17" s="23"/>
    </row>
    <row r="18" spans="4:15" ht="14.4" customHeight="1" outlineLevel="1" x14ac:dyDescent="0.3">
      <c r="D18" s="5" t="s">
        <v>16</v>
      </c>
      <c r="E18" s="7">
        <v>27</v>
      </c>
      <c r="F18" s="26" t="str">
        <f>IFERROR(IFERROR(VLOOKUP($E18,_xlfn.NUMBERVALUE('Acc(1)'!$B:$C),2,0),IFERROR(VLOOKUP($E18,'Acc(1)'!$B:$C,2,0),IFERROR(VLOOKUP($E18,_xlfn.NUMBERVALUE('Acc(1)'!$C:$D),2,0),IFERROR(VLOOKUP($E18,'Acc(1)'!$C:$D,2,0),"")))),"")</f>
        <v/>
      </c>
      <c r="G18" s="26" t="str">
        <f>IFERROR(IFERROR(VLOOKUP($E18,_xlfn.NUMBERVALUE('Acc(2)'!$B:$C),2,0),IFERROR(VLOOKUP($E18,'Acc(2)'!$B:$C,2,0),IFERROR(VLOOKUP($E18,_xlfn.NUMBERVALUE('Acc(2)'!$C:$D),2,0),IFERROR(VLOOKUP($E18,'Acc(2)'!$C:$D,2,0),"")))),"")</f>
        <v/>
      </c>
      <c r="H18" s="26" t="str">
        <f>IFERROR(IFERROR(VLOOKUP($E18,_xlfn.NUMBERVALUE('Acc(3)'!$B:$C),2,0),IFERROR(VLOOKUP($E18,'Acc(3)'!$B:$C,2,0),IFERROR(VLOOKUP($E18,_xlfn.NUMBERVALUE('Acc(3)'!$C:$D),2,0),IFERROR(VLOOKUP($E18,'Acc(3)'!$C:$D,2,0),"")))),"")</f>
        <v/>
      </c>
      <c r="I18" s="26" t="str">
        <f>IFERROR(IFERROR(VLOOKUP($E18,_xlfn.NUMBERVALUE('Acc(4)'!$B:$C),2,0),IFERROR(VLOOKUP($E18,'Acc(4)'!$B:$C,2,0),IFERROR(VLOOKUP($E18,_xlfn.NUMBERVALUE('Acc(4)'!$C:$D),2,0),IFERROR(VLOOKUP($E18,'Acc(4)'!$C:$D,2,0),"")))),"")</f>
        <v/>
      </c>
      <c r="J18" s="26" t="str">
        <f>IFERROR(IFERROR(VLOOKUP($E18,_xlfn.NUMBERVALUE('Acc(5)'!$B:$C),2,0),IFERROR(VLOOKUP($E18,'Acc(5)'!$B:$C,2,0),IFERROR(VLOOKUP($E18,_xlfn.NUMBERVALUE('Acc(5)'!$C:$D),2,0),IFERROR(VLOOKUP($E18,'Acc(5)'!$C:$D,2,0),"")))),"")</f>
        <v/>
      </c>
      <c r="K18" s="23"/>
      <c r="L18" s="23"/>
      <c r="M18" s="23"/>
      <c r="N18" s="23"/>
      <c r="O18" s="23"/>
    </row>
    <row r="19" spans="4:15" ht="14.4" customHeight="1" outlineLevel="1" x14ac:dyDescent="0.3">
      <c r="D19" s="6" t="s">
        <v>17</v>
      </c>
      <c r="E19" s="13">
        <v>28</v>
      </c>
      <c r="F19" s="25" t="str">
        <f>IFERROR(IFERROR(VLOOKUP($E19,_xlfn.NUMBERVALUE('Acc(1)'!$B:$C),2,0),IFERROR(VLOOKUP($E19,'Acc(1)'!$B:$C,2,0),IFERROR(VLOOKUP($E19,_xlfn.NUMBERVALUE('Acc(1)'!$C:$D),2,0),IFERROR(VLOOKUP($E19,'Acc(1)'!$C:$D,2,0),"")))),"")</f>
        <v/>
      </c>
      <c r="G19" s="25" t="str">
        <f>IFERROR(IFERROR(VLOOKUP($E19,_xlfn.NUMBERVALUE('Acc(2)'!$B:$C),2,0),IFERROR(VLOOKUP($E19,'Acc(2)'!$B:$C,2,0),IFERROR(VLOOKUP($E19,_xlfn.NUMBERVALUE('Acc(2)'!$C:$D),2,0),IFERROR(VLOOKUP($E19,'Acc(2)'!$C:$D,2,0),"")))),"")</f>
        <v/>
      </c>
      <c r="H19" s="25" t="str">
        <f>IFERROR(IFERROR(VLOOKUP($E19,_xlfn.NUMBERVALUE('Acc(3)'!$B:$C),2,0),IFERROR(VLOOKUP($E19,'Acc(3)'!$B:$C,2,0),IFERROR(VLOOKUP($E19,_xlfn.NUMBERVALUE('Acc(3)'!$C:$D),2,0),IFERROR(VLOOKUP($E19,'Acc(3)'!$C:$D,2,0),"")))),"")</f>
        <v/>
      </c>
      <c r="I19" s="25" t="str">
        <f>IFERROR(IFERROR(VLOOKUP($E19,_xlfn.NUMBERVALUE('Acc(4)'!$B:$C),2,0),IFERROR(VLOOKUP($E19,'Acc(4)'!$B:$C,2,0),IFERROR(VLOOKUP($E19,_xlfn.NUMBERVALUE('Acc(4)'!$C:$D),2,0),IFERROR(VLOOKUP($E19,'Acc(4)'!$C:$D,2,0),"")))),"")</f>
        <v/>
      </c>
      <c r="J19" s="25" t="str">
        <f>IFERROR(IFERROR(VLOOKUP($E19,_xlfn.NUMBERVALUE('Acc(5)'!$B:$C),2,0),IFERROR(VLOOKUP($E19,'Acc(5)'!$B:$C,2,0),IFERROR(VLOOKUP($E19,_xlfn.NUMBERVALUE('Acc(5)'!$C:$D),2,0),IFERROR(VLOOKUP($E19,'Acc(5)'!$C:$D,2,0),"")))),"")</f>
        <v/>
      </c>
      <c r="K19" s="23"/>
      <c r="L19" s="23"/>
      <c r="M19" s="23"/>
      <c r="N19" s="23"/>
      <c r="O19" s="23"/>
    </row>
    <row r="20" spans="4:15" ht="14.4" customHeight="1" outlineLevel="1" x14ac:dyDescent="0.3">
      <c r="D20" s="5" t="s">
        <v>18</v>
      </c>
      <c r="E20" s="7" t="s">
        <v>19</v>
      </c>
      <c r="F20" s="26" t="str">
        <f>IFERROR(IFERROR(VLOOKUP($E20,_xlfn.NUMBERVALUE('Acc(1)'!$B:$C),2,0),IFERROR(VLOOKUP($E20,'Acc(1)'!$B:$C,2,0),IFERROR(VLOOKUP($E20,_xlfn.NUMBERVALUE('Acc(1)'!$C:$D),2,0),IFERROR(VLOOKUP($E20,'Acc(1)'!$C:$D,2,0),"")))),"")</f>
        <v/>
      </c>
      <c r="G20" s="26" t="str">
        <f>IFERROR(IFERROR(VLOOKUP($E20,_xlfn.NUMBERVALUE('Acc(2)'!$B:$C),2,0),IFERROR(VLOOKUP($E20,'Acc(2)'!$B:$C,2,0),IFERROR(VLOOKUP($E20,_xlfn.NUMBERVALUE('Acc(2)'!$C:$D),2,0),IFERROR(VLOOKUP($E20,'Acc(2)'!$C:$D,2,0),"")))),"")</f>
        <v/>
      </c>
      <c r="H20" s="26" t="str">
        <f>IFERROR(IFERROR(VLOOKUP($E20,_xlfn.NUMBERVALUE('Acc(3)'!$B:$C),2,0),IFERROR(VLOOKUP($E20,'Acc(3)'!$B:$C,2,0),IFERROR(VLOOKUP($E20,_xlfn.NUMBERVALUE('Acc(3)'!$C:$D),2,0),IFERROR(VLOOKUP($E20,'Acc(3)'!$C:$D,2,0),"")))),"")</f>
        <v/>
      </c>
      <c r="I20" s="26" t="str">
        <f>IFERROR(IFERROR(VLOOKUP($E20,_xlfn.NUMBERVALUE('Acc(4)'!$B:$C),2,0),IFERROR(VLOOKUP($E20,'Acc(4)'!$B:$C,2,0),IFERROR(VLOOKUP($E20,_xlfn.NUMBERVALUE('Acc(4)'!$C:$D),2,0),IFERROR(VLOOKUP($E20,'Acc(4)'!$C:$D,2,0),"")))),"")</f>
        <v/>
      </c>
      <c r="J20" s="26" t="str">
        <f>IFERROR(IFERROR(VLOOKUP($E20,_xlfn.NUMBERVALUE('Acc(5)'!$B:$C),2,0),IFERROR(VLOOKUP($E20,'Acc(5)'!$B:$C,2,0),IFERROR(VLOOKUP($E20,_xlfn.NUMBERVALUE('Acc(5)'!$C:$D),2,0),IFERROR(VLOOKUP($E20,'Acc(5)'!$C:$D,2,0),"")))),"")</f>
        <v/>
      </c>
      <c r="K20" s="23"/>
      <c r="L20" s="23"/>
      <c r="M20" s="23"/>
      <c r="N20" s="23"/>
      <c r="O20" s="23"/>
    </row>
    <row r="21" spans="4:15" ht="14.4" customHeight="1" outlineLevel="1" x14ac:dyDescent="0.3">
      <c r="D21" s="5" t="s">
        <v>20</v>
      </c>
      <c r="E21" s="7">
        <v>280</v>
      </c>
      <c r="F21" s="26" t="str">
        <f>IFERROR(IFERROR(VLOOKUP($E21,_xlfn.NUMBERVALUE('Acc(1)'!$B:$C),2,0),IFERROR(VLOOKUP($E21,'Acc(1)'!$B:$C,2,0),IFERROR(VLOOKUP($E21,_xlfn.NUMBERVALUE('Acc(1)'!$C:$D),2,0),IFERROR(VLOOKUP($E21,'Acc(1)'!$C:$D,2,0),"")))),"")</f>
        <v/>
      </c>
      <c r="G21" s="26" t="str">
        <f>IFERROR(IFERROR(VLOOKUP($E21,_xlfn.NUMBERVALUE('Acc(2)'!$B:$C),2,0),IFERROR(VLOOKUP($E21,'Acc(2)'!$B:$C,2,0),IFERROR(VLOOKUP($E21,_xlfn.NUMBERVALUE('Acc(2)'!$C:$D),2,0),IFERROR(VLOOKUP($E21,'Acc(2)'!$C:$D,2,0),"")))),"")</f>
        <v/>
      </c>
      <c r="H21" s="26" t="str">
        <f>IFERROR(IFERROR(VLOOKUP($E21,_xlfn.NUMBERVALUE('Acc(3)'!$B:$C),2,0),IFERROR(VLOOKUP($E21,'Acc(3)'!$B:$C,2,0),IFERROR(VLOOKUP($E21,_xlfn.NUMBERVALUE('Acc(3)'!$C:$D),2,0),IFERROR(VLOOKUP($E21,'Acc(3)'!$C:$D,2,0),"")))),"")</f>
        <v/>
      </c>
      <c r="I21" s="26" t="str">
        <f>IFERROR(IFERROR(VLOOKUP($E21,_xlfn.NUMBERVALUE('Acc(4)'!$B:$C),2,0),IFERROR(VLOOKUP($E21,'Acc(4)'!$B:$C,2,0),IFERROR(VLOOKUP($E21,_xlfn.NUMBERVALUE('Acc(4)'!$C:$D),2,0),IFERROR(VLOOKUP($E21,'Acc(4)'!$C:$D,2,0),"")))),"")</f>
        <v/>
      </c>
      <c r="J21" s="26" t="str">
        <f>IFERROR(IFERROR(VLOOKUP($E21,_xlfn.NUMBERVALUE('Acc(5)'!$B:$C),2,0),IFERROR(VLOOKUP($E21,'Acc(5)'!$B:$C,2,0),IFERROR(VLOOKUP($E21,_xlfn.NUMBERVALUE('Acc(5)'!$C:$D),2,0),IFERROR(VLOOKUP($E21,'Acc(5)'!$C:$D,2,0),"")))),"")</f>
        <v/>
      </c>
      <c r="K21" s="23"/>
      <c r="L21" s="23"/>
      <c r="M21" s="23"/>
      <c r="N21" s="23"/>
      <c r="O21" s="23"/>
    </row>
    <row r="22" spans="4:15" ht="14.4" customHeight="1" outlineLevel="1" x14ac:dyDescent="0.3">
      <c r="D22" s="5" t="s">
        <v>21</v>
      </c>
      <c r="E22" s="7">
        <v>281</v>
      </c>
      <c r="F22" s="26" t="str">
        <f>IFERROR(IFERROR(VLOOKUP($E22,_xlfn.NUMBERVALUE('Acc(1)'!$B:$C),2,0),IFERROR(VLOOKUP($E22,'Acc(1)'!$B:$C,2,0),IFERROR(VLOOKUP($E22,_xlfn.NUMBERVALUE('Acc(1)'!$C:$D),2,0),IFERROR(VLOOKUP($E22,'Acc(1)'!$C:$D,2,0),"")))),"")</f>
        <v/>
      </c>
      <c r="G22" s="26" t="str">
        <f>IFERROR(IFERROR(VLOOKUP($E22,_xlfn.NUMBERVALUE('Acc(2)'!$B:$C),2,0),IFERROR(VLOOKUP($E22,'Acc(2)'!$B:$C,2,0),IFERROR(VLOOKUP($E22,_xlfn.NUMBERVALUE('Acc(2)'!$C:$D),2,0),IFERROR(VLOOKUP($E22,'Acc(2)'!$C:$D,2,0),"")))),"")</f>
        <v/>
      </c>
      <c r="H22" s="26" t="str">
        <f>IFERROR(IFERROR(VLOOKUP($E22,_xlfn.NUMBERVALUE('Acc(3)'!$B:$C),2,0),IFERROR(VLOOKUP($E22,'Acc(3)'!$B:$C,2,0),IFERROR(VLOOKUP($E22,_xlfn.NUMBERVALUE('Acc(3)'!$C:$D),2,0),IFERROR(VLOOKUP($E22,'Acc(3)'!$C:$D,2,0),"")))),"")</f>
        <v/>
      </c>
      <c r="I22" s="26" t="str">
        <f>IFERROR(IFERROR(VLOOKUP($E22,_xlfn.NUMBERVALUE('Acc(4)'!$B:$C),2,0),IFERROR(VLOOKUP($E22,'Acc(4)'!$B:$C,2,0),IFERROR(VLOOKUP($E22,_xlfn.NUMBERVALUE('Acc(4)'!$C:$D),2,0),IFERROR(VLOOKUP($E22,'Acc(4)'!$C:$D,2,0),"")))),"")</f>
        <v/>
      </c>
      <c r="J22" s="26" t="str">
        <f>IFERROR(IFERROR(VLOOKUP($E22,_xlfn.NUMBERVALUE('Acc(5)'!$B:$C),2,0),IFERROR(VLOOKUP($E22,'Acc(5)'!$B:$C,2,0),IFERROR(VLOOKUP($E22,_xlfn.NUMBERVALUE('Acc(5)'!$C:$D),2,0),IFERROR(VLOOKUP($E22,'Acc(5)'!$C:$D,2,0),"")))),"")</f>
        <v/>
      </c>
      <c r="K22" s="23"/>
      <c r="L22" s="23"/>
      <c r="M22" s="23"/>
      <c r="N22" s="23"/>
      <c r="O22" s="23"/>
    </row>
    <row r="23" spans="4:15" ht="14.4" customHeight="1" outlineLevel="1" x14ac:dyDescent="0.3">
      <c r="D23" s="5" t="s">
        <v>22</v>
      </c>
      <c r="E23" s="7" t="s">
        <v>23</v>
      </c>
      <c r="F23" s="26" t="str">
        <f>IFERROR(IFERROR(VLOOKUP($E23,_xlfn.NUMBERVALUE('Acc(1)'!$B:$C),2,0),IFERROR(VLOOKUP($E23,'Acc(1)'!$B:$C,2,0),IFERROR(VLOOKUP($E23,_xlfn.NUMBERVALUE('Acc(1)'!$C:$D),2,0),IFERROR(VLOOKUP($E23,'Acc(1)'!$C:$D,2,0),"")))),"")</f>
        <v/>
      </c>
      <c r="G23" s="26" t="str">
        <f>IFERROR(IFERROR(VLOOKUP($E23,_xlfn.NUMBERVALUE('Acc(2)'!$B:$C),2,0),IFERROR(VLOOKUP($E23,'Acc(2)'!$B:$C,2,0),IFERROR(VLOOKUP($E23,_xlfn.NUMBERVALUE('Acc(2)'!$C:$D),2,0),IFERROR(VLOOKUP($E23,'Acc(2)'!$C:$D,2,0),"")))),"")</f>
        <v/>
      </c>
      <c r="H23" s="26" t="str">
        <f>IFERROR(IFERROR(VLOOKUP($E23,_xlfn.NUMBERVALUE('Acc(3)'!$B:$C),2,0),IFERROR(VLOOKUP($E23,'Acc(3)'!$B:$C,2,0),IFERROR(VLOOKUP($E23,_xlfn.NUMBERVALUE('Acc(3)'!$C:$D),2,0),IFERROR(VLOOKUP($E23,'Acc(3)'!$C:$D,2,0),"")))),"")</f>
        <v/>
      </c>
      <c r="I23" s="26" t="str">
        <f>IFERROR(IFERROR(VLOOKUP($E23,_xlfn.NUMBERVALUE('Acc(4)'!$B:$C),2,0),IFERROR(VLOOKUP($E23,'Acc(4)'!$B:$C,2,0),IFERROR(VLOOKUP($E23,_xlfn.NUMBERVALUE('Acc(4)'!$C:$D),2,0),IFERROR(VLOOKUP($E23,'Acc(4)'!$C:$D,2,0),"")))),"")</f>
        <v/>
      </c>
      <c r="J23" s="26" t="str">
        <f>IFERROR(IFERROR(VLOOKUP($E23,_xlfn.NUMBERVALUE('Acc(5)'!$B:$C),2,0),IFERROR(VLOOKUP($E23,'Acc(5)'!$B:$C,2,0),IFERROR(VLOOKUP($E23,_xlfn.NUMBERVALUE('Acc(5)'!$C:$D),2,0),IFERROR(VLOOKUP($E23,'Acc(5)'!$C:$D,2,0),"")))),"")</f>
        <v/>
      </c>
      <c r="K23" s="23"/>
      <c r="L23" s="23"/>
      <c r="M23" s="23"/>
      <c r="N23" s="23"/>
      <c r="O23" s="23"/>
    </row>
    <row r="24" spans="4:15" ht="14.4" customHeight="1" outlineLevel="1" x14ac:dyDescent="0.3">
      <c r="D24" s="5" t="s">
        <v>20</v>
      </c>
      <c r="E24" s="7">
        <v>282</v>
      </c>
      <c r="F24" s="26" t="str">
        <f>IFERROR(IFERROR(VLOOKUP($E24,_xlfn.NUMBERVALUE('Acc(1)'!$B:$C),2,0),IFERROR(VLOOKUP($E24,'Acc(1)'!$B:$C,2,0),IFERROR(VLOOKUP($E24,_xlfn.NUMBERVALUE('Acc(1)'!$C:$D),2,0),IFERROR(VLOOKUP($E24,'Acc(1)'!$C:$D,2,0),"")))),"")</f>
        <v/>
      </c>
      <c r="G24" s="26" t="str">
        <f>IFERROR(IFERROR(VLOOKUP($E24,_xlfn.NUMBERVALUE('Acc(2)'!$B:$C),2,0),IFERROR(VLOOKUP($E24,'Acc(2)'!$B:$C,2,0),IFERROR(VLOOKUP($E24,_xlfn.NUMBERVALUE('Acc(2)'!$C:$D),2,0),IFERROR(VLOOKUP($E24,'Acc(2)'!$C:$D,2,0),"")))),"")</f>
        <v/>
      </c>
      <c r="H24" s="26" t="str">
        <f>IFERROR(IFERROR(VLOOKUP($E24,_xlfn.NUMBERVALUE('Acc(3)'!$B:$C),2,0),IFERROR(VLOOKUP($E24,'Acc(3)'!$B:$C,2,0),IFERROR(VLOOKUP($E24,_xlfn.NUMBERVALUE('Acc(3)'!$C:$D),2,0),IFERROR(VLOOKUP($E24,'Acc(3)'!$C:$D,2,0),"")))),"")</f>
        <v/>
      </c>
      <c r="I24" s="26" t="str">
        <f>IFERROR(IFERROR(VLOOKUP($E24,_xlfn.NUMBERVALUE('Acc(4)'!$B:$C),2,0),IFERROR(VLOOKUP($E24,'Acc(4)'!$B:$C,2,0),IFERROR(VLOOKUP($E24,_xlfn.NUMBERVALUE('Acc(4)'!$C:$D),2,0),IFERROR(VLOOKUP($E24,'Acc(4)'!$C:$D,2,0),"")))),"")</f>
        <v/>
      </c>
      <c r="J24" s="26" t="str">
        <f>IFERROR(IFERROR(VLOOKUP($E24,_xlfn.NUMBERVALUE('Acc(5)'!$B:$C),2,0),IFERROR(VLOOKUP($E24,'Acc(5)'!$B:$C,2,0),IFERROR(VLOOKUP($E24,_xlfn.NUMBERVALUE('Acc(5)'!$C:$D),2,0),IFERROR(VLOOKUP($E24,'Acc(5)'!$C:$D,2,0),"")))),"")</f>
        <v/>
      </c>
      <c r="K24" s="23"/>
      <c r="L24" s="23"/>
      <c r="M24" s="23"/>
      <c r="N24" s="23"/>
      <c r="O24" s="23"/>
    </row>
    <row r="25" spans="4:15" ht="14.4" customHeight="1" outlineLevel="1" x14ac:dyDescent="0.3">
      <c r="D25" s="5" t="s">
        <v>24</v>
      </c>
      <c r="E25" s="7">
        <v>283</v>
      </c>
      <c r="F25" s="26" t="str">
        <f>IFERROR(IFERROR(VLOOKUP($E25,_xlfn.NUMBERVALUE('Acc(1)'!$B:$C),2,0),IFERROR(VLOOKUP($E25,'Acc(1)'!$B:$C,2,0),IFERROR(VLOOKUP($E25,_xlfn.NUMBERVALUE('Acc(1)'!$C:$D),2,0),IFERROR(VLOOKUP($E25,'Acc(1)'!$C:$D,2,0),"")))),"")</f>
        <v/>
      </c>
      <c r="G25" s="26" t="str">
        <f>IFERROR(IFERROR(VLOOKUP($E25,_xlfn.NUMBERVALUE('Acc(2)'!$B:$C),2,0),IFERROR(VLOOKUP($E25,'Acc(2)'!$B:$C,2,0),IFERROR(VLOOKUP($E25,_xlfn.NUMBERVALUE('Acc(2)'!$C:$D),2,0),IFERROR(VLOOKUP($E25,'Acc(2)'!$C:$D,2,0),"")))),"")</f>
        <v/>
      </c>
      <c r="H25" s="26" t="str">
        <f>IFERROR(IFERROR(VLOOKUP($E25,_xlfn.NUMBERVALUE('Acc(3)'!$B:$C),2,0),IFERROR(VLOOKUP($E25,'Acc(3)'!$B:$C,2,0),IFERROR(VLOOKUP($E25,_xlfn.NUMBERVALUE('Acc(3)'!$C:$D),2,0),IFERROR(VLOOKUP($E25,'Acc(3)'!$C:$D,2,0),"")))),"")</f>
        <v/>
      </c>
      <c r="I25" s="26" t="str">
        <f>IFERROR(IFERROR(VLOOKUP($E25,_xlfn.NUMBERVALUE('Acc(4)'!$B:$C),2,0),IFERROR(VLOOKUP($E25,'Acc(4)'!$B:$C,2,0),IFERROR(VLOOKUP($E25,_xlfn.NUMBERVALUE('Acc(4)'!$C:$D),2,0),IFERROR(VLOOKUP($E25,'Acc(4)'!$C:$D,2,0),"")))),"")</f>
        <v/>
      </c>
      <c r="J25" s="26" t="str">
        <f>IFERROR(IFERROR(VLOOKUP($E25,_xlfn.NUMBERVALUE('Acc(5)'!$B:$C),2,0),IFERROR(VLOOKUP($E25,'Acc(5)'!$B:$C,2,0),IFERROR(VLOOKUP($E25,_xlfn.NUMBERVALUE('Acc(5)'!$C:$D),2,0),IFERROR(VLOOKUP($E25,'Acc(5)'!$C:$D,2,0),"")))),"")</f>
        <v/>
      </c>
      <c r="K25" s="23"/>
      <c r="L25" s="23"/>
      <c r="M25" s="23"/>
      <c r="N25" s="23"/>
      <c r="O25" s="23"/>
    </row>
    <row r="26" spans="4:15" ht="14.4" customHeight="1" outlineLevel="1" x14ac:dyDescent="0.3">
      <c r="D26" s="5" t="s">
        <v>25</v>
      </c>
      <c r="E26" s="7" t="s">
        <v>26</v>
      </c>
      <c r="F26" s="26" t="str">
        <f>IFERROR(IFERROR(VLOOKUP($E26,_xlfn.NUMBERVALUE('Acc(1)'!$B:$C),2,0),IFERROR(VLOOKUP($E26,'Acc(1)'!$B:$C,2,0),IFERROR(VLOOKUP($E26,_xlfn.NUMBERVALUE('Acc(1)'!$C:$D),2,0),IFERROR(VLOOKUP($E26,'Acc(1)'!$C:$D,2,0),"")))),"")</f>
        <v/>
      </c>
      <c r="G26" s="26" t="str">
        <f>IFERROR(IFERROR(VLOOKUP($E26,_xlfn.NUMBERVALUE('Acc(2)'!$B:$C),2,0),IFERROR(VLOOKUP($E26,'Acc(2)'!$B:$C,2,0),IFERROR(VLOOKUP($E26,_xlfn.NUMBERVALUE('Acc(2)'!$C:$D),2,0),IFERROR(VLOOKUP($E26,'Acc(2)'!$C:$D,2,0),"")))),"")</f>
        <v/>
      </c>
      <c r="H26" s="26" t="str">
        <f>IFERROR(IFERROR(VLOOKUP($E26,_xlfn.NUMBERVALUE('Acc(3)'!$B:$C),2,0),IFERROR(VLOOKUP($E26,'Acc(3)'!$B:$C,2,0),IFERROR(VLOOKUP($E26,_xlfn.NUMBERVALUE('Acc(3)'!$C:$D),2,0),IFERROR(VLOOKUP($E26,'Acc(3)'!$C:$D,2,0),"")))),"")</f>
        <v/>
      </c>
      <c r="I26" s="26" t="str">
        <f>IFERROR(IFERROR(VLOOKUP($E26,_xlfn.NUMBERVALUE('Acc(4)'!$B:$C),2,0),IFERROR(VLOOKUP($E26,'Acc(4)'!$B:$C,2,0),IFERROR(VLOOKUP($E26,_xlfn.NUMBERVALUE('Acc(4)'!$C:$D),2,0),IFERROR(VLOOKUP($E26,'Acc(4)'!$C:$D,2,0),"")))),"")</f>
        <v/>
      </c>
      <c r="J26" s="26" t="str">
        <f>IFERROR(IFERROR(VLOOKUP($E26,_xlfn.NUMBERVALUE('Acc(5)'!$B:$C),2,0),IFERROR(VLOOKUP($E26,'Acc(5)'!$B:$C,2,0),IFERROR(VLOOKUP($E26,_xlfn.NUMBERVALUE('Acc(5)'!$C:$D),2,0),IFERROR(VLOOKUP($E26,'Acc(5)'!$C:$D,2,0),"")))),"")</f>
        <v/>
      </c>
      <c r="K26" s="23"/>
      <c r="L26" s="23"/>
      <c r="M26" s="23"/>
      <c r="N26" s="23"/>
      <c r="O26" s="23"/>
    </row>
    <row r="27" spans="4:15" ht="14.4" customHeight="1" outlineLevel="1" x14ac:dyDescent="0.3">
      <c r="D27" s="5" t="s">
        <v>27</v>
      </c>
      <c r="E27" s="7">
        <v>284</v>
      </c>
      <c r="F27" s="26" t="str">
        <f>IFERROR(IFERROR(VLOOKUP($E27,_xlfn.NUMBERVALUE('Acc(1)'!$B:$C),2,0),IFERROR(VLOOKUP($E27,'Acc(1)'!$B:$C,2,0),IFERROR(VLOOKUP($E27,_xlfn.NUMBERVALUE('Acc(1)'!$C:$D),2,0),IFERROR(VLOOKUP($E27,'Acc(1)'!$C:$D,2,0),"")))),"")</f>
        <v/>
      </c>
      <c r="G27" s="26" t="str">
        <f>IFERROR(IFERROR(VLOOKUP($E27,_xlfn.NUMBERVALUE('Acc(2)'!$B:$C),2,0),IFERROR(VLOOKUP($E27,'Acc(2)'!$B:$C,2,0),IFERROR(VLOOKUP($E27,_xlfn.NUMBERVALUE('Acc(2)'!$C:$D),2,0),IFERROR(VLOOKUP($E27,'Acc(2)'!$C:$D,2,0),"")))),"")</f>
        <v/>
      </c>
      <c r="H27" s="26" t="str">
        <f>IFERROR(IFERROR(VLOOKUP($E27,_xlfn.NUMBERVALUE('Acc(3)'!$B:$C),2,0),IFERROR(VLOOKUP($E27,'Acc(3)'!$B:$C,2,0),IFERROR(VLOOKUP($E27,_xlfn.NUMBERVALUE('Acc(3)'!$C:$D),2,0),IFERROR(VLOOKUP($E27,'Acc(3)'!$C:$D,2,0),"")))),"")</f>
        <v/>
      </c>
      <c r="I27" s="26" t="str">
        <f>IFERROR(IFERROR(VLOOKUP($E27,_xlfn.NUMBERVALUE('Acc(4)'!$B:$C),2,0),IFERROR(VLOOKUP($E27,'Acc(4)'!$B:$C,2,0),IFERROR(VLOOKUP($E27,_xlfn.NUMBERVALUE('Acc(4)'!$C:$D),2,0),IFERROR(VLOOKUP($E27,'Acc(4)'!$C:$D,2,0),"")))),"")</f>
        <v/>
      </c>
      <c r="J27" s="26" t="str">
        <f>IFERROR(IFERROR(VLOOKUP($E27,_xlfn.NUMBERVALUE('Acc(5)'!$B:$C),2,0),IFERROR(VLOOKUP($E27,'Acc(5)'!$B:$C,2,0),IFERROR(VLOOKUP($E27,_xlfn.NUMBERVALUE('Acc(5)'!$C:$D),2,0),IFERROR(VLOOKUP($E27,'Acc(5)'!$C:$D,2,0),"")))),"")</f>
        <v/>
      </c>
      <c r="K27" s="23"/>
      <c r="L27" s="23"/>
      <c r="M27" s="23"/>
      <c r="N27" s="23"/>
      <c r="O27" s="23"/>
    </row>
    <row r="28" spans="4:15" ht="14.4" customHeight="1" outlineLevel="1" x14ac:dyDescent="0.3">
      <c r="D28" s="5" t="s">
        <v>28</v>
      </c>
      <c r="E28" s="7" t="s">
        <v>29</v>
      </c>
      <c r="F28" s="26" t="str">
        <f>IFERROR(IFERROR(VLOOKUP($E28,_xlfn.NUMBERVALUE('Acc(1)'!$B:$C),2,0),IFERROR(VLOOKUP($E28,'Acc(1)'!$B:$C,2,0),IFERROR(VLOOKUP($E28,_xlfn.NUMBERVALUE('Acc(1)'!$C:$D),2,0),IFERROR(VLOOKUP($E28,'Acc(1)'!$C:$D,2,0),"")))),"")</f>
        <v/>
      </c>
      <c r="G28" s="26" t="str">
        <f>IFERROR(IFERROR(VLOOKUP($E28,_xlfn.NUMBERVALUE('Acc(2)'!$B:$C),2,0),IFERROR(VLOOKUP($E28,'Acc(2)'!$B:$C,2,0),IFERROR(VLOOKUP($E28,_xlfn.NUMBERVALUE('Acc(2)'!$C:$D),2,0),IFERROR(VLOOKUP($E28,'Acc(2)'!$C:$D,2,0),"")))),"")</f>
        <v/>
      </c>
      <c r="H28" s="26" t="str">
        <f>IFERROR(IFERROR(VLOOKUP($E28,_xlfn.NUMBERVALUE('Acc(3)'!$B:$C),2,0),IFERROR(VLOOKUP($E28,'Acc(3)'!$B:$C,2,0),IFERROR(VLOOKUP($E28,_xlfn.NUMBERVALUE('Acc(3)'!$C:$D),2,0),IFERROR(VLOOKUP($E28,'Acc(3)'!$C:$D,2,0),"")))),"")</f>
        <v/>
      </c>
      <c r="I28" s="26" t="str">
        <f>IFERROR(IFERROR(VLOOKUP($E28,_xlfn.NUMBERVALUE('Acc(4)'!$B:$C),2,0),IFERROR(VLOOKUP($E28,'Acc(4)'!$B:$C,2,0),IFERROR(VLOOKUP($E28,_xlfn.NUMBERVALUE('Acc(4)'!$C:$D),2,0),IFERROR(VLOOKUP($E28,'Acc(4)'!$C:$D,2,0),"")))),"")</f>
        <v/>
      </c>
      <c r="J28" s="26" t="str">
        <f>IFERROR(IFERROR(VLOOKUP($E28,_xlfn.NUMBERVALUE('Acc(5)'!$B:$C),2,0),IFERROR(VLOOKUP($E28,'Acc(5)'!$B:$C,2,0),IFERROR(VLOOKUP($E28,_xlfn.NUMBERVALUE('Acc(5)'!$C:$D),2,0),IFERROR(VLOOKUP($E28,'Acc(5)'!$C:$D,2,0),"")))),"")</f>
        <v/>
      </c>
      <c r="K28" s="23"/>
      <c r="L28" s="23"/>
      <c r="M28" s="23"/>
      <c r="N28" s="23"/>
      <c r="O28" s="23"/>
    </row>
    <row r="29" spans="4:15" ht="14.4" customHeight="1" outlineLevel="1" x14ac:dyDescent="0.3">
      <c r="D29" s="8" t="s">
        <v>30</v>
      </c>
      <c r="E29" s="9" t="s">
        <v>31</v>
      </c>
      <c r="F29" s="24" t="str">
        <f>IFERROR(IFERROR(VLOOKUP($E29,_xlfn.NUMBERVALUE('Acc(1)'!$B:$C),2,0),IFERROR(VLOOKUP($E29,'Acc(1)'!$B:$C,2,0),IFERROR(VLOOKUP($E29,_xlfn.NUMBERVALUE('Acc(1)'!$C:$D),2,0),IFERROR(VLOOKUP($E29,'Acc(1)'!$C:$D,2,0),"")))),"")</f>
        <v/>
      </c>
      <c r="G29" s="24" t="str">
        <f>IFERROR(IFERROR(VLOOKUP($E29,_xlfn.NUMBERVALUE('Acc(2)'!$B:$C),2,0),IFERROR(VLOOKUP($E29,'Acc(2)'!$B:$C,2,0),IFERROR(VLOOKUP($E29,_xlfn.NUMBERVALUE('Acc(2)'!$C:$D),2,0),IFERROR(VLOOKUP($E29,'Acc(2)'!$C:$D,2,0),"")))),"")</f>
        <v/>
      </c>
      <c r="H29" s="24" t="str">
        <f>IFERROR(IFERROR(VLOOKUP($E29,_xlfn.NUMBERVALUE('Acc(3)'!$B:$C),2,0),IFERROR(VLOOKUP($E29,'Acc(3)'!$B:$C,2,0),IFERROR(VLOOKUP($E29,_xlfn.NUMBERVALUE('Acc(3)'!$C:$D),2,0),IFERROR(VLOOKUP($E29,'Acc(3)'!$C:$D,2,0),"")))),"")</f>
        <v/>
      </c>
      <c r="I29" s="24" t="str">
        <f>IFERROR(IFERROR(VLOOKUP($E29,_xlfn.NUMBERVALUE('Acc(4)'!$B:$C),2,0),IFERROR(VLOOKUP($E29,'Acc(4)'!$B:$C,2,0),IFERROR(VLOOKUP($E29,_xlfn.NUMBERVALUE('Acc(4)'!$C:$D),2,0),IFERROR(VLOOKUP($E29,'Acc(4)'!$C:$D,2,0),"")))),"")</f>
        <v/>
      </c>
      <c r="J29" s="24" t="str">
        <f>IFERROR(IFERROR(VLOOKUP($E29,_xlfn.NUMBERVALUE('Acc(5)'!$B:$C),2,0),IFERROR(VLOOKUP($E29,'Acc(5)'!$B:$C,2,0),IFERROR(VLOOKUP($E29,_xlfn.NUMBERVALUE('Acc(5)'!$C:$D),2,0),IFERROR(VLOOKUP($E29,'Acc(5)'!$C:$D,2,0),"")))),"")</f>
        <v/>
      </c>
      <c r="K29" s="23"/>
      <c r="L29" s="23"/>
      <c r="M29" s="23"/>
      <c r="N29" s="23"/>
      <c r="O29" s="23"/>
    </row>
    <row r="30" spans="4:15" ht="14.4" customHeight="1" outlineLevel="1" x14ac:dyDescent="0.3">
      <c r="D30" s="6" t="s">
        <v>32</v>
      </c>
      <c r="E30" s="13">
        <v>29</v>
      </c>
      <c r="F30" s="25" t="str">
        <f>IFERROR(IFERROR(VLOOKUP($E30,_xlfn.NUMBERVALUE('Acc(1)'!$B:$C),2,0),IFERROR(VLOOKUP($E30,'Acc(1)'!$B:$C,2,0),IFERROR(VLOOKUP($E30,_xlfn.NUMBERVALUE('Acc(1)'!$C:$D),2,0),IFERROR(VLOOKUP($E30,'Acc(1)'!$C:$D,2,0),"")))),"")</f>
        <v/>
      </c>
      <c r="G30" s="25" t="str">
        <f>IFERROR(IFERROR(VLOOKUP($E30,_xlfn.NUMBERVALUE('Acc(2)'!$B:$C),2,0),IFERROR(VLOOKUP($E30,'Acc(2)'!$B:$C,2,0),IFERROR(VLOOKUP($E30,_xlfn.NUMBERVALUE('Acc(2)'!$C:$D),2,0),IFERROR(VLOOKUP($E30,'Acc(2)'!$C:$D,2,0),"")))),"")</f>
        <v/>
      </c>
      <c r="H30" s="25" t="str">
        <f>IFERROR(IFERROR(VLOOKUP($E30,_xlfn.NUMBERVALUE('Acc(3)'!$B:$C),2,0),IFERROR(VLOOKUP($E30,'Acc(3)'!$B:$C,2,0),IFERROR(VLOOKUP($E30,_xlfn.NUMBERVALUE('Acc(3)'!$C:$D),2,0),IFERROR(VLOOKUP($E30,'Acc(3)'!$C:$D,2,0),"")))),"")</f>
        <v/>
      </c>
      <c r="I30" s="25" t="str">
        <f>IFERROR(IFERROR(VLOOKUP($E30,_xlfn.NUMBERVALUE('Acc(4)'!$B:$C),2,0),IFERROR(VLOOKUP($E30,'Acc(4)'!$B:$C,2,0),IFERROR(VLOOKUP($E30,_xlfn.NUMBERVALUE('Acc(4)'!$C:$D),2,0),IFERROR(VLOOKUP($E30,'Acc(4)'!$C:$D,2,0),"")))),"")</f>
        <v/>
      </c>
      <c r="J30" s="25" t="str">
        <f>IFERROR(IFERROR(VLOOKUP($E30,_xlfn.NUMBERVALUE('Acc(5)'!$B:$C),2,0),IFERROR(VLOOKUP($E30,'Acc(5)'!$B:$C,2,0),IFERROR(VLOOKUP($E30,_xlfn.NUMBERVALUE('Acc(5)'!$C:$D),2,0),IFERROR(VLOOKUP($E30,'Acc(5)'!$C:$D,2,0),"")))),"")</f>
        <v/>
      </c>
      <c r="K30" s="23"/>
      <c r="L30" s="23"/>
      <c r="M30" s="23"/>
      <c r="N30" s="23"/>
      <c r="O30" s="23"/>
    </row>
    <row r="31" spans="4:15" ht="14.4" customHeight="1" outlineLevel="1" x14ac:dyDescent="0.3">
      <c r="D31" s="5" t="s">
        <v>33</v>
      </c>
      <c r="E31" s="7">
        <v>290</v>
      </c>
      <c r="F31" s="26" t="str">
        <f>IFERROR(IFERROR(VLOOKUP($E31,_xlfn.NUMBERVALUE('Acc(1)'!$B:$C),2,0),IFERROR(VLOOKUP($E31,'Acc(1)'!$B:$C,2,0),IFERROR(VLOOKUP($E31,_xlfn.NUMBERVALUE('Acc(1)'!$C:$D),2,0),IFERROR(VLOOKUP($E31,'Acc(1)'!$C:$D,2,0),"")))),"")</f>
        <v/>
      </c>
      <c r="G31" s="26" t="str">
        <f>IFERROR(IFERROR(VLOOKUP($E31,_xlfn.NUMBERVALUE('Acc(2)'!$B:$C),2,0),IFERROR(VLOOKUP($E31,'Acc(2)'!$B:$C,2,0),IFERROR(VLOOKUP($E31,_xlfn.NUMBERVALUE('Acc(2)'!$C:$D),2,0),IFERROR(VLOOKUP($E31,'Acc(2)'!$C:$D,2,0),"")))),"")</f>
        <v/>
      </c>
      <c r="H31" s="26" t="str">
        <f>IFERROR(IFERROR(VLOOKUP($E31,_xlfn.NUMBERVALUE('Acc(3)'!$B:$C),2,0),IFERROR(VLOOKUP($E31,'Acc(3)'!$B:$C,2,0),IFERROR(VLOOKUP($E31,_xlfn.NUMBERVALUE('Acc(3)'!$C:$D),2,0),IFERROR(VLOOKUP($E31,'Acc(3)'!$C:$D,2,0),"")))),"")</f>
        <v/>
      </c>
      <c r="I31" s="26" t="str">
        <f>IFERROR(IFERROR(VLOOKUP($E31,_xlfn.NUMBERVALUE('Acc(4)'!$B:$C),2,0),IFERROR(VLOOKUP($E31,'Acc(4)'!$B:$C,2,0),IFERROR(VLOOKUP($E31,_xlfn.NUMBERVALUE('Acc(4)'!$C:$D),2,0),IFERROR(VLOOKUP($E31,'Acc(4)'!$C:$D,2,0),"")))),"")</f>
        <v/>
      </c>
      <c r="J31" s="26" t="str">
        <f>IFERROR(IFERROR(VLOOKUP($E31,_xlfn.NUMBERVALUE('Acc(5)'!$B:$C),2,0),IFERROR(VLOOKUP($E31,'Acc(5)'!$B:$C,2,0),IFERROR(VLOOKUP($E31,_xlfn.NUMBERVALUE('Acc(5)'!$C:$D),2,0),IFERROR(VLOOKUP($E31,'Acc(5)'!$C:$D,2,0),"")))),"")</f>
        <v/>
      </c>
      <c r="K31" s="23"/>
      <c r="L31" s="23"/>
      <c r="M31" s="23"/>
      <c r="N31" s="23"/>
      <c r="O31" s="23"/>
    </row>
    <row r="32" spans="4:15" ht="14.4" customHeight="1" outlineLevel="1" x14ac:dyDescent="0.3">
      <c r="D32" s="5" t="s">
        <v>34</v>
      </c>
      <c r="E32" s="7">
        <v>291</v>
      </c>
      <c r="F32" s="26" t="str">
        <f>IFERROR(IFERROR(VLOOKUP($E32,_xlfn.NUMBERVALUE('Acc(1)'!$B:$C),2,0),IFERROR(VLOOKUP($E32,'Acc(1)'!$B:$C,2,0),IFERROR(VLOOKUP($E32,_xlfn.NUMBERVALUE('Acc(1)'!$C:$D),2,0),IFERROR(VLOOKUP($E32,'Acc(1)'!$C:$D,2,0),"")))),"")</f>
        <v/>
      </c>
      <c r="G32" s="26" t="str">
        <f>IFERROR(IFERROR(VLOOKUP($E32,_xlfn.NUMBERVALUE('Acc(2)'!$B:$C),2,0),IFERROR(VLOOKUP($E32,'Acc(2)'!$B:$C,2,0),IFERROR(VLOOKUP($E32,_xlfn.NUMBERVALUE('Acc(2)'!$C:$D),2,0),IFERROR(VLOOKUP($E32,'Acc(2)'!$C:$D,2,0),"")))),"")</f>
        <v/>
      </c>
      <c r="H32" s="26" t="str">
        <f>IFERROR(IFERROR(VLOOKUP($E32,_xlfn.NUMBERVALUE('Acc(3)'!$B:$C),2,0),IFERROR(VLOOKUP($E32,'Acc(3)'!$B:$C,2,0),IFERROR(VLOOKUP($E32,_xlfn.NUMBERVALUE('Acc(3)'!$C:$D),2,0),IFERROR(VLOOKUP($E32,'Acc(3)'!$C:$D,2,0),"")))),"")</f>
        <v/>
      </c>
      <c r="I32" s="26" t="str">
        <f>IFERROR(IFERROR(VLOOKUP($E32,_xlfn.NUMBERVALUE('Acc(4)'!$B:$C),2,0),IFERROR(VLOOKUP($E32,'Acc(4)'!$B:$C,2,0),IFERROR(VLOOKUP($E32,_xlfn.NUMBERVALUE('Acc(4)'!$C:$D),2,0),IFERROR(VLOOKUP($E32,'Acc(4)'!$C:$D,2,0),"")))),"")</f>
        <v/>
      </c>
      <c r="J32" s="26" t="str">
        <f>IFERROR(IFERROR(VLOOKUP($E32,_xlfn.NUMBERVALUE('Acc(5)'!$B:$C),2,0),IFERROR(VLOOKUP($E32,'Acc(5)'!$B:$C,2,0),IFERROR(VLOOKUP($E32,_xlfn.NUMBERVALUE('Acc(5)'!$C:$D),2,0),IFERROR(VLOOKUP($E32,'Acc(5)'!$C:$D,2,0),"")))),"")</f>
        <v/>
      </c>
      <c r="K32" s="23"/>
      <c r="L32" s="23"/>
      <c r="M32" s="23"/>
      <c r="N32" s="23"/>
      <c r="O32" s="23"/>
    </row>
    <row r="33" spans="4:15" ht="14.4" customHeight="1" outlineLevel="1" x14ac:dyDescent="0.3">
      <c r="D33" s="6" t="s">
        <v>35</v>
      </c>
      <c r="E33" s="13">
        <v>3</v>
      </c>
      <c r="F33" s="25" t="str">
        <f>IFERROR(IFERROR(VLOOKUP($E33,_xlfn.NUMBERVALUE('Acc(1)'!$B:$C),2,0),IFERROR(VLOOKUP($E33,'Acc(1)'!$B:$C,2,0),IFERROR(VLOOKUP($E33,_xlfn.NUMBERVALUE('Acc(1)'!$C:$D),2,0),IFERROR(VLOOKUP($E33,'Acc(1)'!$C:$D,2,0),"")))),"")</f>
        <v/>
      </c>
      <c r="G33" s="25" t="str">
        <f>IFERROR(IFERROR(VLOOKUP($E33,_xlfn.NUMBERVALUE('Acc(2)'!$B:$C),2,0),IFERROR(VLOOKUP($E33,'Acc(2)'!$B:$C,2,0),IFERROR(VLOOKUP($E33,_xlfn.NUMBERVALUE('Acc(2)'!$C:$D),2,0),IFERROR(VLOOKUP($E33,'Acc(2)'!$C:$D,2,0),"")))),"")</f>
        <v/>
      </c>
      <c r="H33" s="25" t="str">
        <f>IFERROR(IFERROR(VLOOKUP($E33,_xlfn.NUMBERVALUE('Acc(3)'!$B:$C),2,0),IFERROR(VLOOKUP($E33,'Acc(3)'!$B:$C,2,0),IFERROR(VLOOKUP($E33,_xlfn.NUMBERVALUE('Acc(3)'!$C:$D),2,0),IFERROR(VLOOKUP($E33,'Acc(3)'!$C:$D,2,0),"")))),"")</f>
        <v/>
      </c>
      <c r="I33" s="25" t="str">
        <f>IFERROR(IFERROR(VLOOKUP($E33,_xlfn.NUMBERVALUE('Acc(4)'!$B:$C),2,0),IFERROR(VLOOKUP($E33,'Acc(4)'!$B:$C,2,0),IFERROR(VLOOKUP($E33,_xlfn.NUMBERVALUE('Acc(4)'!$C:$D),2,0),IFERROR(VLOOKUP($E33,'Acc(4)'!$C:$D,2,0),"")))),"")</f>
        <v/>
      </c>
      <c r="J33" s="25" t="str">
        <f>IFERROR(IFERROR(VLOOKUP($E33,_xlfn.NUMBERVALUE('Acc(5)'!$B:$C),2,0),IFERROR(VLOOKUP($E33,'Acc(5)'!$B:$C,2,0),IFERROR(VLOOKUP($E33,_xlfn.NUMBERVALUE('Acc(5)'!$C:$D),2,0),IFERROR(VLOOKUP($E33,'Acc(5)'!$C:$D,2,0),"")))),"")</f>
        <v/>
      </c>
      <c r="K33" s="23"/>
      <c r="L33" s="23"/>
      <c r="M33" s="23"/>
      <c r="N33" s="23"/>
      <c r="O33" s="23"/>
    </row>
    <row r="34" spans="4:15" ht="14.4" customHeight="1" outlineLevel="1" x14ac:dyDescent="0.3">
      <c r="D34" s="5" t="s">
        <v>36</v>
      </c>
      <c r="E34" s="7" t="s">
        <v>37</v>
      </c>
      <c r="F34" s="26" t="str">
        <f>IFERROR(IFERROR(VLOOKUP($E34,_xlfn.NUMBERVALUE('Acc(1)'!$B:$C),2,0),IFERROR(VLOOKUP($E34,'Acc(1)'!$B:$C,2,0),IFERROR(VLOOKUP($E34,_xlfn.NUMBERVALUE('Acc(1)'!$C:$D),2,0),IFERROR(VLOOKUP($E34,'Acc(1)'!$C:$D,2,0),"")))),"")</f>
        <v/>
      </c>
      <c r="G34" s="26" t="str">
        <f>IFERROR(IFERROR(VLOOKUP($E34,_xlfn.NUMBERVALUE('Acc(2)'!$B:$C),2,0),IFERROR(VLOOKUP($E34,'Acc(2)'!$B:$C,2,0),IFERROR(VLOOKUP($E34,_xlfn.NUMBERVALUE('Acc(2)'!$C:$D),2,0),IFERROR(VLOOKUP($E34,'Acc(2)'!$C:$D,2,0),"")))),"")</f>
        <v/>
      </c>
      <c r="H34" s="26" t="str">
        <f>IFERROR(IFERROR(VLOOKUP($E34,_xlfn.NUMBERVALUE('Acc(3)'!$B:$C),2,0),IFERROR(VLOOKUP($E34,'Acc(3)'!$B:$C,2,0),IFERROR(VLOOKUP($E34,_xlfn.NUMBERVALUE('Acc(3)'!$C:$D),2,0),IFERROR(VLOOKUP($E34,'Acc(3)'!$C:$D,2,0),"")))),"")</f>
        <v/>
      </c>
      <c r="I34" s="26" t="str">
        <f>IFERROR(IFERROR(VLOOKUP($E34,_xlfn.NUMBERVALUE('Acc(4)'!$B:$C),2,0),IFERROR(VLOOKUP($E34,'Acc(4)'!$B:$C,2,0),IFERROR(VLOOKUP($E34,_xlfn.NUMBERVALUE('Acc(4)'!$C:$D),2,0),IFERROR(VLOOKUP($E34,'Acc(4)'!$C:$D,2,0),"")))),"")</f>
        <v/>
      </c>
      <c r="J34" s="26" t="str">
        <f>IFERROR(IFERROR(VLOOKUP($E34,_xlfn.NUMBERVALUE('Acc(5)'!$B:$C),2,0),IFERROR(VLOOKUP($E34,'Acc(5)'!$B:$C,2,0),IFERROR(VLOOKUP($E34,_xlfn.NUMBERVALUE('Acc(5)'!$C:$D),2,0),IFERROR(VLOOKUP($E34,'Acc(5)'!$C:$D,2,0),"")))),"")</f>
        <v/>
      </c>
      <c r="K34" s="23"/>
      <c r="L34" s="23"/>
      <c r="M34" s="23"/>
      <c r="N34" s="23"/>
      <c r="O34" s="23"/>
    </row>
    <row r="35" spans="4:15" ht="14.4" customHeight="1" outlineLevel="1" x14ac:dyDescent="0.3">
      <c r="D35" s="5" t="s">
        <v>38</v>
      </c>
      <c r="E35" s="7" t="s">
        <v>39</v>
      </c>
      <c r="F35" s="26" t="str">
        <f>IFERROR(IFERROR(VLOOKUP($E35,_xlfn.NUMBERVALUE('Acc(1)'!$B:$C),2,0),IFERROR(VLOOKUP($E35,'Acc(1)'!$B:$C,2,0),IFERROR(VLOOKUP($E35,_xlfn.NUMBERVALUE('Acc(1)'!$C:$D),2,0),IFERROR(VLOOKUP($E35,'Acc(1)'!$C:$D,2,0),"")))),"")</f>
        <v/>
      </c>
      <c r="G35" s="26" t="str">
        <f>IFERROR(IFERROR(VLOOKUP($E35,_xlfn.NUMBERVALUE('Acc(2)'!$B:$C),2,0),IFERROR(VLOOKUP($E35,'Acc(2)'!$B:$C,2,0),IFERROR(VLOOKUP($E35,_xlfn.NUMBERVALUE('Acc(2)'!$C:$D),2,0),IFERROR(VLOOKUP($E35,'Acc(2)'!$C:$D,2,0),"")))),"")</f>
        <v/>
      </c>
      <c r="H35" s="26" t="str">
        <f>IFERROR(IFERROR(VLOOKUP($E35,_xlfn.NUMBERVALUE('Acc(3)'!$B:$C),2,0),IFERROR(VLOOKUP($E35,'Acc(3)'!$B:$C,2,0),IFERROR(VLOOKUP($E35,_xlfn.NUMBERVALUE('Acc(3)'!$C:$D),2,0),IFERROR(VLOOKUP($E35,'Acc(3)'!$C:$D,2,0),"")))),"")</f>
        <v/>
      </c>
      <c r="I35" s="26" t="str">
        <f>IFERROR(IFERROR(VLOOKUP($E35,_xlfn.NUMBERVALUE('Acc(4)'!$B:$C),2,0),IFERROR(VLOOKUP($E35,'Acc(4)'!$B:$C,2,0),IFERROR(VLOOKUP($E35,_xlfn.NUMBERVALUE('Acc(4)'!$C:$D),2,0),IFERROR(VLOOKUP($E35,'Acc(4)'!$C:$D,2,0),"")))),"")</f>
        <v/>
      </c>
      <c r="J35" s="26" t="str">
        <f>IFERROR(IFERROR(VLOOKUP($E35,_xlfn.NUMBERVALUE('Acc(5)'!$B:$C),2,0),IFERROR(VLOOKUP($E35,'Acc(5)'!$B:$C,2,0),IFERROR(VLOOKUP($E35,_xlfn.NUMBERVALUE('Acc(5)'!$C:$D),2,0),IFERROR(VLOOKUP($E35,'Acc(5)'!$C:$D,2,0),"")))),"")</f>
        <v/>
      </c>
      <c r="K35" s="23"/>
      <c r="L35" s="23"/>
      <c r="M35" s="23"/>
      <c r="N35" s="23"/>
      <c r="O35" s="23"/>
    </row>
    <row r="36" spans="4:15" ht="14.4" customHeight="1" outlineLevel="1" x14ac:dyDescent="0.3">
      <c r="D36" s="5" t="s">
        <v>40</v>
      </c>
      <c r="E36" s="7">
        <v>32</v>
      </c>
      <c r="F36" s="26" t="str">
        <f>IFERROR(IFERROR(VLOOKUP($E36,_xlfn.NUMBERVALUE('Acc(1)'!$B:$C),2,0),IFERROR(VLOOKUP($E36,'Acc(1)'!$B:$C,2,0),IFERROR(VLOOKUP($E36,_xlfn.NUMBERVALUE('Acc(1)'!$C:$D),2,0),IFERROR(VLOOKUP($E36,'Acc(1)'!$C:$D,2,0),"")))),"")</f>
        <v/>
      </c>
      <c r="G36" s="26" t="str">
        <f>IFERROR(IFERROR(VLOOKUP($E36,_xlfn.NUMBERVALUE('Acc(2)'!$B:$C),2,0),IFERROR(VLOOKUP($E36,'Acc(2)'!$B:$C,2,0),IFERROR(VLOOKUP($E36,_xlfn.NUMBERVALUE('Acc(2)'!$C:$D),2,0),IFERROR(VLOOKUP($E36,'Acc(2)'!$C:$D,2,0),"")))),"")</f>
        <v/>
      </c>
      <c r="H36" s="26" t="str">
        <f>IFERROR(IFERROR(VLOOKUP($E36,_xlfn.NUMBERVALUE('Acc(3)'!$B:$C),2,0),IFERROR(VLOOKUP($E36,'Acc(3)'!$B:$C,2,0),IFERROR(VLOOKUP($E36,_xlfn.NUMBERVALUE('Acc(3)'!$C:$D),2,0),IFERROR(VLOOKUP($E36,'Acc(3)'!$C:$D,2,0),"")))),"")</f>
        <v/>
      </c>
      <c r="I36" s="26" t="str">
        <f>IFERROR(IFERROR(VLOOKUP($E36,_xlfn.NUMBERVALUE('Acc(4)'!$B:$C),2,0),IFERROR(VLOOKUP($E36,'Acc(4)'!$B:$C,2,0),IFERROR(VLOOKUP($E36,_xlfn.NUMBERVALUE('Acc(4)'!$C:$D),2,0),IFERROR(VLOOKUP($E36,'Acc(4)'!$C:$D,2,0),"")))),"")</f>
        <v/>
      </c>
      <c r="J36" s="26" t="str">
        <f>IFERROR(IFERROR(VLOOKUP($E36,_xlfn.NUMBERVALUE('Acc(5)'!$B:$C),2,0),IFERROR(VLOOKUP($E36,'Acc(5)'!$B:$C,2,0),IFERROR(VLOOKUP($E36,_xlfn.NUMBERVALUE('Acc(5)'!$C:$D),2,0),IFERROR(VLOOKUP($E36,'Acc(5)'!$C:$D,2,0),"")))),"")</f>
        <v/>
      </c>
      <c r="K36" s="23"/>
      <c r="L36" s="23"/>
      <c r="M36" s="23"/>
      <c r="N36" s="23"/>
      <c r="O36" s="23"/>
    </row>
    <row r="37" spans="4:15" ht="14.4" customHeight="1" outlineLevel="1" x14ac:dyDescent="0.3">
      <c r="D37" s="5" t="s">
        <v>41</v>
      </c>
      <c r="E37" s="7">
        <v>33</v>
      </c>
      <c r="F37" s="26" t="str">
        <f>IFERROR(IFERROR(VLOOKUP($E37,_xlfn.NUMBERVALUE('Acc(1)'!$B:$C),2,0),IFERROR(VLOOKUP($E37,'Acc(1)'!$B:$C,2,0),IFERROR(VLOOKUP($E37,_xlfn.NUMBERVALUE('Acc(1)'!$C:$D),2,0),IFERROR(VLOOKUP($E37,'Acc(1)'!$C:$D,2,0),"")))),"")</f>
        <v/>
      </c>
      <c r="G37" s="26" t="str">
        <f>IFERROR(IFERROR(VLOOKUP($E37,_xlfn.NUMBERVALUE('Acc(2)'!$B:$C),2,0),IFERROR(VLOOKUP($E37,'Acc(2)'!$B:$C,2,0),IFERROR(VLOOKUP($E37,_xlfn.NUMBERVALUE('Acc(2)'!$C:$D),2,0),IFERROR(VLOOKUP($E37,'Acc(2)'!$C:$D,2,0),"")))),"")</f>
        <v/>
      </c>
      <c r="H37" s="26" t="str">
        <f>IFERROR(IFERROR(VLOOKUP($E37,_xlfn.NUMBERVALUE('Acc(3)'!$B:$C),2,0),IFERROR(VLOOKUP($E37,'Acc(3)'!$B:$C,2,0),IFERROR(VLOOKUP($E37,_xlfn.NUMBERVALUE('Acc(3)'!$C:$D),2,0),IFERROR(VLOOKUP($E37,'Acc(3)'!$C:$D,2,0),"")))),"")</f>
        <v/>
      </c>
      <c r="I37" s="26" t="str">
        <f>IFERROR(IFERROR(VLOOKUP($E37,_xlfn.NUMBERVALUE('Acc(4)'!$B:$C),2,0),IFERROR(VLOOKUP($E37,'Acc(4)'!$B:$C,2,0),IFERROR(VLOOKUP($E37,_xlfn.NUMBERVALUE('Acc(4)'!$C:$D),2,0),IFERROR(VLOOKUP($E37,'Acc(4)'!$C:$D,2,0),"")))),"")</f>
        <v/>
      </c>
      <c r="J37" s="26" t="str">
        <f>IFERROR(IFERROR(VLOOKUP($E37,_xlfn.NUMBERVALUE('Acc(5)'!$B:$C),2,0),IFERROR(VLOOKUP($E37,'Acc(5)'!$B:$C,2,0),IFERROR(VLOOKUP($E37,_xlfn.NUMBERVALUE('Acc(5)'!$C:$D),2,0),IFERROR(VLOOKUP($E37,'Acc(5)'!$C:$D,2,0),"")))),"")</f>
        <v/>
      </c>
      <c r="K37" s="23"/>
      <c r="L37" s="23"/>
      <c r="M37" s="23"/>
      <c r="N37" s="23"/>
      <c r="O37" s="23"/>
    </row>
    <row r="38" spans="4:15" ht="14.4" customHeight="1" outlineLevel="1" x14ac:dyDescent="0.3">
      <c r="D38" s="5" t="s">
        <v>42</v>
      </c>
      <c r="E38" s="7">
        <v>34</v>
      </c>
      <c r="F38" s="26" t="str">
        <f>IFERROR(IFERROR(VLOOKUP($E38,_xlfn.NUMBERVALUE('Acc(1)'!$B:$C),2,0),IFERROR(VLOOKUP($E38,'Acc(1)'!$B:$C,2,0),IFERROR(VLOOKUP($E38,_xlfn.NUMBERVALUE('Acc(1)'!$C:$D),2,0),IFERROR(VLOOKUP($E38,'Acc(1)'!$C:$D,2,0),"")))),"")</f>
        <v/>
      </c>
      <c r="G38" s="26" t="str">
        <f>IFERROR(IFERROR(VLOOKUP($E38,_xlfn.NUMBERVALUE('Acc(2)'!$B:$C),2,0),IFERROR(VLOOKUP($E38,'Acc(2)'!$B:$C,2,0),IFERROR(VLOOKUP($E38,_xlfn.NUMBERVALUE('Acc(2)'!$C:$D),2,0),IFERROR(VLOOKUP($E38,'Acc(2)'!$C:$D,2,0),"")))),"")</f>
        <v/>
      </c>
      <c r="H38" s="26" t="str">
        <f>IFERROR(IFERROR(VLOOKUP($E38,_xlfn.NUMBERVALUE('Acc(3)'!$B:$C),2,0),IFERROR(VLOOKUP($E38,'Acc(3)'!$B:$C,2,0),IFERROR(VLOOKUP($E38,_xlfn.NUMBERVALUE('Acc(3)'!$C:$D),2,0),IFERROR(VLOOKUP($E38,'Acc(3)'!$C:$D,2,0),"")))),"")</f>
        <v/>
      </c>
      <c r="I38" s="26" t="str">
        <f>IFERROR(IFERROR(VLOOKUP($E38,_xlfn.NUMBERVALUE('Acc(4)'!$B:$C),2,0),IFERROR(VLOOKUP($E38,'Acc(4)'!$B:$C,2,0),IFERROR(VLOOKUP($E38,_xlfn.NUMBERVALUE('Acc(4)'!$C:$D),2,0),IFERROR(VLOOKUP($E38,'Acc(4)'!$C:$D,2,0),"")))),"")</f>
        <v/>
      </c>
      <c r="J38" s="26" t="str">
        <f>IFERROR(IFERROR(VLOOKUP($E38,_xlfn.NUMBERVALUE('Acc(5)'!$B:$C),2,0),IFERROR(VLOOKUP($E38,'Acc(5)'!$B:$C,2,0),IFERROR(VLOOKUP($E38,_xlfn.NUMBERVALUE('Acc(5)'!$C:$D),2,0),IFERROR(VLOOKUP($E38,'Acc(5)'!$C:$D,2,0),"")))),"")</f>
        <v/>
      </c>
      <c r="K38" s="23"/>
      <c r="L38" s="23"/>
      <c r="M38" s="23"/>
      <c r="N38" s="23"/>
      <c r="O38" s="23"/>
    </row>
    <row r="39" spans="4:15" ht="14.4" customHeight="1" outlineLevel="1" x14ac:dyDescent="0.3">
      <c r="D39" s="5" t="s">
        <v>43</v>
      </c>
      <c r="E39" s="7">
        <v>35</v>
      </c>
      <c r="F39" s="26" t="str">
        <f>IFERROR(IFERROR(VLOOKUP($E39,_xlfn.NUMBERVALUE('Acc(1)'!$B:$C),2,0),IFERROR(VLOOKUP($E39,'Acc(1)'!$B:$C,2,0),IFERROR(VLOOKUP($E39,_xlfn.NUMBERVALUE('Acc(1)'!$C:$D),2,0),IFERROR(VLOOKUP($E39,'Acc(1)'!$C:$D,2,0),"")))),"")</f>
        <v/>
      </c>
      <c r="G39" s="26" t="str">
        <f>IFERROR(IFERROR(VLOOKUP($E39,_xlfn.NUMBERVALUE('Acc(2)'!$B:$C),2,0),IFERROR(VLOOKUP($E39,'Acc(2)'!$B:$C,2,0),IFERROR(VLOOKUP($E39,_xlfn.NUMBERVALUE('Acc(2)'!$C:$D),2,0),IFERROR(VLOOKUP($E39,'Acc(2)'!$C:$D,2,0),"")))),"")</f>
        <v/>
      </c>
      <c r="H39" s="26" t="str">
        <f>IFERROR(IFERROR(VLOOKUP($E39,_xlfn.NUMBERVALUE('Acc(3)'!$B:$C),2,0),IFERROR(VLOOKUP($E39,'Acc(3)'!$B:$C,2,0),IFERROR(VLOOKUP($E39,_xlfn.NUMBERVALUE('Acc(3)'!$C:$D),2,0),IFERROR(VLOOKUP($E39,'Acc(3)'!$C:$D,2,0),"")))),"")</f>
        <v/>
      </c>
      <c r="I39" s="26" t="str">
        <f>IFERROR(IFERROR(VLOOKUP($E39,_xlfn.NUMBERVALUE('Acc(4)'!$B:$C),2,0),IFERROR(VLOOKUP($E39,'Acc(4)'!$B:$C,2,0),IFERROR(VLOOKUP($E39,_xlfn.NUMBERVALUE('Acc(4)'!$C:$D),2,0),IFERROR(VLOOKUP($E39,'Acc(4)'!$C:$D,2,0),"")))),"")</f>
        <v/>
      </c>
      <c r="J39" s="26" t="str">
        <f>IFERROR(IFERROR(VLOOKUP($E39,_xlfn.NUMBERVALUE('Acc(5)'!$B:$C),2,0),IFERROR(VLOOKUP($E39,'Acc(5)'!$B:$C,2,0),IFERROR(VLOOKUP($E39,_xlfn.NUMBERVALUE('Acc(5)'!$C:$D),2,0),IFERROR(VLOOKUP($E39,'Acc(5)'!$C:$D,2,0),"")))),"")</f>
        <v/>
      </c>
      <c r="K39" s="23"/>
      <c r="L39" s="23"/>
      <c r="M39" s="23"/>
      <c r="N39" s="23"/>
      <c r="O39" s="23"/>
    </row>
    <row r="40" spans="4:15" ht="14.4" customHeight="1" outlineLevel="1" x14ac:dyDescent="0.3">
      <c r="D40" s="5" t="s">
        <v>44</v>
      </c>
      <c r="E40" s="7">
        <v>36</v>
      </c>
      <c r="F40" s="26" t="str">
        <f>IFERROR(IFERROR(VLOOKUP($E40,_xlfn.NUMBERVALUE('Acc(1)'!$B:$C),2,0),IFERROR(VLOOKUP($E40,'Acc(1)'!$B:$C,2,0),IFERROR(VLOOKUP($E40,_xlfn.NUMBERVALUE('Acc(1)'!$C:$D),2,0),IFERROR(VLOOKUP($E40,'Acc(1)'!$C:$D,2,0),"")))),"")</f>
        <v/>
      </c>
      <c r="G40" s="26" t="str">
        <f>IFERROR(IFERROR(VLOOKUP($E40,_xlfn.NUMBERVALUE('Acc(2)'!$B:$C),2,0),IFERROR(VLOOKUP($E40,'Acc(2)'!$B:$C,2,0),IFERROR(VLOOKUP($E40,_xlfn.NUMBERVALUE('Acc(2)'!$C:$D),2,0),IFERROR(VLOOKUP($E40,'Acc(2)'!$C:$D,2,0),"")))),"")</f>
        <v/>
      </c>
      <c r="H40" s="26" t="str">
        <f>IFERROR(IFERROR(VLOOKUP($E40,_xlfn.NUMBERVALUE('Acc(3)'!$B:$C),2,0),IFERROR(VLOOKUP($E40,'Acc(3)'!$B:$C,2,0),IFERROR(VLOOKUP($E40,_xlfn.NUMBERVALUE('Acc(3)'!$C:$D),2,0),IFERROR(VLOOKUP($E40,'Acc(3)'!$C:$D,2,0),"")))),"")</f>
        <v/>
      </c>
      <c r="I40" s="26" t="str">
        <f>IFERROR(IFERROR(VLOOKUP($E40,_xlfn.NUMBERVALUE('Acc(4)'!$B:$C),2,0),IFERROR(VLOOKUP($E40,'Acc(4)'!$B:$C,2,0),IFERROR(VLOOKUP($E40,_xlfn.NUMBERVALUE('Acc(4)'!$C:$D),2,0),IFERROR(VLOOKUP($E40,'Acc(4)'!$C:$D,2,0),"")))),"")</f>
        <v/>
      </c>
      <c r="J40" s="26" t="str">
        <f>IFERROR(IFERROR(VLOOKUP($E40,_xlfn.NUMBERVALUE('Acc(5)'!$B:$C),2,0),IFERROR(VLOOKUP($E40,'Acc(5)'!$B:$C,2,0),IFERROR(VLOOKUP($E40,_xlfn.NUMBERVALUE('Acc(5)'!$C:$D),2,0),IFERROR(VLOOKUP($E40,'Acc(5)'!$C:$D,2,0),"")))),"")</f>
        <v/>
      </c>
      <c r="K40" s="23"/>
      <c r="L40" s="23"/>
      <c r="M40" s="23"/>
      <c r="N40" s="23"/>
      <c r="O40" s="23"/>
    </row>
    <row r="41" spans="4:15" ht="14.4" customHeight="1" outlineLevel="1" x14ac:dyDescent="0.3">
      <c r="D41" s="5" t="s">
        <v>45</v>
      </c>
      <c r="E41" s="7">
        <v>37</v>
      </c>
      <c r="F41" s="26" t="str">
        <f>IFERROR(IFERROR(VLOOKUP($E41,_xlfn.NUMBERVALUE('Acc(1)'!$B:$C),2,0),IFERROR(VLOOKUP($E41,'Acc(1)'!$B:$C,2,0),IFERROR(VLOOKUP($E41,_xlfn.NUMBERVALUE('Acc(1)'!$C:$D),2,0),IFERROR(VLOOKUP($E41,'Acc(1)'!$C:$D,2,0),"")))),"")</f>
        <v/>
      </c>
      <c r="G41" s="26" t="str">
        <f>IFERROR(IFERROR(VLOOKUP($E41,_xlfn.NUMBERVALUE('Acc(2)'!$B:$C),2,0),IFERROR(VLOOKUP($E41,'Acc(2)'!$B:$C,2,0),IFERROR(VLOOKUP($E41,_xlfn.NUMBERVALUE('Acc(2)'!$C:$D),2,0),IFERROR(VLOOKUP($E41,'Acc(2)'!$C:$D,2,0),"")))),"")</f>
        <v/>
      </c>
      <c r="H41" s="26" t="str">
        <f>IFERROR(IFERROR(VLOOKUP($E41,_xlfn.NUMBERVALUE('Acc(3)'!$B:$C),2,0),IFERROR(VLOOKUP($E41,'Acc(3)'!$B:$C,2,0),IFERROR(VLOOKUP($E41,_xlfn.NUMBERVALUE('Acc(3)'!$C:$D),2,0),IFERROR(VLOOKUP($E41,'Acc(3)'!$C:$D,2,0),"")))),"")</f>
        <v/>
      </c>
      <c r="I41" s="26" t="str">
        <f>IFERROR(IFERROR(VLOOKUP($E41,_xlfn.NUMBERVALUE('Acc(4)'!$B:$C),2,0),IFERROR(VLOOKUP($E41,'Acc(4)'!$B:$C,2,0),IFERROR(VLOOKUP($E41,_xlfn.NUMBERVALUE('Acc(4)'!$C:$D),2,0),IFERROR(VLOOKUP($E41,'Acc(4)'!$C:$D,2,0),"")))),"")</f>
        <v/>
      </c>
      <c r="J41" s="26" t="str">
        <f>IFERROR(IFERROR(VLOOKUP($E41,_xlfn.NUMBERVALUE('Acc(5)'!$B:$C),2,0),IFERROR(VLOOKUP($E41,'Acc(5)'!$B:$C,2,0),IFERROR(VLOOKUP($E41,_xlfn.NUMBERVALUE('Acc(5)'!$C:$D),2,0),IFERROR(VLOOKUP($E41,'Acc(5)'!$C:$D,2,0),"")))),"")</f>
        <v/>
      </c>
      <c r="K41" s="23"/>
      <c r="L41" s="23"/>
      <c r="M41" s="23"/>
      <c r="N41" s="23"/>
      <c r="O41" s="23"/>
    </row>
    <row r="42" spans="4:15" ht="14.4" customHeight="1" outlineLevel="1" x14ac:dyDescent="0.3">
      <c r="D42" s="6" t="s">
        <v>46</v>
      </c>
      <c r="E42" s="13" t="s">
        <v>47</v>
      </c>
      <c r="F42" s="25" t="str">
        <f>IFERROR(IFERROR(VLOOKUP($E42,_xlfn.NUMBERVALUE('Acc(1)'!$B:$C),2,0),IFERROR(VLOOKUP($E42,'Acc(1)'!$B:$C,2,0),IFERROR(VLOOKUP($E42,_xlfn.NUMBERVALUE('Acc(1)'!$C:$D),2,0),IFERROR(VLOOKUP($E42,'Acc(1)'!$C:$D,2,0),"")))),"")</f>
        <v/>
      </c>
      <c r="G42" s="25" t="str">
        <f>IFERROR(IFERROR(VLOOKUP($E42,_xlfn.NUMBERVALUE('Acc(2)'!$B:$C),2,0),IFERROR(VLOOKUP($E42,'Acc(2)'!$B:$C,2,0),IFERROR(VLOOKUP($E42,_xlfn.NUMBERVALUE('Acc(2)'!$C:$D),2,0),IFERROR(VLOOKUP($E42,'Acc(2)'!$C:$D,2,0),"")))),"")</f>
        <v/>
      </c>
      <c r="H42" s="25" t="str">
        <f>IFERROR(IFERROR(VLOOKUP($E42,_xlfn.NUMBERVALUE('Acc(3)'!$B:$C),2,0),IFERROR(VLOOKUP($E42,'Acc(3)'!$B:$C,2,0),IFERROR(VLOOKUP($E42,_xlfn.NUMBERVALUE('Acc(3)'!$C:$D),2,0),IFERROR(VLOOKUP($E42,'Acc(3)'!$C:$D,2,0),"")))),"")</f>
        <v/>
      </c>
      <c r="I42" s="25" t="str">
        <f>IFERROR(IFERROR(VLOOKUP($E42,_xlfn.NUMBERVALUE('Acc(4)'!$B:$C),2,0),IFERROR(VLOOKUP($E42,'Acc(4)'!$B:$C,2,0),IFERROR(VLOOKUP($E42,_xlfn.NUMBERVALUE('Acc(4)'!$C:$D),2,0),IFERROR(VLOOKUP($E42,'Acc(4)'!$C:$D,2,0),"")))),"")</f>
        <v/>
      </c>
      <c r="J42" s="25" t="str">
        <f>IFERROR(IFERROR(VLOOKUP($E42,_xlfn.NUMBERVALUE('Acc(5)'!$B:$C),2,0),IFERROR(VLOOKUP($E42,'Acc(5)'!$B:$C,2,0),IFERROR(VLOOKUP($E42,_xlfn.NUMBERVALUE('Acc(5)'!$C:$D),2,0),IFERROR(VLOOKUP($E42,'Acc(5)'!$C:$D,2,0),"")))),"")</f>
        <v/>
      </c>
      <c r="K42" s="23"/>
      <c r="L42" s="23"/>
      <c r="M42" s="23"/>
      <c r="N42" s="23"/>
      <c r="O42" s="23"/>
    </row>
    <row r="43" spans="4:15" ht="14.4" customHeight="1" outlineLevel="1" x14ac:dyDescent="0.3">
      <c r="D43" s="5" t="s">
        <v>33</v>
      </c>
      <c r="E43" s="7">
        <v>40</v>
      </c>
      <c r="F43" s="26" t="str">
        <f>IFERROR(IFERROR(VLOOKUP($E43,_xlfn.NUMBERVALUE('Acc(1)'!$B:$C),2,0),IFERROR(VLOOKUP($E43,'Acc(1)'!$B:$C,2,0),IFERROR(VLOOKUP($E43,_xlfn.NUMBERVALUE('Acc(1)'!$C:$D),2,0),IFERROR(VLOOKUP($E43,'Acc(1)'!$C:$D,2,0),"")))),"")</f>
        <v/>
      </c>
      <c r="G43" s="26" t="str">
        <f>IFERROR(IFERROR(VLOOKUP($E43,_xlfn.NUMBERVALUE('Acc(2)'!$B:$C),2,0),IFERROR(VLOOKUP($E43,'Acc(2)'!$B:$C,2,0),IFERROR(VLOOKUP($E43,_xlfn.NUMBERVALUE('Acc(2)'!$C:$D),2,0),IFERROR(VLOOKUP($E43,'Acc(2)'!$C:$D,2,0),"")))),"")</f>
        <v/>
      </c>
      <c r="H43" s="26" t="str">
        <f>IFERROR(IFERROR(VLOOKUP($E43,_xlfn.NUMBERVALUE('Acc(3)'!$B:$C),2,0),IFERROR(VLOOKUP($E43,'Acc(3)'!$B:$C,2,0),IFERROR(VLOOKUP($E43,_xlfn.NUMBERVALUE('Acc(3)'!$C:$D),2,0),IFERROR(VLOOKUP($E43,'Acc(3)'!$C:$D,2,0),"")))),"")</f>
        <v/>
      </c>
      <c r="I43" s="26" t="str">
        <f>IFERROR(IFERROR(VLOOKUP($E43,_xlfn.NUMBERVALUE('Acc(4)'!$B:$C),2,0),IFERROR(VLOOKUP($E43,'Acc(4)'!$B:$C,2,0),IFERROR(VLOOKUP($E43,_xlfn.NUMBERVALUE('Acc(4)'!$C:$D),2,0),IFERROR(VLOOKUP($E43,'Acc(4)'!$C:$D,2,0),"")))),"")</f>
        <v/>
      </c>
      <c r="J43" s="26" t="str">
        <f>IFERROR(IFERROR(VLOOKUP($E43,_xlfn.NUMBERVALUE('Acc(5)'!$B:$C),2,0),IFERROR(VLOOKUP($E43,'Acc(5)'!$B:$C,2,0),IFERROR(VLOOKUP($E43,_xlfn.NUMBERVALUE('Acc(5)'!$C:$D),2,0),IFERROR(VLOOKUP($E43,'Acc(5)'!$C:$D,2,0),"")))),"")</f>
        <v/>
      </c>
      <c r="K43" s="23"/>
      <c r="L43" s="23"/>
      <c r="M43" s="23"/>
      <c r="N43" s="23"/>
      <c r="O43" s="23"/>
    </row>
    <row r="44" spans="4:15" ht="14.4" customHeight="1" outlineLevel="1" x14ac:dyDescent="0.3">
      <c r="D44" s="5" t="s">
        <v>34</v>
      </c>
      <c r="E44" s="7">
        <v>41</v>
      </c>
      <c r="F44" s="26" t="str">
        <f>IFERROR(IFERROR(VLOOKUP($E44,_xlfn.NUMBERVALUE('Acc(1)'!$B:$C),2,0),IFERROR(VLOOKUP($E44,'Acc(1)'!$B:$C,2,0),IFERROR(VLOOKUP($E44,_xlfn.NUMBERVALUE('Acc(1)'!$C:$D),2,0),IFERROR(VLOOKUP($E44,'Acc(1)'!$C:$D,2,0),"")))),"")</f>
        <v/>
      </c>
      <c r="G44" s="26" t="str">
        <f>IFERROR(IFERROR(VLOOKUP($E44,_xlfn.NUMBERVALUE('Acc(2)'!$B:$C),2,0),IFERROR(VLOOKUP($E44,'Acc(2)'!$B:$C,2,0),IFERROR(VLOOKUP($E44,_xlfn.NUMBERVALUE('Acc(2)'!$C:$D),2,0),IFERROR(VLOOKUP($E44,'Acc(2)'!$C:$D,2,0),"")))),"")</f>
        <v/>
      </c>
      <c r="H44" s="26" t="str">
        <f>IFERROR(IFERROR(VLOOKUP($E44,_xlfn.NUMBERVALUE('Acc(3)'!$B:$C),2,0),IFERROR(VLOOKUP($E44,'Acc(3)'!$B:$C,2,0),IFERROR(VLOOKUP($E44,_xlfn.NUMBERVALUE('Acc(3)'!$C:$D),2,0),IFERROR(VLOOKUP($E44,'Acc(3)'!$C:$D,2,0),"")))),"")</f>
        <v/>
      </c>
      <c r="I44" s="26" t="str">
        <f>IFERROR(IFERROR(VLOOKUP($E44,_xlfn.NUMBERVALUE('Acc(4)'!$B:$C),2,0),IFERROR(VLOOKUP($E44,'Acc(4)'!$B:$C,2,0),IFERROR(VLOOKUP($E44,_xlfn.NUMBERVALUE('Acc(4)'!$C:$D),2,0),IFERROR(VLOOKUP($E44,'Acc(4)'!$C:$D,2,0),"")))),"")</f>
        <v/>
      </c>
      <c r="J44" s="26" t="str">
        <f>IFERROR(IFERROR(VLOOKUP($E44,_xlfn.NUMBERVALUE('Acc(5)'!$B:$C),2,0),IFERROR(VLOOKUP($E44,'Acc(5)'!$B:$C,2,0),IFERROR(VLOOKUP($E44,_xlfn.NUMBERVALUE('Acc(5)'!$C:$D),2,0),IFERROR(VLOOKUP($E44,'Acc(5)'!$C:$D,2,0),"")))),"")</f>
        <v/>
      </c>
      <c r="K44" s="23"/>
      <c r="L44" s="23"/>
      <c r="M44" s="23"/>
      <c r="N44" s="23"/>
      <c r="O44" s="23"/>
    </row>
    <row r="45" spans="4:15" ht="14.4" customHeight="1" outlineLevel="1" x14ac:dyDescent="0.3">
      <c r="D45" s="6" t="s">
        <v>48</v>
      </c>
      <c r="E45" s="13" t="s">
        <v>49</v>
      </c>
      <c r="F45" s="25" t="str">
        <f>IFERROR(IFERROR(VLOOKUP($E45,_xlfn.NUMBERVALUE('Acc(1)'!$B:$C),2,0),IFERROR(VLOOKUP($E45,'Acc(1)'!$B:$C,2,0),IFERROR(VLOOKUP($E45,_xlfn.NUMBERVALUE('Acc(1)'!$C:$D),2,0),IFERROR(VLOOKUP($E45,'Acc(1)'!$C:$D,2,0),"")))),"")</f>
        <v/>
      </c>
      <c r="G45" s="25" t="str">
        <f>IFERROR(IFERROR(VLOOKUP($E45,_xlfn.NUMBERVALUE('Acc(2)'!$B:$C),2,0),IFERROR(VLOOKUP($E45,'Acc(2)'!$B:$C,2,0),IFERROR(VLOOKUP($E45,_xlfn.NUMBERVALUE('Acc(2)'!$C:$D),2,0),IFERROR(VLOOKUP($E45,'Acc(2)'!$C:$D,2,0),"")))),"")</f>
        <v/>
      </c>
      <c r="H45" s="25" t="str">
        <f>IFERROR(IFERROR(VLOOKUP($E45,_xlfn.NUMBERVALUE('Acc(3)'!$B:$C),2,0),IFERROR(VLOOKUP($E45,'Acc(3)'!$B:$C,2,0),IFERROR(VLOOKUP($E45,_xlfn.NUMBERVALUE('Acc(3)'!$C:$D),2,0),IFERROR(VLOOKUP($E45,'Acc(3)'!$C:$D,2,0),"")))),"")</f>
        <v/>
      </c>
      <c r="I45" s="25" t="str">
        <f>IFERROR(IFERROR(VLOOKUP($E45,_xlfn.NUMBERVALUE('Acc(4)'!$B:$C),2,0),IFERROR(VLOOKUP($E45,'Acc(4)'!$B:$C,2,0),IFERROR(VLOOKUP($E45,_xlfn.NUMBERVALUE('Acc(4)'!$C:$D),2,0),IFERROR(VLOOKUP($E45,'Acc(4)'!$C:$D,2,0),"")))),"")</f>
        <v/>
      </c>
      <c r="J45" s="25" t="str">
        <f>IFERROR(IFERROR(VLOOKUP($E45,_xlfn.NUMBERVALUE('Acc(5)'!$B:$C),2,0),IFERROR(VLOOKUP($E45,'Acc(5)'!$B:$C,2,0),IFERROR(VLOOKUP($E45,_xlfn.NUMBERVALUE('Acc(5)'!$C:$D),2,0),IFERROR(VLOOKUP($E45,'Acc(5)'!$C:$D,2,0),"")))),"")</f>
        <v/>
      </c>
      <c r="K45" s="23"/>
      <c r="L45" s="23"/>
      <c r="M45" s="23"/>
      <c r="N45" s="23"/>
      <c r="O45" s="23"/>
    </row>
    <row r="46" spans="4:15" ht="14.4" customHeight="1" outlineLevel="1" x14ac:dyDescent="0.3">
      <c r="D46" s="5" t="s">
        <v>50</v>
      </c>
      <c r="E46" s="7">
        <v>50</v>
      </c>
      <c r="F46" s="26" t="str">
        <f>IFERROR(IFERROR(VLOOKUP($E46,_xlfn.NUMBERVALUE('Acc(1)'!$B:$C),2,0),IFERROR(VLOOKUP($E46,'Acc(1)'!$B:$C,2,0),IFERROR(VLOOKUP($E46,_xlfn.NUMBERVALUE('Acc(1)'!$C:$D),2,0),IFERROR(VLOOKUP($E46,'Acc(1)'!$C:$D,2,0),"")))),"")</f>
        <v/>
      </c>
      <c r="G46" s="26" t="str">
        <f>IFERROR(IFERROR(VLOOKUP($E46,_xlfn.NUMBERVALUE('Acc(2)'!$B:$C),2,0),IFERROR(VLOOKUP($E46,'Acc(2)'!$B:$C,2,0),IFERROR(VLOOKUP($E46,_xlfn.NUMBERVALUE('Acc(2)'!$C:$D),2,0),IFERROR(VLOOKUP($E46,'Acc(2)'!$C:$D,2,0),"")))),"")</f>
        <v/>
      </c>
      <c r="H46" s="26" t="str">
        <f>IFERROR(IFERROR(VLOOKUP($E46,_xlfn.NUMBERVALUE('Acc(3)'!$B:$C),2,0),IFERROR(VLOOKUP($E46,'Acc(3)'!$B:$C,2,0),IFERROR(VLOOKUP($E46,_xlfn.NUMBERVALUE('Acc(3)'!$C:$D),2,0),IFERROR(VLOOKUP($E46,'Acc(3)'!$C:$D,2,0),"")))),"")</f>
        <v/>
      </c>
      <c r="I46" s="26" t="str">
        <f>IFERROR(IFERROR(VLOOKUP($E46,_xlfn.NUMBERVALUE('Acc(4)'!$B:$C),2,0),IFERROR(VLOOKUP($E46,'Acc(4)'!$B:$C,2,0),IFERROR(VLOOKUP($E46,_xlfn.NUMBERVALUE('Acc(4)'!$C:$D),2,0),IFERROR(VLOOKUP($E46,'Acc(4)'!$C:$D,2,0),"")))),"")</f>
        <v/>
      </c>
      <c r="J46" s="26" t="str">
        <f>IFERROR(IFERROR(VLOOKUP($E46,_xlfn.NUMBERVALUE('Acc(5)'!$B:$C),2,0),IFERROR(VLOOKUP($E46,'Acc(5)'!$B:$C,2,0),IFERROR(VLOOKUP($E46,_xlfn.NUMBERVALUE('Acc(5)'!$C:$D),2,0),IFERROR(VLOOKUP($E46,'Acc(5)'!$C:$D,2,0),"")))),"")</f>
        <v/>
      </c>
      <c r="K46" s="23"/>
      <c r="L46" s="23"/>
      <c r="M46" s="23"/>
      <c r="N46" s="23"/>
      <c r="O46" s="23"/>
    </row>
    <row r="47" spans="4:15" ht="14.4" customHeight="1" outlineLevel="1" x14ac:dyDescent="0.3">
      <c r="D47" s="5" t="s">
        <v>51</v>
      </c>
      <c r="E47" s="7" t="s">
        <v>52</v>
      </c>
      <c r="F47" s="26" t="str">
        <f>IFERROR(IFERROR(VLOOKUP($E47,_xlfn.NUMBERVALUE('Acc(1)'!$B:$C),2,0),IFERROR(VLOOKUP($E47,'Acc(1)'!$B:$C,2,0),IFERROR(VLOOKUP($E47,_xlfn.NUMBERVALUE('Acc(1)'!$C:$D),2,0),IFERROR(VLOOKUP($E47,'Acc(1)'!$C:$D,2,0),"")))),"")</f>
        <v/>
      </c>
      <c r="G47" s="26" t="str">
        <f>IFERROR(IFERROR(VLOOKUP($E47,_xlfn.NUMBERVALUE('Acc(2)'!$B:$C),2,0),IFERROR(VLOOKUP($E47,'Acc(2)'!$B:$C,2,0),IFERROR(VLOOKUP($E47,_xlfn.NUMBERVALUE('Acc(2)'!$C:$D),2,0),IFERROR(VLOOKUP($E47,'Acc(2)'!$C:$D,2,0),"")))),"")</f>
        <v/>
      </c>
      <c r="H47" s="26" t="str">
        <f>IFERROR(IFERROR(VLOOKUP($E47,_xlfn.NUMBERVALUE('Acc(3)'!$B:$C),2,0),IFERROR(VLOOKUP($E47,'Acc(3)'!$B:$C,2,0),IFERROR(VLOOKUP($E47,_xlfn.NUMBERVALUE('Acc(3)'!$C:$D),2,0),IFERROR(VLOOKUP($E47,'Acc(3)'!$C:$D,2,0),"")))),"")</f>
        <v/>
      </c>
      <c r="I47" s="26" t="str">
        <f>IFERROR(IFERROR(VLOOKUP($E47,_xlfn.NUMBERVALUE('Acc(4)'!$B:$C),2,0),IFERROR(VLOOKUP($E47,'Acc(4)'!$B:$C,2,0),IFERROR(VLOOKUP($E47,_xlfn.NUMBERVALUE('Acc(4)'!$C:$D),2,0),IFERROR(VLOOKUP($E47,'Acc(4)'!$C:$D,2,0),"")))),"")</f>
        <v/>
      </c>
      <c r="J47" s="26" t="str">
        <f>IFERROR(IFERROR(VLOOKUP($E47,_xlfn.NUMBERVALUE('Acc(5)'!$B:$C),2,0),IFERROR(VLOOKUP($E47,'Acc(5)'!$B:$C,2,0),IFERROR(VLOOKUP($E47,_xlfn.NUMBERVALUE('Acc(5)'!$C:$D),2,0),IFERROR(VLOOKUP($E47,'Acc(5)'!$C:$D,2,0),"")))),"")</f>
        <v/>
      </c>
      <c r="K47" s="23"/>
      <c r="L47" s="23"/>
      <c r="M47" s="23"/>
      <c r="N47" s="23"/>
      <c r="O47" s="23"/>
    </row>
    <row r="48" spans="4:15" ht="14.4" customHeight="1" outlineLevel="1" x14ac:dyDescent="0.3">
      <c r="D48" s="6" t="s">
        <v>53</v>
      </c>
      <c r="E48" s="13" t="s">
        <v>54</v>
      </c>
      <c r="F48" s="25" t="str">
        <f>IFERROR(IFERROR(VLOOKUP($E48,_xlfn.NUMBERVALUE('Acc(1)'!$B:$C),2,0),IFERROR(VLOOKUP($E48,'Acc(1)'!$B:$C,2,0),IFERROR(VLOOKUP($E48,_xlfn.NUMBERVALUE('Acc(1)'!$C:$D),2,0),IFERROR(VLOOKUP($E48,'Acc(1)'!$C:$D,2,0),"")))),"")</f>
        <v/>
      </c>
      <c r="G48" s="25" t="str">
        <f>IFERROR(IFERROR(VLOOKUP($E48,_xlfn.NUMBERVALUE('Acc(2)'!$B:$C),2,0),IFERROR(VLOOKUP($E48,'Acc(2)'!$B:$C,2,0),IFERROR(VLOOKUP($E48,_xlfn.NUMBERVALUE('Acc(2)'!$C:$D),2,0),IFERROR(VLOOKUP($E48,'Acc(2)'!$C:$D,2,0),"")))),"")</f>
        <v/>
      </c>
      <c r="H48" s="25" t="str">
        <f>IFERROR(IFERROR(VLOOKUP($E48,_xlfn.NUMBERVALUE('Acc(3)'!$B:$C),2,0),IFERROR(VLOOKUP($E48,'Acc(3)'!$B:$C,2,0),IFERROR(VLOOKUP($E48,_xlfn.NUMBERVALUE('Acc(3)'!$C:$D),2,0),IFERROR(VLOOKUP($E48,'Acc(3)'!$C:$D,2,0),"")))),"")</f>
        <v/>
      </c>
      <c r="I48" s="25" t="str">
        <f>IFERROR(IFERROR(VLOOKUP($E48,_xlfn.NUMBERVALUE('Acc(4)'!$B:$C),2,0),IFERROR(VLOOKUP($E48,'Acc(4)'!$B:$C,2,0),IFERROR(VLOOKUP($E48,_xlfn.NUMBERVALUE('Acc(4)'!$C:$D),2,0),IFERROR(VLOOKUP($E48,'Acc(4)'!$C:$D,2,0),"")))),"")</f>
        <v/>
      </c>
      <c r="J48" s="25" t="str">
        <f>IFERROR(IFERROR(VLOOKUP($E48,_xlfn.NUMBERVALUE('Acc(5)'!$B:$C),2,0),IFERROR(VLOOKUP($E48,'Acc(5)'!$B:$C,2,0),IFERROR(VLOOKUP($E48,_xlfn.NUMBERVALUE('Acc(5)'!$C:$D),2,0),IFERROR(VLOOKUP($E48,'Acc(5)'!$C:$D,2,0),"")))),"")</f>
        <v/>
      </c>
      <c r="K48" s="23"/>
      <c r="L48" s="23"/>
      <c r="M48" s="23"/>
      <c r="N48" s="23"/>
      <c r="O48" s="23"/>
    </row>
    <row r="49" spans="4:15" ht="14.4" customHeight="1" outlineLevel="1" x14ac:dyDescent="0.3">
      <c r="D49" s="6" t="s">
        <v>55</v>
      </c>
      <c r="E49" s="13" t="s">
        <v>56</v>
      </c>
      <c r="F49" s="25" t="str">
        <f>IFERROR(IFERROR(VLOOKUP($E49,_xlfn.NUMBERVALUE('Acc(1)'!$B:$C),2,0),IFERROR(VLOOKUP($E49,'Acc(1)'!$B:$C,2,0),IFERROR(VLOOKUP($E49,_xlfn.NUMBERVALUE('Acc(1)'!$C:$D),2,0),IFERROR(VLOOKUP($E49,'Acc(1)'!$C:$D,2,0),"")))),"")</f>
        <v/>
      </c>
      <c r="G49" s="25" t="str">
        <f>IFERROR(IFERROR(VLOOKUP($E49,_xlfn.NUMBERVALUE('Acc(2)'!$B:$C),2,0),IFERROR(VLOOKUP($E49,'Acc(2)'!$B:$C,2,0),IFERROR(VLOOKUP($E49,_xlfn.NUMBERVALUE('Acc(2)'!$C:$D),2,0),IFERROR(VLOOKUP($E49,'Acc(2)'!$C:$D,2,0),"")))),"")</f>
        <v/>
      </c>
      <c r="H49" s="25" t="str">
        <f>IFERROR(IFERROR(VLOOKUP($E49,_xlfn.NUMBERVALUE('Acc(3)'!$B:$C),2,0),IFERROR(VLOOKUP($E49,'Acc(3)'!$B:$C,2,0),IFERROR(VLOOKUP($E49,_xlfn.NUMBERVALUE('Acc(3)'!$C:$D),2,0),IFERROR(VLOOKUP($E49,'Acc(3)'!$C:$D,2,0),"")))),"")</f>
        <v/>
      </c>
      <c r="I49" s="25" t="str">
        <f>IFERROR(IFERROR(VLOOKUP($E49,_xlfn.NUMBERVALUE('Acc(4)'!$B:$C),2,0),IFERROR(VLOOKUP($E49,'Acc(4)'!$B:$C,2,0),IFERROR(VLOOKUP($E49,_xlfn.NUMBERVALUE('Acc(4)'!$C:$D),2,0),IFERROR(VLOOKUP($E49,'Acc(4)'!$C:$D,2,0),"")))),"")</f>
        <v/>
      </c>
      <c r="J49" s="25" t="str">
        <f>IFERROR(IFERROR(VLOOKUP($E49,_xlfn.NUMBERVALUE('Acc(5)'!$B:$C),2,0),IFERROR(VLOOKUP($E49,'Acc(5)'!$B:$C,2,0),IFERROR(VLOOKUP($E49,_xlfn.NUMBERVALUE('Acc(5)'!$C:$D),2,0),IFERROR(VLOOKUP($E49,'Acc(5)'!$C:$D,2,0),"")))),"")</f>
        <v/>
      </c>
      <c r="K49" s="23"/>
      <c r="L49" s="23"/>
      <c r="M49" s="23"/>
      <c r="N49" s="23"/>
      <c r="O49" s="23"/>
    </row>
    <row r="50" spans="4:15" ht="14.4" customHeight="1" x14ac:dyDescent="0.3">
      <c r="D50" s="10" t="s">
        <v>57</v>
      </c>
      <c r="E50" s="11" t="s">
        <v>58</v>
      </c>
      <c r="F50" s="22" t="str">
        <f>IFERROR(IFERROR(VLOOKUP($E50,_xlfn.NUMBERVALUE('Acc(1)'!$B:$C),2,0),IFERROR(VLOOKUP($E50,'Acc(1)'!$B:$C,2,0),IFERROR(VLOOKUP($E50,_xlfn.NUMBERVALUE('Acc(1)'!$C:$D),2,0),IFERROR(VLOOKUP($E50,'Acc(1)'!$C:$D,2,0),"")))),"")</f>
        <v/>
      </c>
      <c r="G50" s="22" t="str">
        <f>IFERROR(IFERROR(VLOOKUP($E50,_xlfn.NUMBERVALUE('Acc(2)'!$B:$C),2,0),IFERROR(VLOOKUP($E50,'Acc(2)'!$B:$C,2,0),IFERROR(VLOOKUP($E50,_xlfn.NUMBERVALUE('Acc(2)'!$C:$D),2,0),IFERROR(VLOOKUP($E50,'Acc(2)'!$C:$D,2,0),"")))),"")</f>
        <v/>
      </c>
      <c r="H50" s="22" t="str">
        <f>IFERROR(IFERROR(VLOOKUP($E50,_xlfn.NUMBERVALUE('Acc(3)'!$B:$C),2,0),IFERROR(VLOOKUP($E50,'Acc(3)'!$B:$C,2,0),IFERROR(VLOOKUP($E50,_xlfn.NUMBERVALUE('Acc(3)'!$C:$D),2,0),IFERROR(VLOOKUP($E50,'Acc(3)'!$C:$D,2,0),"")))),"")</f>
        <v/>
      </c>
      <c r="I50" s="22" t="str">
        <f>IFERROR(IFERROR(VLOOKUP($E50,_xlfn.NUMBERVALUE('Acc(4)'!$B:$C),2,0),IFERROR(VLOOKUP($E50,'Acc(4)'!$B:$C,2,0),IFERROR(VLOOKUP($E50,_xlfn.NUMBERVALUE('Acc(4)'!$C:$D),2,0),IFERROR(VLOOKUP($E50,'Acc(4)'!$C:$D,2,0),"")))),"")</f>
        <v/>
      </c>
      <c r="J50" s="22" t="str">
        <f>IFERROR(IFERROR(VLOOKUP($E50,_xlfn.NUMBERVALUE('Acc(5)'!$B:$C),2,0),IFERROR(VLOOKUP($E50,'Acc(5)'!$B:$C,2,0),IFERROR(VLOOKUP($E50,_xlfn.NUMBERVALUE('Acc(5)'!$C:$D),2,0),IFERROR(VLOOKUP($E50,'Acc(5)'!$C:$D,2,0),"")))),"")</f>
        <v/>
      </c>
      <c r="K50" s="23"/>
      <c r="L50" s="23"/>
      <c r="M50" s="23"/>
      <c r="N50" s="23"/>
      <c r="O50" s="23"/>
    </row>
    <row r="51" spans="4:15" x14ac:dyDescent="0.3">
      <c r="F51" s="27"/>
      <c r="G51" s="27"/>
      <c r="H51" s="27"/>
      <c r="I51" s="27"/>
      <c r="J51" s="27"/>
      <c r="K51" s="27"/>
      <c r="L51" s="27"/>
      <c r="M51" s="27"/>
      <c r="N51" s="27"/>
      <c r="O51" s="27"/>
    </row>
    <row r="52" spans="4:15" ht="14.4" x14ac:dyDescent="0.3">
      <c r="D52" s="10" t="s">
        <v>60</v>
      </c>
      <c r="E52" s="12"/>
      <c r="F52" s="22"/>
      <c r="G52" s="22"/>
      <c r="H52" s="22"/>
      <c r="I52" s="22"/>
      <c r="J52" s="22"/>
      <c r="K52" s="23"/>
      <c r="L52" s="23"/>
      <c r="M52" s="23"/>
      <c r="N52" s="23"/>
      <c r="O52" s="23"/>
    </row>
    <row r="53" spans="4:15" ht="14.4" outlineLevel="1" x14ac:dyDescent="0.3">
      <c r="D53" s="8" t="s">
        <v>61</v>
      </c>
      <c r="E53" s="9" t="str">
        <f>"10/15"</f>
        <v>10/15</v>
      </c>
      <c r="F53" s="24" t="str">
        <f>IFERROR(IFERROR(VLOOKUP($E53,_xlfn.NUMBERVALUE('Acc(1)'!$B:$C),2,0),IFERROR(VLOOKUP($E53,'Acc(1)'!$B:$C,2,0),IFERROR(VLOOKUP($E53,_xlfn.NUMBERVALUE('Acc(1)'!$C:$D),2,0),IFERROR(VLOOKUP($E53,'Acc(1)'!$C:$D,2,0),"")))),"")</f>
        <v/>
      </c>
      <c r="G53" s="24" t="str">
        <f>IFERROR(IFERROR(VLOOKUP($E53,_xlfn.NUMBERVALUE('Acc(2)'!$B:$C),2,0),IFERROR(VLOOKUP($E53,'Acc(2)'!$B:$C,2,0),IFERROR(VLOOKUP($E53,_xlfn.NUMBERVALUE('Acc(2)'!$C:$D),2,0),IFERROR(VLOOKUP($E53,'Acc(2)'!$C:$D,2,0),"")))),"")</f>
        <v/>
      </c>
      <c r="H53" s="24" t="str">
        <f>IFERROR(IFERROR(VLOOKUP($E53,_xlfn.NUMBERVALUE('Acc(3)'!$B:$C),2,0),IFERROR(VLOOKUP($E53,'Acc(3)'!$B:$C,2,0),IFERROR(VLOOKUP($E53,_xlfn.NUMBERVALUE('Acc(3)'!$C:$D),2,0),IFERROR(VLOOKUP($E53,'Acc(3)'!$C:$D,2,0),"")))),"")</f>
        <v/>
      </c>
      <c r="I53" s="24" t="str">
        <f>IFERROR(IFERROR(VLOOKUP($E53,_xlfn.NUMBERVALUE('Acc(4)'!$B:$C),2,0),IFERROR(VLOOKUP($E53,'Acc(4)'!$B:$C,2,0),IFERROR(VLOOKUP($E53,_xlfn.NUMBERVALUE('Acc(4)'!$C:$D),2,0),IFERROR(VLOOKUP($E53,'Acc(4)'!$C:$D,2,0),"")))),"")</f>
        <v/>
      </c>
      <c r="J53" s="24" t="str">
        <f>IFERROR(IFERROR(VLOOKUP($E53,_xlfn.NUMBERVALUE('Acc(5)'!$B:$C),2,0),IFERROR(VLOOKUP($E53,'Acc(5)'!$B:$C,2,0),IFERROR(VLOOKUP($E53,_xlfn.NUMBERVALUE('Acc(5)'!$C:$D),2,0),IFERROR(VLOOKUP($E53,'Acc(5)'!$C:$D,2,0),"")))),"")</f>
        <v/>
      </c>
      <c r="K53" s="23"/>
      <c r="L53" s="23"/>
      <c r="M53" s="23"/>
      <c r="N53" s="23"/>
      <c r="O53" s="23"/>
    </row>
    <row r="54" spans="4:15" ht="14.4" outlineLevel="1" x14ac:dyDescent="0.3">
      <c r="D54" s="6" t="s">
        <v>112</v>
      </c>
      <c r="E54" s="13" t="str">
        <f>"10/11"</f>
        <v>10/11</v>
      </c>
      <c r="F54" s="25" t="str">
        <f>IFERROR(IFERROR(VLOOKUP($E54,_xlfn.NUMBERVALUE('Acc(1)'!$B:$C),2,0),IFERROR(VLOOKUP($E54,'Acc(1)'!$B:$C,2,0),IFERROR(VLOOKUP($E54,_xlfn.NUMBERVALUE('Acc(1)'!$C:$D),2,0),IFERROR(VLOOKUP($E54,'Acc(1)'!$C:$D,2,0),"")))),"")</f>
        <v/>
      </c>
      <c r="G54" s="25" t="str">
        <f>IFERROR(IFERROR(VLOOKUP($E54,_xlfn.NUMBERVALUE('Acc(2)'!$B:$C),2,0),IFERROR(VLOOKUP($E54,'Acc(2)'!$B:$C,2,0),IFERROR(VLOOKUP($E54,_xlfn.NUMBERVALUE('Acc(2)'!$C:$D),2,0),IFERROR(VLOOKUP($E54,'Acc(2)'!$C:$D,2,0),"")))),"")</f>
        <v/>
      </c>
      <c r="H54" s="25" t="str">
        <f>IFERROR(IFERROR(VLOOKUP($E54,_xlfn.NUMBERVALUE('Acc(3)'!$B:$C),2,0),IFERROR(VLOOKUP($E54,'Acc(3)'!$B:$C,2,0),IFERROR(VLOOKUP($E54,_xlfn.NUMBERVALUE('Acc(3)'!$C:$D),2,0),IFERROR(VLOOKUP($E54,'Acc(3)'!$C:$D,2,0),"")))),"")</f>
        <v/>
      </c>
      <c r="I54" s="25" t="str">
        <f>IFERROR(IFERROR(VLOOKUP($E54,_xlfn.NUMBERVALUE('Acc(4)'!$B:$C),2,0),IFERROR(VLOOKUP($E54,'Acc(4)'!$B:$C,2,0),IFERROR(VLOOKUP($E54,_xlfn.NUMBERVALUE('Acc(4)'!$C:$D),2,0),IFERROR(VLOOKUP($E54,'Acc(4)'!$C:$D,2,0),"")))),"")</f>
        <v/>
      </c>
      <c r="J54" s="25" t="str">
        <f>IFERROR(IFERROR(VLOOKUP($E54,_xlfn.NUMBERVALUE('Acc(5)'!$B:$C),2,0),IFERROR(VLOOKUP($E54,'Acc(5)'!$B:$C,2,0),IFERROR(VLOOKUP($E54,_xlfn.NUMBERVALUE('Acc(5)'!$C:$D),2,0),IFERROR(VLOOKUP($E54,'Acc(5)'!$C:$D,2,0),"")))),"")</f>
        <v/>
      </c>
      <c r="K54" s="23"/>
      <c r="L54" s="23"/>
      <c r="M54" s="23"/>
      <c r="N54" s="23"/>
      <c r="O54" s="23"/>
    </row>
    <row r="55" spans="4:15" ht="14.4" outlineLevel="1" x14ac:dyDescent="0.3">
      <c r="D55" s="1" t="s">
        <v>62</v>
      </c>
      <c r="E55" s="19">
        <v>10</v>
      </c>
      <c r="F55" s="26" t="str">
        <f>IFERROR(IFERROR(VLOOKUP($E55,_xlfn.NUMBERVALUE('Acc(1)'!$B:$C),2,0),IFERROR(VLOOKUP($E55,'Acc(1)'!$B:$C,2,0),IFERROR(VLOOKUP($E55,_xlfn.NUMBERVALUE('Acc(1)'!$C:$D),2,0),IFERROR(VLOOKUP($E55,'Acc(1)'!$C:$D,2,0),"")))),"")</f>
        <v/>
      </c>
      <c r="G55" s="26" t="str">
        <f>IFERROR(IFERROR(VLOOKUP($E55,_xlfn.NUMBERVALUE('Acc(2)'!$B:$C),2,0),IFERROR(VLOOKUP($E55,'Acc(2)'!$B:$C,2,0),IFERROR(VLOOKUP($E55,_xlfn.NUMBERVALUE('Acc(2)'!$C:$D),2,0),IFERROR(VLOOKUP($E55,'Acc(2)'!$C:$D,2,0),"")))),"")</f>
        <v/>
      </c>
      <c r="H55" s="26" t="str">
        <f>IFERROR(IFERROR(VLOOKUP($E55,_xlfn.NUMBERVALUE('Acc(3)'!$B:$C),2,0),IFERROR(VLOOKUP($E55,'Acc(3)'!$B:$C,2,0),IFERROR(VLOOKUP($E55,_xlfn.NUMBERVALUE('Acc(3)'!$C:$D),2,0),IFERROR(VLOOKUP($E55,'Acc(3)'!$C:$D,2,0),"")))),"")</f>
        <v/>
      </c>
      <c r="I55" s="26" t="str">
        <f>IFERROR(IFERROR(VLOOKUP($E55,_xlfn.NUMBERVALUE('Acc(4)'!$B:$C),2,0),IFERROR(VLOOKUP($E55,'Acc(4)'!$B:$C,2,0),IFERROR(VLOOKUP($E55,_xlfn.NUMBERVALUE('Acc(4)'!$C:$D),2,0),IFERROR(VLOOKUP($E55,'Acc(4)'!$C:$D,2,0),"")))),"")</f>
        <v/>
      </c>
      <c r="J55" s="26" t="str">
        <f>IFERROR(IFERROR(VLOOKUP($E55,_xlfn.NUMBERVALUE('Acc(5)'!$B:$C),2,0),IFERROR(VLOOKUP($E55,'Acc(5)'!$B:$C,2,0),IFERROR(VLOOKUP($E55,_xlfn.NUMBERVALUE('Acc(5)'!$C:$D),2,0),IFERROR(VLOOKUP($E55,'Acc(5)'!$C:$D,2,0),"")))),"")</f>
        <v/>
      </c>
      <c r="K55" s="23"/>
      <c r="L55" s="23"/>
      <c r="M55" s="23"/>
      <c r="N55" s="23"/>
      <c r="O55" s="23"/>
    </row>
    <row r="56" spans="4:15" ht="14.4" outlineLevel="1" x14ac:dyDescent="0.3">
      <c r="D56" s="1" t="s">
        <v>63</v>
      </c>
      <c r="E56" s="19">
        <v>100</v>
      </c>
      <c r="F56" s="26" t="str">
        <f>IFERROR(IFERROR(VLOOKUP($E56,_xlfn.NUMBERVALUE('Acc(1)'!$B:$C),2,0),IFERROR(VLOOKUP($E56,'Acc(1)'!$B:$C,2,0),IFERROR(VLOOKUP($E56,_xlfn.NUMBERVALUE('Acc(1)'!$C:$D),2,0),IFERROR(VLOOKUP($E56,'Acc(1)'!$C:$D,2,0),"")))),"")</f>
        <v/>
      </c>
      <c r="G56" s="26" t="str">
        <f>IFERROR(IFERROR(VLOOKUP($E56,_xlfn.NUMBERVALUE('Acc(2)'!$B:$C),2,0),IFERROR(VLOOKUP($E56,'Acc(2)'!$B:$C,2,0),IFERROR(VLOOKUP($E56,_xlfn.NUMBERVALUE('Acc(2)'!$C:$D),2,0),IFERROR(VLOOKUP($E56,'Acc(2)'!$C:$D,2,0),"")))),"")</f>
        <v/>
      </c>
      <c r="H56" s="26" t="str">
        <f>IFERROR(IFERROR(VLOOKUP($E56,_xlfn.NUMBERVALUE('Acc(3)'!$B:$C),2,0),IFERROR(VLOOKUP($E56,'Acc(3)'!$B:$C,2,0),IFERROR(VLOOKUP($E56,_xlfn.NUMBERVALUE('Acc(3)'!$C:$D),2,0),IFERROR(VLOOKUP($E56,'Acc(3)'!$C:$D,2,0),"")))),"")</f>
        <v/>
      </c>
      <c r="I56" s="26" t="str">
        <f>IFERROR(IFERROR(VLOOKUP($E56,_xlfn.NUMBERVALUE('Acc(4)'!$B:$C),2,0),IFERROR(VLOOKUP($E56,'Acc(4)'!$B:$C,2,0),IFERROR(VLOOKUP($E56,_xlfn.NUMBERVALUE('Acc(4)'!$C:$D),2,0),IFERROR(VLOOKUP($E56,'Acc(4)'!$C:$D,2,0),"")))),"")</f>
        <v/>
      </c>
      <c r="J56" s="26" t="str">
        <f>IFERROR(IFERROR(VLOOKUP($E56,_xlfn.NUMBERVALUE('Acc(5)'!$B:$C),2,0),IFERROR(VLOOKUP($E56,'Acc(5)'!$B:$C,2,0),IFERROR(VLOOKUP($E56,_xlfn.NUMBERVALUE('Acc(5)'!$C:$D),2,0),IFERROR(VLOOKUP($E56,'Acc(5)'!$C:$D,2,0),"")))),"")</f>
        <v/>
      </c>
      <c r="K56" s="23"/>
      <c r="L56" s="23"/>
      <c r="M56" s="23"/>
      <c r="N56" s="23"/>
      <c r="O56" s="23"/>
    </row>
    <row r="57" spans="4:15" ht="14.4" outlineLevel="1" x14ac:dyDescent="0.3">
      <c r="D57" s="1" t="s">
        <v>117</v>
      </c>
      <c r="E57" s="19">
        <v>101</v>
      </c>
      <c r="F57" s="26" t="str">
        <f>IFERROR(IFERROR(VLOOKUP($E57,_xlfn.NUMBERVALUE('Acc(1)'!$B:$C),2,0),IFERROR(VLOOKUP($E57,'Acc(1)'!$B:$C,2,0),IFERROR(VLOOKUP($E57,_xlfn.NUMBERVALUE('Acc(1)'!$C:$D),2,0),IFERROR(VLOOKUP($E57,'Acc(1)'!$C:$D,2,0),"")))),"")</f>
        <v/>
      </c>
      <c r="G57" s="26" t="str">
        <f>IFERROR(IFERROR(VLOOKUP($E57,_xlfn.NUMBERVALUE('Acc(2)'!$B:$C),2,0),IFERROR(VLOOKUP($E57,'Acc(2)'!$B:$C,2,0),IFERROR(VLOOKUP($E57,_xlfn.NUMBERVALUE('Acc(2)'!$C:$D),2,0),IFERROR(VLOOKUP($E57,'Acc(2)'!$C:$D,2,0),"")))),"")</f>
        <v/>
      </c>
      <c r="H57" s="26" t="str">
        <f>IFERROR(IFERROR(VLOOKUP($E57,_xlfn.NUMBERVALUE('Acc(3)'!$B:$C),2,0),IFERROR(VLOOKUP($E57,'Acc(3)'!$B:$C,2,0),IFERROR(VLOOKUP($E57,_xlfn.NUMBERVALUE('Acc(3)'!$C:$D),2,0),IFERROR(VLOOKUP($E57,'Acc(3)'!$C:$D,2,0),"")))),"")</f>
        <v/>
      </c>
      <c r="I57" s="26" t="str">
        <f>IFERROR(IFERROR(VLOOKUP($E57,_xlfn.NUMBERVALUE('Acc(4)'!$B:$C),2,0),IFERROR(VLOOKUP($E57,'Acc(4)'!$B:$C,2,0),IFERROR(VLOOKUP($E57,_xlfn.NUMBERVALUE('Acc(4)'!$C:$D),2,0),IFERROR(VLOOKUP($E57,'Acc(4)'!$C:$D,2,0),"")))),"")</f>
        <v/>
      </c>
      <c r="J57" s="26" t="str">
        <f>IFERROR(IFERROR(VLOOKUP($E57,_xlfn.NUMBERVALUE('Acc(5)'!$B:$C),2,0),IFERROR(VLOOKUP($E57,'Acc(5)'!$B:$C,2,0),IFERROR(VLOOKUP($E57,_xlfn.NUMBERVALUE('Acc(5)'!$C:$D),2,0),IFERROR(VLOOKUP($E57,'Acc(5)'!$C:$D,2,0),"")))),"")</f>
        <v/>
      </c>
      <c r="K57" s="23"/>
      <c r="L57" s="23"/>
      <c r="M57" s="23"/>
      <c r="N57" s="23"/>
      <c r="O57" s="23"/>
    </row>
    <row r="58" spans="4:15" ht="14.4" outlineLevel="1" x14ac:dyDescent="0.3">
      <c r="D58" s="1" t="s">
        <v>118</v>
      </c>
      <c r="E58" s="19">
        <v>11</v>
      </c>
      <c r="F58" s="26" t="str">
        <f>IFERROR(IFERROR(VLOOKUP($E58,_xlfn.NUMBERVALUE('Acc(1)'!$B:$C),2,0),IFERROR(VLOOKUP($E58,'Acc(1)'!$B:$C,2,0),IFERROR(VLOOKUP($E58,_xlfn.NUMBERVALUE('Acc(1)'!$C:$D),2,0),IFERROR(VLOOKUP($E58,'Acc(1)'!$C:$D,2,0),"")))),"")</f>
        <v/>
      </c>
      <c r="G58" s="26" t="str">
        <f>IFERROR(IFERROR(VLOOKUP($E58,_xlfn.NUMBERVALUE('Acc(2)'!$B:$C),2,0),IFERROR(VLOOKUP($E58,'Acc(2)'!$B:$C,2,0),IFERROR(VLOOKUP($E58,_xlfn.NUMBERVALUE('Acc(2)'!$C:$D),2,0),IFERROR(VLOOKUP($E58,'Acc(2)'!$C:$D,2,0),"")))),"")</f>
        <v/>
      </c>
      <c r="H58" s="26" t="str">
        <f>IFERROR(IFERROR(VLOOKUP($E58,_xlfn.NUMBERVALUE('Acc(3)'!$B:$C),2,0),IFERROR(VLOOKUP($E58,'Acc(3)'!$B:$C,2,0),IFERROR(VLOOKUP($E58,_xlfn.NUMBERVALUE('Acc(3)'!$C:$D),2,0),IFERROR(VLOOKUP($E58,'Acc(3)'!$C:$D,2,0),"")))),"")</f>
        <v/>
      </c>
      <c r="I58" s="26" t="str">
        <f>IFERROR(IFERROR(VLOOKUP($E58,_xlfn.NUMBERVALUE('Acc(4)'!$B:$C),2,0),IFERROR(VLOOKUP($E58,'Acc(4)'!$B:$C,2,0),IFERROR(VLOOKUP($E58,_xlfn.NUMBERVALUE('Acc(4)'!$C:$D),2,0),IFERROR(VLOOKUP($E58,'Acc(4)'!$C:$D,2,0),"")))),"")</f>
        <v/>
      </c>
      <c r="J58" s="26" t="str">
        <f>IFERROR(IFERROR(VLOOKUP($E58,_xlfn.NUMBERVALUE('Acc(5)'!$B:$C),2,0),IFERROR(VLOOKUP($E58,'Acc(5)'!$B:$C,2,0),IFERROR(VLOOKUP($E58,_xlfn.NUMBERVALUE('Acc(5)'!$C:$D),2,0),IFERROR(VLOOKUP($E58,'Acc(5)'!$C:$D,2,0),"")))),"")</f>
        <v/>
      </c>
      <c r="K58" s="23"/>
      <c r="L58" s="23"/>
      <c r="M58" s="23"/>
      <c r="N58" s="23"/>
      <c r="O58" s="23"/>
    </row>
    <row r="59" spans="4:15" ht="14.4" outlineLevel="1" x14ac:dyDescent="0.3">
      <c r="D59" s="1" t="s">
        <v>119</v>
      </c>
      <c r="E59" s="19" t="s">
        <v>132</v>
      </c>
      <c r="F59" s="26" t="str">
        <f>IFERROR(IFERROR(VLOOKUP($E59,_xlfn.NUMBERVALUE('Acc(1)'!$B:$C),2,0),IFERROR(VLOOKUP($E59,'Acc(1)'!$B:$C,2,0),IFERROR(VLOOKUP($E59,_xlfn.NUMBERVALUE('Acc(1)'!$C:$D),2,0),IFERROR(VLOOKUP($E59,'Acc(1)'!$C:$D,2,0),"")))),"")</f>
        <v/>
      </c>
      <c r="G59" s="26" t="str">
        <f>IFERROR(IFERROR(VLOOKUP($E59,_xlfn.NUMBERVALUE('Acc(2)'!$B:$C),2,0),IFERROR(VLOOKUP($E59,'Acc(2)'!$B:$C,2,0),IFERROR(VLOOKUP($E59,_xlfn.NUMBERVALUE('Acc(2)'!$C:$D),2,0),IFERROR(VLOOKUP($E59,'Acc(2)'!$C:$D,2,0),"")))),"")</f>
        <v/>
      </c>
      <c r="H59" s="26" t="str">
        <f>IFERROR(IFERROR(VLOOKUP($E59,_xlfn.NUMBERVALUE('Acc(3)'!$B:$C),2,0),IFERROR(VLOOKUP($E59,'Acc(3)'!$B:$C,2,0),IFERROR(VLOOKUP($E59,_xlfn.NUMBERVALUE('Acc(3)'!$C:$D),2,0),IFERROR(VLOOKUP($E59,'Acc(3)'!$C:$D,2,0),"")))),"")</f>
        <v/>
      </c>
      <c r="I59" s="26" t="str">
        <f>IFERROR(IFERROR(VLOOKUP($E59,_xlfn.NUMBERVALUE('Acc(4)'!$B:$C),2,0),IFERROR(VLOOKUP($E59,'Acc(4)'!$B:$C,2,0),IFERROR(VLOOKUP($E59,_xlfn.NUMBERVALUE('Acc(4)'!$C:$D),2,0),IFERROR(VLOOKUP($E59,'Acc(4)'!$C:$D,2,0),"")))),"")</f>
        <v/>
      </c>
      <c r="J59" s="26" t="str">
        <f>IFERROR(IFERROR(VLOOKUP($E59,_xlfn.NUMBERVALUE('Acc(5)'!$B:$C),2,0),IFERROR(VLOOKUP($E59,'Acc(5)'!$B:$C,2,0),IFERROR(VLOOKUP($E59,_xlfn.NUMBERVALUE('Acc(5)'!$C:$D),2,0),IFERROR(VLOOKUP($E59,'Acc(5)'!$C:$D,2,0),"")))),"")</f>
        <v/>
      </c>
      <c r="K59" s="23"/>
      <c r="L59" s="23"/>
      <c r="M59" s="23"/>
      <c r="N59" s="23"/>
      <c r="O59" s="23"/>
    </row>
    <row r="60" spans="4:15" ht="14.4" outlineLevel="1" x14ac:dyDescent="0.3">
      <c r="D60" s="1" t="s">
        <v>120</v>
      </c>
      <c r="E60" s="19" t="s">
        <v>133</v>
      </c>
      <c r="F60" s="26" t="str">
        <f>IFERROR(IFERROR(VLOOKUP($E60,_xlfn.NUMBERVALUE('Acc(1)'!$B:$C),2,0),IFERROR(VLOOKUP($E60,'Acc(1)'!$B:$C,2,0),IFERROR(VLOOKUP($E60,_xlfn.NUMBERVALUE('Acc(1)'!$C:$D),2,0),IFERROR(VLOOKUP($E60,'Acc(1)'!$C:$D,2,0),"")))),"")</f>
        <v/>
      </c>
      <c r="G60" s="26" t="str">
        <f>IFERROR(IFERROR(VLOOKUP($E60,_xlfn.NUMBERVALUE('Acc(2)'!$B:$C),2,0),IFERROR(VLOOKUP($E60,'Acc(2)'!$B:$C,2,0),IFERROR(VLOOKUP($E60,_xlfn.NUMBERVALUE('Acc(2)'!$C:$D),2,0),IFERROR(VLOOKUP($E60,'Acc(2)'!$C:$D,2,0),"")))),"")</f>
        <v/>
      </c>
      <c r="H60" s="26" t="str">
        <f>IFERROR(IFERROR(VLOOKUP($E60,_xlfn.NUMBERVALUE('Acc(3)'!$B:$C),2,0),IFERROR(VLOOKUP($E60,'Acc(3)'!$B:$C,2,0),IFERROR(VLOOKUP($E60,_xlfn.NUMBERVALUE('Acc(3)'!$C:$D),2,0),IFERROR(VLOOKUP($E60,'Acc(3)'!$C:$D,2,0),"")))),"")</f>
        <v/>
      </c>
      <c r="I60" s="26" t="str">
        <f>IFERROR(IFERROR(VLOOKUP($E60,_xlfn.NUMBERVALUE('Acc(4)'!$B:$C),2,0),IFERROR(VLOOKUP($E60,'Acc(4)'!$B:$C,2,0),IFERROR(VLOOKUP($E60,_xlfn.NUMBERVALUE('Acc(4)'!$C:$D),2,0),IFERROR(VLOOKUP($E60,'Acc(4)'!$C:$D,2,0),"")))),"")</f>
        <v/>
      </c>
      <c r="J60" s="26" t="str">
        <f>IFERROR(IFERROR(VLOOKUP($E60,_xlfn.NUMBERVALUE('Acc(5)'!$B:$C),2,0),IFERROR(VLOOKUP($E60,'Acc(5)'!$B:$C,2,0),IFERROR(VLOOKUP($E60,_xlfn.NUMBERVALUE('Acc(5)'!$C:$D),2,0),IFERROR(VLOOKUP($E60,'Acc(5)'!$C:$D,2,0),"")))),"")</f>
        <v/>
      </c>
      <c r="K60" s="23"/>
      <c r="L60" s="23"/>
      <c r="M60" s="23"/>
      <c r="N60" s="23"/>
      <c r="O60" s="23"/>
    </row>
    <row r="61" spans="4:15" ht="14.4" outlineLevel="1" x14ac:dyDescent="0.3">
      <c r="D61" s="6" t="s">
        <v>64</v>
      </c>
      <c r="E61" s="13">
        <v>12</v>
      </c>
      <c r="F61" s="25" t="str">
        <f>IFERROR(IFERROR(VLOOKUP($E61,_xlfn.NUMBERVALUE('Acc(1)'!$B:$C),2,0),IFERROR(VLOOKUP($E61,'Acc(1)'!$B:$C,2,0),IFERROR(VLOOKUP($E61,_xlfn.NUMBERVALUE('Acc(1)'!$C:$D),2,0),IFERROR(VLOOKUP($E61,'Acc(1)'!$C:$D,2,0),"")))),"")</f>
        <v/>
      </c>
      <c r="G61" s="25" t="str">
        <f>IFERROR(IFERROR(VLOOKUP($E61,_xlfn.NUMBERVALUE('Acc(2)'!$B:$C),2,0),IFERROR(VLOOKUP($E61,'Acc(2)'!$B:$C,2,0),IFERROR(VLOOKUP($E61,_xlfn.NUMBERVALUE('Acc(2)'!$C:$D),2,0),IFERROR(VLOOKUP($E61,'Acc(2)'!$C:$D,2,0),"")))),"")</f>
        <v/>
      </c>
      <c r="H61" s="25" t="str">
        <f>IFERROR(IFERROR(VLOOKUP($E61,_xlfn.NUMBERVALUE('Acc(3)'!$B:$C),2,0),IFERROR(VLOOKUP($E61,'Acc(3)'!$B:$C,2,0),IFERROR(VLOOKUP($E61,_xlfn.NUMBERVALUE('Acc(3)'!$C:$D),2,0),IFERROR(VLOOKUP($E61,'Acc(3)'!$C:$D,2,0),"")))),"")</f>
        <v/>
      </c>
      <c r="I61" s="25" t="str">
        <f>IFERROR(IFERROR(VLOOKUP($E61,_xlfn.NUMBERVALUE('Acc(4)'!$B:$C),2,0),IFERROR(VLOOKUP($E61,'Acc(4)'!$B:$C,2,0),IFERROR(VLOOKUP($E61,_xlfn.NUMBERVALUE('Acc(4)'!$C:$D),2,0),IFERROR(VLOOKUP($E61,'Acc(4)'!$C:$D,2,0),"")))),"")</f>
        <v/>
      </c>
      <c r="J61" s="25" t="str">
        <f>IFERROR(IFERROR(VLOOKUP($E61,_xlfn.NUMBERVALUE('Acc(5)'!$B:$C),2,0),IFERROR(VLOOKUP($E61,'Acc(5)'!$B:$C,2,0),IFERROR(VLOOKUP($E61,_xlfn.NUMBERVALUE('Acc(5)'!$C:$D),2,0),IFERROR(VLOOKUP($E61,'Acc(5)'!$C:$D,2,0),"")))),"")</f>
        <v/>
      </c>
      <c r="K61" s="23"/>
      <c r="L61" s="23"/>
      <c r="M61" s="23"/>
      <c r="N61" s="23"/>
      <c r="O61" s="23"/>
    </row>
    <row r="62" spans="4:15" ht="14.4" outlineLevel="1" x14ac:dyDescent="0.3">
      <c r="D62" s="6" t="s">
        <v>121</v>
      </c>
      <c r="E62" s="13">
        <v>13</v>
      </c>
      <c r="F62" s="25" t="str">
        <f>IFERROR(IFERROR(VLOOKUP($E62,_xlfn.NUMBERVALUE('Acc(1)'!$B:$C),2,0),IFERROR(VLOOKUP($E62,'Acc(1)'!$B:$C,2,0),IFERROR(VLOOKUP($E62,_xlfn.NUMBERVALUE('Acc(1)'!$C:$D),2,0),IFERROR(VLOOKUP($E62,'Acc(1)'!$C:$D,2,0),"")))),"")</f>
        <v/>
      </c>
      <c r="G62" s="25" t="str">
        <f>IFERROR(IFERROR(VLOOKUP($E62,_xlfn.NUMBERVALUE('Acc(2)'!$B:$C),2,0),IFERROR(VLOOKUP($E62,'Acc(2)'!$B:$C,2,0),IFERROR(VLOOKUP($E62,_xlfn.NUMBERVALUE('Acc(2)'!$C:$D),2,0),IFERROR(VLOOKUP($E62,'Acc(2)'!$C:$D,2,0),"")))),"")</f>
        <v/>
      </c>
      <c r="H62" s="25" t="str">
        <f>IFERROR(IFERROR(VLOOKUP($E62,_xlfn.NUMBERVALUE('Acc(3)'!$B:$C),2,0),IFERROR(VLOOKUP($E62,'Acc(3)'!$B:$C,2,0),IFERROR(VLOOKUP($E62,_xlfn.NUMBERVALUE('Acc(3)'!$C:$D),2,0),IFERROR(VLOOKUP($E62,'Acc(3)'!$C:$D,2,0),"")))),"")</f>
        <v/>
      </c>
      <c r="I62" s="25" t="str">
        <f>IFERROR(IFERROR(VLOOKUP($E62,_xlfn.NUMBERVALUE('Acc(4)'!$B:$C),2,0),IFERROR(VLOOKUP($E62,'Acc(4)'!$B:$C,2,0),IFERROR(VLOOKUP($E62,_xlfn.NUMBERVALUE('Acc(4)'!$C:$D),2,0),IFERROR(VLOOKUP($E62,'Acc(4)'!$C:$D,2,0),"")))),"")</f>
        <v/>
      </c>
      <c r="J62" s="25" t="str">
        <f>IFERROR(IFERROR(VLOOKUP($E62,_xlfn.NUMBERVALUE('Acc(5)'!$B:$C),2,0),IFERROR(VLOOKUP($E62,'Acc(5)'!$B:$C,2,0),IFERROR(VLOOKUP($E62,_xlfn.NUMBERVALUE('Acc(5)'!$C:$D),2,0),IFERROR(VLOOKUP($E62,'Acc(5)'!$C:$D,2,0),"")))),"")</f>
        <v/>
      </c>
      <c r="K62" s="23"/>
      <c r="L62" s="23"/>
      <c r="M62" s="23"/>
      <c r="N62" s="23"/>
      <c r="O62" s="23"/>
    </row>
    <row r="63" spans="4:15" ht="14.4" outlineLevel="1" x14ac:dyDescent="0.3">
      <c r="D63" s="1" t="s">
        <v>122</v>
      </c>
      <c r="E63" s="19" t="s">
        <v>113</v>
      </c>
      <c r="F63" s="26" t="str">
        <f>IFERROR(IFERROR(VLOOKUP($E63,_xlfn.NUMBERVALUE('Acc(1)'!$B:$C),2,0),IFERROR(VLOOKUP($E63,'Acc(1)'!$B:$C,2,0),IFERROR(VLOOKUP($E63,_xlfn.NUMBERVALUE('Acc(1)'!$C:$D),2,0),IFERROR(VLOOKUP($E63,'Acc(1)'!$C:$D,2,0),"")))),"")</f>
        <v/>
      </c>
      <c r="G63" s="26" t="str">
        <f>IFERROR(IFERROR(VLOOKUP($E63,_xlfn.NUMBERVALUE('Acc(2)'!$B:$C),2,0),IFERROR(VLOOKUP($E63,'Acc(2)'!$B:$C,2,0),IFERROR(VLOOKUP($E63,_xlfn.NUMBERVALUE('Acc(2)'!$C:$D),2,0),IFERROR(VLOOKUP($E63,'Acc(2)'!$C:$D,2,0),"")))),"")</f>
        <v/>
      </c>
      <c r="H63" s="26" t="str">
        <f>IFERROR(IFERROR(VLOOKUP($E63,_xlfn.NUMBERVALUE('Acc(3)'!$B:$C),2,0),IFERROR(VLOOKUP($E63,'Acc(3)'!$B:$C,2,0),IFERROR(VLOOKUP($E63,_xlfn.NUMBERVALUE('Acc(3)'!$C:$D),2,0),IFERROR(VLOOKUP($E63,'Acc(3)'!$C:$D,2,0),"")))),"")</f>
        <v/>
      </c>
      <c r="I63" s="26" t="str">
        <f>IFERROR(IFERROR(VLOOKUP($E63,_xlfn.NUMBERVALUE('Acc(4)'!$B:$C),2,0),IFERROR(VLOOKUP($E63,'Acc(4)'!$B:$C,2,0),IFERROR(VLOOKUP($E63,_xlfn.NUMBERVALUE('Acc(4)'!$C:$D),2,0),IFERROR(VLOOKUP($E63,'Acc(4)'!$C:$D,2,0),"")))),"")</f>
        <v/>
      </c>
      <c r="J63" s="26" t="str">
        <f>IFERROR(IFERROR(VLOOKUP($E63,_xlfn.NUMBERVALUE('Acc(5)'!$B:$C),2,0),IFERROR(VLOOKUP($E63,'Acc(5)'!$B:$C,2,0),IFERROR(VLOOKUP($E63,_xlfn.NUMBERVALUE('Acc(5)'!$C:$D),2,0),IFERROR(VLOOKUP($E63,'Acc(5)'!$C:$D,2,0),"")))),"")</f>
        <v/>
      </c>
      <c r="K63" s="23"/>
      <c r="L63" s="23"/>
      <c r="M63" s="23"/>
      <c r="N63" s="23"/>
      <c r="O63" s="23"/>
    </row>
    <row r="64" spans="4:15" ht="14.4" outlineLevel="1" x14ac:dyDescent="0.3">
      <c r="D64" s="1" t="s">
        <v>123</v>
      </c>
      <c r="E64" s="19">
        <v>130</v>
      </c>
      <c r="F64" s="26" t="str">
        <f>IFERROR(IFERROR(VLOOKUP($E64,_xlfn.NUMBERVALUE('Acc(1)'!$B:$C),2,0),IFERROR(VLOOKUP($E64,'Acc(1)'!$B:$C,2,0),IFERROR(VLOOKUP($E64,_xlfn.NUMBERVALUE('Acc(1)'!$C:$D),2,0),IFERROR(VLOOKUP($E64,'Acc(1)'!$C:$D,2,0),"")))),"")</f>
        <v/>
      </c>
      <c r="G64" s="26" t="str">
        <f>IFERROR(IFERROR(VLOOKUP($E64,_xlfn.NUMBERVALUE('Acc(2)'!$B:$C),2,0),IFERROR(VLOOKUP($E64,'Acc(2)'!$B:$C,2,0),IFERROR(VLOOKUP($E64,_xlfn.NUMBERVALUE('Acc(2)'!$C:$D),2,0),IFERROR(VLOOKUP($E64,'Acc(2)'!$C:$D,2,0),"")))),"")</f>
        <v/>
      </c>
      <c r="H64" s="26" t="str">
        <f>IFERROR(IFERROR(VLOOKUP($E64,_xlfn.NUMBERVALUE('Acc(3)'!$B:$C),2,0),IFERROR(VLOOKUP($E64,'Acc(3)'!$B:$C,2,0),IFERROR(VLOOKUP($E64,_xlfn.NUMBERVALUE('Acc(3)'!$C:$D),2,0),IFERROR(VLOOKUP($E64,'Acc(3)'!$C:$D,2,0),"")))),"")</f>
        <v/>
      </c>
      <c r="I64" s="26" t="str">
        <f>IFERROR(IFERROR(VLOOKUP($E64,_xlfn.NUMBERVALUE('Acc(4)'!$B:$C),2,0),IFERROR(VLOOKUP($E64,'Acc(4)'!$B:$C,2,0),IFERROR(VLOOKUP($E64,_xlfn.NUMBERVALUE('Acc(4)'!$C:$D),2,0),IFERROR(VLOOKUP($E64,'Acc(4)'!$C:$D,2,0),"")))),"")</f>
        <v/>
      </c>
      <c r="J64" s="26" t="str">
        <f>IFERROR(IFERROR(VLOOKUP($E64,_xlfn.NUMBERVALUE('Acc(5)'!$B:$C),2,0),IFERROR(VLOOKUP($E64,'Acc(5)'!$B:$C,2,0),IFERROR(VLOOKUP($E64,_xlfn.NUMBERVALUE('Acc(5)'!$C:$D),2,0),IFERROR(VLOOKUP($E64,'Acc(5)'!$C:$D,2,0),"")))),"")</f>
        <v/>
      </c>
      <c r="K64" s="23"/>
      <c r="L64" s="23"/>
      <c r="M64" s="23"/>
      <c r="N64" s="23"/>
      <c r="O64" s="23"/>
    </row>
    <row r="65" spans="4:15" ht="14.4" outlineLevel="1" x14ac:dyDescent="0.3">
      <c r="D65" s="1" t="s">
        <v>124</v>
      </c>
      <c r="E65" s="19">
        <v>1311</v>
      </c>
      <c r="F65" s="26" t="str">
        <f>IFERROR(IFERROR(VLOOKUP($E65,_xlfn.NUMBERVALUE('Acc(1)'!$B:$C),2,0),IFERROR(VLOOKUP($E65,'Acc(1)'!$B:$C,2,0),IFERROR(VLOOKUP($E65,_xlfn.NUMBERVALUE('Acc(1)'!$C:$D),2,0),IFERROR(VLOOKUP($E65,'Acc(1)'!$C:$D,2,0),"")))),"")</f>
        <v/>
      </c>
      <c r="G65" s="26" t="str">
        <f>IFERROR(IFERROR(VLOOKUP($E65,_xlfn.NUMBERVALUE('Acc(2)'!$B:$C),2,0),IFERROR(VLOOKUP($E65,'Acc(2)'!$B:$C,2,0),IFERROR(VLOOKUP($E65,_xlfn.NUMBERVALUE('Acc(2)'!$C:$D),2,0),IFERROR(VLOOKUP($E65,'Acc(2)'!$C:$D,2,0),"")))),"")</f>
        <v/>
      </c>
      <c r="H65" s="26" t="str">
        <f>IFERROR(IFERROR(VLOOKUP($E65,_xlfn.NUMBERVALUE('Acc(3)'!$B:$C),2,0),IFERROR(VLOOKUP($E65,'Acc(3)'!$B:$C,2,0),IFERROR(VLOOKUP($E65,_xlfn.NUMBERVALUE('Acc(3)'!$C:$D),2,0),IFERROR(VLOOKUP($E65,'Acc(3)'!$C:$D,2,0),"")))),"")</f>
        <v/>
      </c>
      <c r="I65" s="26" t="str">
        <f>IFERROR(IFERROR(VLOOKUP($E65,_xlfn.NUMBERVALUE('Acc(4)'!$B:$C),2,0),IFERROR(VLOOKUP($E65,'Acc(4)'!$B:$C,2,0),IFERROR(VLOOKUP($E65,_xlfn.NUMBERVALUE('Acc(4)'!$C:$D),2,0),IFERROR(VLOOKUP($E65,'Acc(4)'!$C:$D,2,0),"")))),"")</f>
        <v/>
      </c>
      <c r="J65" s="26" t="str">
        <f>IFERROR(IFERROR(VLOOKUP($E65,_xlfn.NUMBERVALUE('Acc(5)'!$B:$C),2,0),IFERROR(VLOOKUP($E65,'Acc(5)'!$B:$C,2,0),IFERROR(VLOOKUP($E65,_xlfn.NUMBERVALUE('Acc(5)'!$C:$D),2,0),IFERROR(VLOOKUP($E65,'Acc(5)'!$C:$D,2,0),"")))),"")</f>
        <v/>
      </c>
      <c r="K65" s="23"/>
      <c r="L65" s="23"/>
      <c r="M65" s="23"/>
      <c r="N65" s="23"/>
      <c r="O65" s="23"/>
    </row>
    <row r="66" spans="4:15" ht="14.4" outlineLevel="1" x14ac:dyDescent="0.3">
      <c r="D66" s="1" t="s">
        <v>125</v>
      </c>
      <c r="E66" s="19">
        <v>1312</v>
      </c>
      <c r="F66" s="26" t="str">
        <f>IFERROR(IFERROR(VLOOKUP($E66,_xlfn.NUMBERVALUE('Acc(1)'!$B:$C),2,0),IFERROR(VLOOKUP($E66,'Acc(1)'!$B:$C,2,0),IFERROR(VLOOKUP($E66,_xlfn.NUMBERVALUE('Acc(1)'!$C:$D),2,0),IFERROR(VLOOKUP($E66,'Acc(1)'!$C:$D,2,0),"")))),"")</f>
        <v/>
      </c>
      <c r="G66" s="26" t="str">
        <f>IFERROR(IFERROR(VLOOKUP($E66,_xlfn.NUMBERVALUE('Acc(2)'!$B:$C),2,0),IFERROR(VLOOKUP($E66,'Acc(2)'!$B:$C,2,0),IFERROR(VLOOKUP($E66,_xlfn.NUMBERVALUE('Acc(2)'!$C:$D),2,0),IFERROR(VLOOKUP($E66,'Acc(2)'!$C:$D,2,0),"")))),"")</f>
        <v/>
      </c>
      <c r="H66" s="26" t="str">
        <f>IFERROR(IFERROR(VLOOKUP($E66,_xlfn.NUMBERVALUE('Acc(3)'!$B:$C),2,0),IFERROR(VLOOKUP($E66,'Acc(3)'!$B:$C,2,0),IFERROR(VLOOKUP($E66,_xlfn.NUMBERVALUE('Acc(3)'!$C:$D),2,0),IFERROR(VLOOKUP($E66,'Acc(3)'!$C:$D,2,0),"")))),"")</f>
        <v/>
      </c>
      <c r="I66" s="26" t="str">
        <f>IFERROR(IFERROR(VLOOKUP($E66,_xlfn.NUMBERVALUE('Acc(4)'!$B:$C),2,0),IFERROR(VLOOKUP($E66,'Acc(4)'!$B:$C,2,0),IFERROR(VLOOKUP($E66,_xlfn.NUMBERVALUE('Acc(4)'!$C:$D),2,0),IFERROR(VLOOKUP($E66,'Acc(4)'!$C:$D,2,0),"")))),"")</f>
        <v/>
      </c>
      <c r="J66" s="26" t="str">
        <f>IFERROR(IFERROR(VLOOKUP($E66,_xlfn.NUMBERVALUE('Acc(5)'!$B:$C),2,0),IFERROR(VLOOKUP($E66,'Acc(5)'!$B:$C,2,0),IFERROR(VLOOKUP($E66,_xlfn.NUMBERVALUE('Acc(5)'!$C:$D),2,0),IFERROR(VLOOKUP($E66,'Acc(5)'!$C:$D,2,0),"")))),"")</f>
        <v/>
      </c>
      <c r="K66" s="23"/>
      <c r="L66" s="23"/>
      <c r="M66" s="23"/>
      <c r="N66" s="23"/>
      <c r="O66" s="23"/>
    </row>
    <row r="67" spans="4:15" ht="14.4" outlineLevel="1" x14ac:dyDescent="0.3">
      <c r="D67" s="1" t="s">
        <v>114</v>
      </c>
      <c r="E67" s="19">
        <v>1313</v>
      </c>
      <c r="F67" s="26" t="str">
        <f>IFERROR(IFERROR(VLOOKUP($E67,_xlfn.NUMBERVALUE('Acc(1)'!$B:$C),2,0),IFERROR(VLOOKUP($E67,'Acc(1)'!$B:$C,2,0),IFERROR(VLOOKUP($E67,_xlfn.NUMBERVALUE('Acc(1)'!$C:$D),2,0),IFERROR(VLOOKUP($E67,'Acc(1)'!$C:$D,2,0),"")))),"")</f>
        <v/>
      </c>
      <c r="G67" s="26" t="str">
        <f>IFERROR(IFERROR(VLOOKUP($E67,_xlfn.NUMBERVALUE('Acc(2)'!$B:$C),2,0),IFERROR(VLOOKUP($E67,'Acc(2)'!$B:$C,2,0),IFERROR(VLOOKUP($E67,_xlfn.NUMBERVALUE('Acc(2)'!$C:$D),2,0),IFERROR(VLOOKUP($E67,'Acc(2)'!$C:$D,2,0),"")))),"")</f>
        <v/>
      </c>
      <c r="H67" s="26" t="str">
        <f>IFERROR(IFERROR(VLOOKUP($E67,_xlfn.NUMBERVALUE('Acc(3)'!$B:$C),2,0),IFERROR(VLOOKUP($E67,'Acc(3)'!$B:$C,2,0),IFERROR(VLOOKUP($E67,_xlfn.NUMBERVALUE('Acc(3)'!$C:$D),2,0),IFERROR(VLOOKUP($E67,'Acc(3)'!$C:$D,2,0),"")))),"")</f>
        <v/>
      </c>
      <c r="I67" s="26" t="str">
        <f>IFERROR(IFERROR(VLOOKUP($E67,_xlfn.NUMBERVALUE('Acc(4)'!$B:$C),2,0),IFERROR(VLOOKUP($E67,'Acc(4)'!$B:$C,2,0),IFERROR(VLOOKUP($E67,_xlfn.NUMBERVALUE('Acc(4)'!$C:$D),2,0),IFERROR(VLOOKUP($E67,'Acc(4)'!$C:$D,2,0),"")))),"")</f>
        <v/>
      </c>
      <c r="J67" s="26" t="str">
        <f>IFERROR(IFERROR(VLOOKUP($E67,_xlfn.NUMBERVALUE('Acc(5)'!$B:$C),2,0),IFERROR(VLOOKUP($E67,'Acc(5)'!$B:$C,2,0),IFERROR(VLOOKUP($E67,_xlfn.NUMBERVALUE('Acc(5)'!$C:$D),2,0),IFERROR(VLOOKUP($E67,'Acc(5)'!$C:$D,2,0),"")))),"")</f>
        <v/>
      </c>
      <c r="K67" s="23"/>
      <c r="L67" s="23"/>
      <c r="M67" s="23"/>
      <c r="N67" s="23"/>
      <c r="O67" s="23"/>
    </row>
    <row r="68" spans="4:15" ht="14.4" outlineLevel="1" x14ac:dyDescent="0.3">
      <c r="D68" s="1" t="s">
        <v>120</v>
      </c>
      <c r="E68" s="19">
        <v>1319</v>
      </c>
      <c r="F68" s="26" t="str">
        <f>IFERROR(IFERROR(VLOOKUP($E68,_xlfn.NUMBERVALUE('Acc(1)'!$B:$C),2,0),IFERROR(VLOOKUP($E68,'Acc(1)'!$B:$C,2,0),IFERROR(VLOOKUP($E68,_xlfn.NUMBERVALUE('Acc(1)'!$C:$D),2,0),IFERROR(VLOOKUP($E68,'Acc(1)'!$C:$D,2,0),"")))),"")</f>
        <v/>
      </c>
      <c r="G68" s="26" t="str">
        <f>IFERROR(IFERROR(VLOOKUP($E68,_xlfn.NUMBERVALUE('Acc(2)'!$B:$C),2,0),IFERROR(VLOOKUP($E68,'Acc(2)'!$B:$C,2,0),IFERROR(VLOOKUP($E68,_xlfn.NUMBERVALUE('Acc(2)'!$C:$D),2,0),IFERROR(VLOOKUP($E68,'Acc(2)'!$C:$D,2,0),"")))),"")</f>
        <v/>
      </c>
      <c r="H68" s="26" t="str">
        <f>IFERROR(IFERROR(VLOOKUP($E68,_xlfn.NUMBERVALUE('Acc(3)'!$B:$C),2,0),IFERROR(VLOOKUP($E68,'Acc(3)'!$B:$C,2,0),IFERROR(VLOOKUP($E68,_xlfn.NUMBERVALUE('Acc(3)'!$C:$D),2,0),IFERROR(VLOOKUP($E68,'Acc(3)'!$C:$D,2,0),"")))),"")</f>
        <v/>
      </c>
      <c r="I68" s="26" t="str">
        <f>IFERROR(IFERROR(VLOOKUP($E68,_xlfn.NUMBERVALUE('Acc(4)'!$B:$C),2,0),IFERROR(VLOOKUP($E68,'Acc(4)'!$B:$C,2,0),IFERROR(VLOOKUP($E68,_xlfn.NUMBERVALUE('Acc(4)'!$C:$D),2,0),IFERROR(VLOOKUP($E68,'Acc(4)'!$C:$D,2,0),"")))),"")</f>
        <v/>
      </c>
      <c r="J68" s="26" t="str">
        <f>IFERROR(IFERROR(VLOOKUP($E68,_xlfn.NUMBERVALUE('Acc(5)'!$B:$C),2,0),IFERROR(VLOOKUP($E68,'Acc(5)'!$B:$C,2,0),IFERROR(VLOOKUP($E68,_xlfn.NUMBERVALUE('Acc(5)'!$C:$D),2,0),IFERROR(VLOOKUP($E68,'Acc(5)'!$C:$D,2,0),"")))),"")</f>
        <v/>
      </c>
      <c r="K68" s="23"/>
      <c r="L68" s="23"/>
      <c r="M68" s="23"/>
      <c r="N68" s="23"/>
      <c r="O68" s="23"/>
    </row>
    <row r="69" spans="4:15" ht="14.4" outlineLevel="1" x14ac:dyDescent="0.3">
      <c r="D69" s="1" t="s">
        <v>65</v>
      </c>
      <c r="E69" s="19">
        <v>132</v>
      </c>
      <c r="F69" s="26" t="str">
        <f>IFERROR(IFERROR(VLOOKUP($E69,_xlfn.NUMBERVALUE('Acc(1)'!$B:$C),2,0),IFERROR(VLOOKUP($E69,'Acc(1)'!$B:$C,2,0),IFERROR(VLOOKUP($E69,_xlfn.NUMBERVALUE('Acc(1)'!$C:$D),2,0),IFERROR(VLOOKUP($E69,'Acc(1)'!$C:$D,2,0),"")))),"")</f>
        <v/>
      </c>
      <c r="G69" s="26" t="str">
        <f>IFERROR(IFERROR(VLOOKUP($E69,_xlfn.NUMBERVALUE('Acc(2)'!$B:$C),2,0),IFERROR(VLOOKUP($E69,'Acc(2)'!$B:$C,2,0),IFERROR(VLOOKUP($E69,_xlfn.NUMBERVALUE('Acc(2)'!$C:$D),2,0),IFERROR(VLOOKUP($E69,'Acc(2)'!$C:$D,2,0),"")))),"")</f>
        <v/>
      </c>
      <c r="H69" s="26" t="str">
        <f>IFERROR(IFERROR(VLOOKUP($E69,_xlfn.NUMBERVALUE('Acc(3)'!$B:$C),2,0),IFERROR(VLOOKUP($E69,'Acc(3)'!$B:$C,2,0),IFERROR(VLOOKUP($E69,_xlfn.NUMBERVALUE('Acc(3)'!$C:$D),2,0),IFERROR(VLOOKUP($E69,'Acc(3)'!$C:$D,2,0),"")))),"")</f>
        <v/>
      </c>
      <c r="I69" s="26" t="str">
        <f>IFERROR(IFERROR(VLOOKUP($E69,_xlfn.NUMBERVALUE('Acc(4)'!$B:$C),2,0),IFERROR(VLOOKUP($E69,'Acc(4)'!$B:$C,2,0),IFERROR(VLOOKUP($E69,_xlfn.NUMBERVALUE('Acc(4)'!$C:$D),2,0),IFERROR(VLOOKUP($E69,'Acc(4)'!$C:$D,2,0),"")))),"")</f>
        <v/>
      </c>
      <c r="J69" s="26" t="str">
        <f>IFERROR(IFERROR(VLOOKUP($E69,_xlfn.NUMBERVALUE('Acc(5)'!$B:$C),2,0),IFERROR(VLOOKUP($E69,'Acc(5)'!$B:$C,2,0),IFERROR(VLOOKUP($E69,_xlfn.NUMBERVALUE('Acc(5)'!$C:$D),2,0),IFERROR(VLOOKUP($E69,'Acc(5)'!$C:$D,2,0),"")))),"")</f>
        <v/>
      </c>
      <c r="K69" s="23"/>
      <c r="L69" s="23"/>
      <c r="M69" s="23"/>
      <c r="N69" s="23"/>
      <c r="O69" s="23"/>
    </row>
    <row r="70" spans="4:15" ht="14.4" outlineLevel="1" x14ac:dyDescent="0.3">
      <c r="D70" s="1" t="s">
        <v>126</v>
      </c>
      <c r="E70" s="19">
        <v>133</v>
      </c>
      <c r="F70" s="26" t="str">
        <f>IFERROR(IFERROR(VLOOKUP($E70,_xlfn.NUMBERVALUE('Acc(1)'!$B:$C),2,0),IFERROR(VLOOKUP($E70,'Acc(1)'!$B:$C,2,0),IFERROR(VLOOKUP($E70,_xlfn.NUMBERVALUE('Acc(1)'!$C:$D),2,0),IFERROR(VLOOKUP($E70,'Acc(1)'!$C:$D,2,0),"")))),"")</f>
        <v/>
      </c>
      <c r="G70" s="26" t="str">
        <f>IFERROR(IFERROR(VLOOKUP($E70,_xlfn.NUMBERVALUE('Acc(2)'!$B:$C),2,0),IFERROR(VLOOKUP($E70,'Acc(2)'!$B:$C,2,0),IFERROR(VLOOKUP($E70,_xlfn.NUMBERVALUE('Acc(2)'!$C:$D),2,0),IFERROR(VLOOKUP($E70,'Acc(2)'!$C:$D,2,0),"")))),"")</f>
        <v/>
      </c>
      <c r="H70" s="26" t="str">
        <f>IFERROR(IFERROR(VLOOKUP($E70,_xlfn.NUMBERVALUE('Acc(3)'!$B:$C),2,0),IFERROR(VLOOKUP($E70,'Acc(3)'!$B:$C,2,0),IFERROR(VLOOKUP($E70,_xlfn.NUMBERVALUE('Acc(3)'!$C:$D),2,0),IFERROR(VLOOKUP($E70,'Acc(3)'!$C:$D,2,0),"")))),"")</f>
        <v/>
      </c>
      <c r="I70" s="26" t="str">
        <f>IFERROR(IFERROR(VLOOKUP($E70,_xlfn.NUMBERVALUE('Acc(4)'!$B:$C),2,0),IFERROR(VLOOKUP($E70,'Acc(4)'!$B:$C,2,0),IFERROR(VLOOKUP($E70,_xlfn.NUMBERVALUE('Acc(4)'!$C:$D),2,0),IFERROR(VLOOKUP($E70,'Acc(4)'!$C:$D,2,0),"")))),"")</f>
        <v/>
      </c>
      <c r="J70" s="26" t="str">
        <f>IFERROR(IFERROR(VLOOKUP($E70,_xlfn.NUMBERVALUE('Acc(5)'!$B:$C),2,0),IFERROR(VLOOKUP($E70,'Acc(5)'!$B:$C,2,0),IFERROR(VLOOKUP($E70,_xlfn.NUMBERVALUE('Acc(5)'!$C:$D),2,0),IFERROR(VLOOKUP($E70,'Acc(5)'!$C:$D,2,0),"")))),"")</f>
        <v/>
      </c>
      <c r="K70" s="23"/>
      <c r="L70" s="23"/>
      <c r="M70" s="23"/>
      <c r="N70" s="23"/>
      <c r="O70" s="23"/>
    </row>
    <row r="71" spans="4:15" ht="14.4" outlineLevel="1" x14ac:dyDescent="0.3">
      <c r="D71" s="6" t="s">
        <v>66</v>
      </c>
      <c r="E71" s="13">
        <v>14</v>
      </c>
      <c r="F71" s="25" t="str">
        <f>IFERROR(IFERROR(VLOOKUP($E71,_xlfn.NUMBERVALUE('Acc(1)'!$B:$C),2,0),IFERROR(VLOOKUP($E71,'Acc(1)'!$B:$C,2,0),IFERROR(VLOOKUP($E71,_xlfn.NUMBERVALUE('Acc(1)'!$C:$D),2,0),IFERROR(VLOOKUP($E71,'Acc(1)'!$C:$D,2,0),"")))),"")</f>
        <v/>
      </c>
      <c r="G71" s="25" t="str">
        <f>IFERROR(IFERROR(VLOOKUP($E71,_xlfn.NUMBERVALUE('Acc(2)'!$B:$C),2,0),IFERROR(VLOOKUP($E71,'Acc(2)'!$B:$C,2,0),IFERROR(VLOOKUP($E71,_xlfn.NUMBERVALUE('Acc(2)'!$C:$D),2,0),IFERROR(VLOOKUP($E71,'Acc(2)'!$C:$D,2,0),"")))),"")</f>
        <v/>
      </c>
      <c r="H71" s="25" t="str">
        <f>IFERROR(IFERROR(VLOOKUP($E71,_xlfn.NUMBERVALUE('Acc(3)'!$B:$C),2,0),IFERROR(VLOOKUP($E71,'Acc(3)'!$B:$C,2,0),IFERROR(VLOOKUP($E71,_xlfn.NUMBERVALUE('Acc(3)'!$C:$D),2,0),IFERROR(VLOOKUP($E71,'Acc(3)'!$C:$D,2,0),"")))),"")</f>
        <v/>
      </c>
      <c r="I71" s="25" t="str">
        <f>IFERROR(IFERROR(VLOOKUP($E71,_xlfn.NUMBERVALUE('Acc(4)'!$B:$C),2,0),IFERROR(VLOOKUP($E71,'Acc(4)'!$B:$C,2,0),IFERROR(VLOOKUP($E71,_xlfn.NUMBERVALUE('Acc(4)'!$C:$D),2,0),IFERROR(VLOOKUP($E71,'Acc(4)'!$C:$D,2,0),"")))),"")</f>
        <v/>
      </c>
      <c r="J71" s="25" t="str">
        <f>IFERROR(IFERROR(VLOOKUP($E71,_xlfn.NUMBERVALUE('Acc(5)'!$B:$C),2,0),IFERROR(VLOOKUP($E71,'Acc(5)'!$B:$C,2,0),IFERROR(VLOOKUP($E71,_xlfn.NUMBERVALUE('Acc(5)'!$C:$D),2,0),IFERROR(VLOOKUP($E71,'Acc(5)'!$C:$D,2,0),"")))),"")</f>
        <v/>
      </c>
      <c r="K71" s="23"/>
      <c r="L71" s="23"/>
      <c r="M71" s="23"/>
      <c r="N71" s="23"/>
      <c r="O71" s="23"/>
    </row>
    <row r="72" spans="4:15" ht="14.4" outlineLevel="1" x14ac:dyDescent="0.3">
      <c r="D72" s="6" t="s">
        <v>67</v>
      </c>
      <c r="E72" s="13">
        <v>15</v>
      </c>
      <c r="F72" s="25" t="str">
        <f>IFERROR(IFERROR(VLOOKUP($E72,_xlfn.NUMBERVALUE('Acc(1)'!$B:$C),2,0),IFERROR(VLOOKUP($E72,'Acc(1)'!$B:$C,2,0),IFERROR(VLOOKUP($E72,_xlfn.NUMBERVALUE('Acc(1)'!$C:$D),2,0),IFERROR(VLOOKUP($E72,'Acc(1)'!$C:$D,2,0),"")))),"")</f>
        <v/>
      </c>
      <c r="G72" s="25" t="str">
        <f>IFERROR(IFERROR(VLOOKUP($E72,_xlfn.NUMBERVALUE('Acc(2)'!$B:$C),2,0),IFERROR(VLOOKUP($E72,'Acc(2)'!$B:$C,2,0),IFERROR(VLOOKUP($E72,_xlfn.NUMBERVALUE('Acc(2)'!$C:$D),2,0),IFERROR(VLOOKUP($E72,'Acc(2)'!$C:$D,2,0),"")))),"")</f>
        <v/>
      </c>
      <c r="H72" s="25" t="str">
        <f>IFERROR(IFERROR(VLOOKUP($E72,_xlfn.NUMBERVALUE('Acc(3)'!$B:$C),2,0),IFERROR(VLOOKUP($E72,'Acc(3)'!$B:$C,2,0),IFERROR(VLOOKUP($E72,_xlfn.NUMBERVALUE('Acc(3)'!$C:$D),2,0),IFERROR(VLOOKUP($E72,'Acc(3)'!$C:$D,2,0),"")))),"")</f>
        <v/>
      </c>
      <c r="I72" s="25" t="str">
        <f>IFERROR(IFERROR(VLOOKUP($E72,_xlfn.NUMBERVALUE('Acc(4)'!$B:$C),2,0),IFERROR(VLOOKUP($E72,'Acc(4)'!$B:$C,2,0),IFERROR(VLOOKUP($E72,_xlfn.NUMBERVALUE('Acc(4)'!$C:$D),2,0),IFERROR(VLOOKUP($E72,'Acc(4)'!$C:$D,2,0),"")))),"")</f>
        <v/>
      </c>
      <c r="J72" s="25" t="str">
        <f>IFERROR(IFERROR(VLOOKUP($E72,_xlfn.NUMBERVALUE('Acc(5)'!$B:$C),2,0),IFERROR(VLOOKUP($E72,'Acc(5)'!$B:$C,2,0),IFERROR(VLOOKUP($E72,_xlfn.NUMBERVALUE('Acc(5)'!$C:$D),2,0),IFERROR(VLOOKUP($E72,'Acc(5)'!$C:$D,2,0),"")))),"")</f>
        <v/>
      </c>
      <c r="K72" s="23"/>
      <c r="L72" s="23"/>
      <c r="M72" s="23"/>
      <c r="N72" s="23"/>
      <c r="O72" s="23"/>
    </row>
    <row r="73" spans="4:15" ht="14.4" outlineLevel="1" x14ac:dyDescent="0.3">
      <c r="D73" s="6" t="s">
        <v>127</v>
      </c>
      <c r="E73" s="13">
        <v>19</v>
      </c>
      <c r="F73" s="25" t="str">
        <f>IFERROR(IFERROR(VLOOKUP($E73,_xlfn.NUMBERVALUE('Acc(1)'!$B:$C),2,0),IFERROR(VLOOKUP($E73,'Acc(1)'!$B:$C,2,0),IFERROR(VLOOKUP($E73,_xlfn.NUMBERVALUE('Acc(1)'!$C:$D),2,0),IFERROR(VLOOKUP($E73,'Acc(1)'!$C:$D,2,0),"")))),"")</f>
        <v/>
      </c>
      <c r="G73" s="25" t="str">
        <f>IFERROR(IFERROR(VLOOKUP($E73,_xlfn.NUMBERVALUE('Acc(2)'!$B:$C),2,0),IFERROR(VLOOKUP($E73,'Acc(2)'!$B:$C,2,0),IFERROR(VLOOKUP($E73,_xlfn.NUMBERVALUE('Acc(2)'!$C:$D),2,0),IFERROR(VLOOKUP($E73,'Acc(2)'!$C:$D,2,0),"")))),"")</f>
        <v/>
      </c>
      <c r="H73" s="25" t="str">
        <f>IFERROR(IFERROR(VLOOKUP($E73,_xlfn.NUMBERVALUE('Acc(3)'!$B:$C),2,0),IFERROR(VLOOKUP($E73,'Acc(3)'!$B:$C,2,0),IFERROR(VLOOKUP($E73,_xlfn.NUMBERVALUE('Acc(3)'!$C:$D),2,0),IFERROR(VLOOKUP($E73,'Acc(3)'!$C:$D,2,0),"")))),"")</f>
        <v/>
      </c>
      <c r="I73" s="25" t="str">
        <f>IFERROR(IFERROR(VLOOKUP($E73,_xlfn.NUMBERVALUE('Acc(4)'!$B:$C),2,0),IFERROR(VLOOKUP($E73,'Acc(4)'!$B:$C,2,0),IFERROR(VLOOKUP($E73,_xlfn.NUMBERVALUE('Acc(4)'!$C:$D),2,0),IFERROR(VLOOKUP($E73,'Acc(4)'!$C:$D,2,0),"")))),"")</f>
        <v/>
      </c>
      <c r="J73" s="25" t="str">
        <f>IFERROR(IFERROR(VLOOKUP($E73,_xlfn.NUMBERVALUE('Acc(5)'!$B:$C),2,0),IFERROR(VLOOKUP($E73,'Acc(5)'!$B:$C,2,0),IFERROR(VLOOKUP($E73,_xlfn.NUMBERVALUE('Acc(5)'!$C:$D),2,0),IFERROR(VLOOKUP($E73,'Acc(5)'!$C:$D,2,0),"")))),"")</f>
        <v/>
      </c>
      <c r="K73" s="23"/>
      <c r="L73" s="23"/>
      <c r="M73" s="23"/>
      <c r="N73" s="23"/>
      <c r="O73" s="23"/>
    </row>
    <row r="74" spans="4:15" ht="14.4" outlineLevel="1" x14ac:dyDescent="0.3">
      <c r="D74" s="8" t="s">
        <v>128</v>
      </c>
      <c r="E74" s="9">
        <v>16</v>
      </c>
      <c r="F74" s="24" t="str">
        <f>IFERROR(IFERROR(VLOOKUP($E74,_xlfn.NUMBERVALUE('Acc(1)'!$B:$C),2,0),IFERROR(VLOOKUP($E74,'Acc(1)'!$B:$C,2,0),IFERROR(VLOOKUP($E74,_xlfn.NUMBERVALUE('Acc(1)'!$C:$D),2,0),IFERROR(VLOOKUP($E74,'Acc(1)'!$C:$D,2,0),"")))),"")</f>
        <v/>
      </c>
      <c r="G74" s="24" t="str">
        <f>IFERROR(IFERROR(VLOOKUP($E74,_xlfn.NUMBERVALUE('Acc(2)'!$B:$C),2,0),IFERROR(VLOOKUP($E74,'Acc(2)'!$B:$C,2,0),IFERROR(VLOOKUP($E74,_xlfn.NUMBERVALUE('Acc(2)'!$C:$D),2,0),IFERROR(VLOOKUP($E74,'Acc(2)'!$C:$D,2,0),"")))),"")</f>
        <v/>
      </c>
      <c r="H74" s="24" t="str">
        <f>IFERROR(IFERROR(VLOOKUP($E74,_xlfn.NUMBERVALUE('Acc(3)'!$B:$C),2,0),IFERROR(VLOOKUP($E74,'Acc(3)'!$B:$C,2,0),IFERROR(VLOOKUP($E74,_xlfn.NUMBERVALUE('Acc(3)'!$C:$D),2,0),IFERROR(VLOOKUP($E74,'Acc(3)'!$C:$D,2,0),"")))),"")</f>
        <v/>
      </c>
      <c r="I74" s="24" t="str">
        <f>IFERROR(IFERROR(VLOOKUP($E74,_xlfn.NUMBERVALUE('Acc(4)'!$B:$C),2,0),IFERROR(VLOOKUP($E74,'Acc(4)'!$B:$C,2,0),IFERROR(VLOOKUP($E74,_xlfn.NUMBERVALUE('Acc(4)'!$C:$D),2,0),IFERROR(VLOOKUP($E74,'Acc(4)'!$C:$D,2,0),"")))),"")</f>
        <v/>
      </c>
      <c r="J74" s="24" t="str">
        <f>IFERROR(IFERROR(VLOOKUP($E74,_xlfn.NUMBERVALUE('Acc(5)'!$B:$C),2,0),IFERROR(VLOOKUP($E74,'Acc(5)'!$B:$C,2,0),IFERROR(VLOOKUP($E74,_xlfn.NUMBERVALUE('Acc(5)'!$C:$D),2,0),IFERROR(VLOOKUP($E74,'Acc(5)'!$C:$D,2,0),"")))),"")</f>
        <v/>
      </c>
      <c r="K74" s="23"/>
      <c r="L74" s="23"/>
      <c r="M74" s="23"/>
      <c r="N74" s="23"/>
      <c r="O74" s="23"/>
    </row>
    <row r="75" spans="4:15" ht="14.4" outlineLevel="1" x14ac:dyDescent="0.3">
      <c r="D75" s="6" t="s">
        <v>68</v>
      </c>
      <c r="E75" s="13" t="s">
        <v>69</v>
      </c>
      <c r="F75" s="28" t="str">
        <f>IFERROR(IFERROR(VLOOKUP($E75,_xlfn.NUMBERVALUE('Acc(1)'!$B:$C),2,0),IFERROR(VLOOKUP($E75,'Acc(1)'!$B:$C,2,0),IFERROR(VLOOKUP($E75,_xlfn.NUMBERVALUE('Acc(1)'!$C:$D),2,0),IFERROR(VLOOKUP($E75,'Acc(1)'!$C:$D,2,0),"")))),"")</f>
        <v/>
      </c>
      <c r="G75" s="28" t="str">
        <f>IFERROR(IFERROR(VLOOKUP($E75,_xlfn.NUMBERVALUE('Acc(2)'!$B:$C),2,0),IFERROR(VLOOKUP($E75,'Acc(2)'!$B:$C,2,0),IFERROR(VLOOKUP($E75,_xlfn.NUMBERVALUE('Acc(2)'!$C:$D),2,0),IFERROR(VLOOKUP($E75,'Acc(2)'!$C:$D,2,0),"")))),"")</f>
        <v/>
      </c>
      <c r="H75" s="28" t="str">
        <f>IFERROR(IFERROR(VLOOKUP($E75,_xlfn.NUMBERVALUE('Acc(3)'!$B:$C),2,0),IFERROR(VLOOKUP($E75,'Acc(3)'!$B:$C,2,0),IFERROR(VLOOKUP($E75,_xlfn.NUMBERVALUE('Acc(3)'!$C:$D),2,0),IFERROR(VLOOKUP($E75,'Acc(3)'!$C:$D,2,0),"")))),"")</f>
        <v/>
      </c>
      <c r="I75" s="28" t="str">
        <f>IFERROR(IFERROR(VLOOKUP($E75,_xlfn.NUMBERVALUE('Acc(4)'!$B:$C),2,0),IFERROR(VLOOKUP($E75,'Acc(4)'!$B:$C,2,0),IFERROR(VLOOKUP($E75,_xlfn.NUMBERVALUE('Acc(4)'!$C:$D),2,0),IFERROR(VLOOKUP($E75,'Acc(4)'!$C:$D,2,0),"")))),"")</f>
        <v/>
      </c>
      <c r="J75" s="28" t="str">
        <f>IFERROR(IFERROR(VLOOKUP($E75,_xlfn.NUMBERVALUE('Acc(5)'!$B:$C),2,0),IFERROR(VLOOKUP($E75,'Acc(5)'!$B:$C,2,0),IFERROR(VLOOKUP($E75,_xlfn.NUMBERVALUE('Acc(5)'!$C:$D),2,0),IFERROR(VLOOKUP($E75,'Acc(5)'!$C:$D,2,0),"")))),"")</f>
        <v/>
      </c>
      <c r="K75" s="23"/>
      <c r="L75" s="23"/>
      <c r="M75" s="23"/>
      <c r="N75" s="23"/>
      <c r="O75" s="23"/>
    </row>
    <row r="76" spans="4:15" ht="14.4" outlineLevel="1" x14ac:dyDescent="0.3">
      <c r="D76" s="1" t="s">
        <v>129</v>
      </c>
      <c r="E76" s="19">
        <v>160</v>
      </c>
      <c r="F76" s="27" t="str">
        <f>IFERROR(IFERROR(VLOOKUP($E76,_xlfn.NUMBERVALUE('Acc(1)'!$B:$C),2,0),IFERROR(VLOOKUP($E76,'Acc(1)'!$B:$C,2,0),IFERROR(VLOOKUP($E76,_xlfn.NUMBERVALUE('Acc(1)'!$C:$D),2,0),IFERROR(VLOOKUP($E76,'Acc(1)'!$C:$D,2,0),"")))),"")</f>
        <v/>
      </c>
      <c r="G76" s="27" t="str">
        <f>IFERROR(IFERROR(VLOOKUP($E76,_xlfn.NUMBERVALUE('Acc(2)'!$B:$C),2,0),IFERROR(VLOOKUP($E76,'Acc(2)'!$B:$C,2,0),IFERROR(VLOOKUP($E76,_xlfn.NUMBERVALUE('Acc(2)'!$C:$D),2,0),IFERROR(VLOOKUP($E76,'Acc(2)'!$C:$D,2,0),"")))),"")</f>
        <v/>
      </c>
      <c r="H76" s="27" t="str">
        <f>IFERROR(IFERROR(VLOOKUP($E76,_xlfn.NUMBERVALUE('Acc(3)'!$B:$C),2,0),IFERROR(VLOOKUP($E76,'Acc(3)'!$B:$C,2,0),IFERROR(VLOOKUP($E76,_xlfn.NUMBERVALUE('Acc(3)'!$C:$D),2,0),IFERROR(VLOOKUP($E76,'Acc(3)'!$C:$D,2,0),"")))),"")</f>
        <v/>
      </c>
      <c r="I76" s="27" t="str">
        <f>IFERROR(IFERROR(VLOOKUP($E76,_xlfn.NUMBERVALUE('Acc(4)'!$B:$C),2,0),IFERROR(VLOOKUP($E76,'Acc(4)'!$B:$C,2,0),IFERROR(VLOOKUP($E76,_xlfn.NUMBERVALUE('Acc(4)'!$C:$D),2,0),IFERROR(VLOOKUP($E76,'Acc(4)'!$C:$D,2,0),"")))),"")</f>
        <v/>
      </c>
      <c r="J76" s="27" t="str">
        <f>IFERROR(IFERROR(VLOOKUP($E76,_xlfn.NUMBERVALUE('Acc(5)'!$B:$C),2,0),IFERROR(VLOOKUP($E76,'Acc(5)'!$B:$C,2,0),IFERROR(VLOOKUP($E76,_xlfn.NUMBERVALUE('Acc(5)'!$C:$D),2,0),IFERROR(VLOOKUP($E76,'Acc(5)'!$C:$D,2,0),"")))),"")</f>
        <v/>
      </c>
      <c r="K76" s="23"/>
      <c r="L76" s="23"/>
      <c r="M76" s="23"/>
      <c r="N76" s="23"/>
      <c r="O76" s="23"/>
    </row>
    <row r="77" spans="4:15" ht="14.4" outlineLevel="1" x14ac:dyDescent="0.3">
      <c r="D77" s="1" t="s">
        <v>130</v>
      </c>
      <c r="E77" s="19">
        <v>161</v>
      </c>
      <c r="F77" s="27" t="str">
        <f>IFERROR(IFERROR(VLOOKUP($E77,_xlfn.NUMBERVALUE('Acc(1)'!$B:$C),2,0),IFERROR(VLOOKUP($E77,'Acc(1)'!$B:$C,2,0),IFERROR(VLOOKUP($E77,_xlfn.NUMBERVALUE('Acc(1)'!$C:$D),2,0),IFERROR(VLOOKUP($E77,'Acc(1)'!$C:$D,2,0),"")))),"")</f>
        <v/>
      </c>
      <c r="G77" s="27" t="str">
        <f>IFERROR(IFERROR(VLOOKUP($E77,_xlfn.NUMBERVALUE('Acc(2)'!$B:$C),2,0),IFERROR(VLOOKUP($E77,'Acc(2)'!$B:$C,2,0),IFERROR(VLOOKUP($E77,_xlfn.NUMBERVALUE('Acc(2)'!$C:$D),2,0),IFERROR(VLOOKUP($E77,'Acc(2)'!$C:$D,2,0),"")))),"")</f>
        <v/>
      </c>
      <c r="H77" s="27" t="str">
        <f>IFERROR(IFERROR(VLOOKUP($E77,_xlfn.NUMBERVALUE('Acc(3)'!$B:$C),2,0),IFERROR(VLOOKUP($E77,'Acc(3)'!$B:$C,2,0),IFERROR(VLOOKUP($E77,_xlfn.NUMBERVALUE('Acc(3)'!$C:$D),2,0),IFERROR(VLOOKUP($E77,'Acc(3)'!$C:$D,2,0),"")))),"")</f>
        <v/>
      </c>
      <c r="I77" s="27" t="str">
        <f>IFERROR(IFERROR(VLOOKUP($E77,_xlfn.NUMBERVALUE('Acc(4)'!$B:$C),2,0),IFERROR(VLOOKUP($E77,'Acc(4)'!$B:$C,2,0),IFERROR(VLOOKUP($E77,_xlfn.NUMBERVALUE('Acc(4)'!$C:$D),2,0),IFERROR(VLOOKUP($E77,'Acc(4)'!$C:$D,2,0),"")))),"")</f>
        <v/>
      </c>
      <c r="J77" s="27" t="str">
        <f>IFERROR(IFERROR(VLOOKUP($E77,_xlfn.NUMBERVALUE('Acc(5)'!$B:$C),2,0),IFERROR(VLOOKUP($E77,'Acc(5)'!$B:$C,2,0),IFERROR(VLOOKUP($E77,_xlfn.NUMBERVALUE('Acc(5)'!$C:$D),2,0),IFERROR(VLOOKUP($E77,'Acc(5)'!$C:$D,2,0),"")))),"")</f>
        <v/>
      </c>
      <c r="K77" s="23"/>
      <c r="L77" s="23"/>
      <c r="M77" s="23"/>
      <c r="N77" s="23"/>
      <c r="O77" s="23"/>
    </row>
    <row r="78" spans="4:15" ht="14.4" outlineLevel="1" x14ac:dyDescent="0.3">
      <c r="D78" s="1" t="s">
        <v>131</v>
      </c>
      <c r="E78" s="19">
        <v>162</v>
      </c>
      <c r="F78" s="27" t="str">
        <f>IFERROR(IFERROR(VLOOKUP($E78,_xlfn.NUMBERVALUE('Acc(1)'!$B:$C),2,0),IFERROR(VLOOKUP($E78,'Acc(1)'!$B:$C,2,0),IFERROR(VLOOKUP($E78,_xlfn.NUMBERVALUE('Acc(1)'!$C:$D),2,0),IFERROR(VLOOKUP($E78,'Acc(1)'!$C:$D,2,0),"")))),"")</f>
        <v/>
      </c>
      <c r="G78" s="27" t="str">
        <f>IFERROR(IFERROR(VLOOKUP($E78,_xlfn.NUMBERVALUE('Acc(2)'!$B:$C),2,0),IFERROR(VLOOKUP($E78,'Acc(2)'!$B:$C,2,0),IFERROR(VLOOKUP($E78,_xlfn.NUMBERVALUE('Acc(2)'!$C:$D),2,0),IFERROR(VLOOKUP($E78,'Acc(2)'!$C:$D,2,0),"")))),"")</f>
        <v/>
      </c>
      <c r="H78" s="27" t="str">
        <f>IFERROR(IFERROR(VLOOKUP($E78,_xlfn.NUMBERVALUE('Acc(3)'!$B:$C),2,0),IFERROR(VLOOKUP($E78,'Acc(3)'!$B:$C,2,0),IFERROR(VLOOKUP($E78,_xlfn.NUMBERVALUE('Acc(3)'!$C:$D),2,0),IFERROR(VLOOKUP($E78,'Acc(3)'!$C:$D,2,0),"")))),"")</f>
        <v/>
      </c>
      <c r="I78" s="27" t="str">
        <f>IFERROR(IFERROR(VLOOKUP($E78,_xlfn.NUMBERVALUE('Acc(4)'!$B:$C),2,0),IFERROR(VLOOKUP($E78,'Acc(4)'!$B:$C,2,0),IFERROR(VLOOKUP($E78,_xlfn.NUMBERVALUE('Acc(4)'!$C:$D),2,0),IFERROR(VLOOKUP($E78,'Acc(4)'!$C:$D,2,0),"")))),"")</f>
        <v/>
      </c>
      <c r="J78" s="27" t="str">
        <f>IFERROR(IFERROR(VLOOKUP($E78,_xlfn.NUMBERVALUE('Acc(5)'!$B:$C),2,0),IFERROR(VLOOKUP($E78,'Acc(5)'!$B:$C,2,0),IFERROR(VLOOKUP($E78,_xlfn.NUMBERVALUE('Acc(5)'!$C:$D),2,0),IFERROR(VLOOKUP($E78,'Acc(5)'!$C:$D,2,0),"")))),"")</f>
        <v/>
      </c>
      <c r="K78" s="23"/>
      <c r="L78" s="23"/>
      <c r="M78" s="23"/>
      <c r="N78" s="23"/>
      <c r="O78" s="23"/>
    </row>
    <row r="79" spans="4:15" ht="14.4" outlineLevel="1" x14ac:dyDescent="0.3">
      <c r="D79" s="1" t="s">
        <v>70</v>
      </c>
      <c r="E79" s="19">
        <v>163</v>
      </c>
      <c r="F79" s="27" t="str">
        <f>IFERROR(IFERROR(VLOOKUP($E79,_xlfn.NUMBERVALUE('Acc(1)'!$B:$C),2,0),IFERROR(VLOOKUP($E79,'Acc(1)'!$B:$C,2,0),IFERROR(VLOOKUP($E79,_xlfn.NUMBERVALUE('Acc(1)'!$C:$D),2,0),IFERROR(VLOOKUP($E79,'Acc(1)'!$C:$D,2,0),"")))),"")</f>
        <v/>
      </c>
      <c r="G79" s="27" t="str">
        <f>IFERROR(IFERROR(VLOOKUP($E79,_xlfn.NUMBERVALUE('Acc(2)'!$B:$C),2,0),IFERROR(VLOOKUP($E79,'Acc(2)'!$B:$C,2,0),IFERROR(VLOOKUP($E79,_xlfn.NUMBERVALUE('Acc(2)'!$C:$D),2,0),IFERROR(VLOOKUP($E79,'Acc(2)'!$C:$D,2,0),"")))),"")</f>
        <v/>
      </c>
      <c r="H79" s="27" t="str">
        <f>IFERROR(IFERROR(VLOOKUP($E79,_xlfn.NUMBERVALUE('Acc(3)'!$B:$C),2,0),IFERROR(VLOOKUP($E79,'Acc(3)'!$B:$C,2,0),IFERROR(VLOOKUP($E79,_xlfn.NUMBERVALUE('Acc(3)'!$C:$D),2,0),IFERROR(VLOOKUP($E79,'Acc(3)'!$C:$D,2,0),"")))),"")</f>
        <v/>
      </c>
      <c r="I79" s="27" t="str">
        <f>IFERROR(IFERROR(VLOOKUP($E79,_xlfn.NUMBERVALUE('Acc(4)'!$B:$C),2,0),IFERROR(VLOOKUP($E79,'Acc(4)'!$B:$C,2,0),IFERROR(VLOOKUP($E79,_xlfn.NUMBERVALUE('Acc(4)'!$C:$D),2,0),IFERROR(VLOOKUP($E79,'Acc(4)'!$C:$D,2,0),"")))),"")</f>
        <v/>
      </c>
      <c r="J79" s="27" t="str">
        <f>IFERROR(IFERROR(VLOOKUP($E79,_xlfn.NUMBERVALUE('Acc(5)'!$B:$C),2,0),IFERROR(VLOOKUP($E79,'Acc(5)'!$B:$C,2,0),IFERROR(VLOOKUP($E79,_xlfn.NUMBERVALUE('Acc(5)'!$C:$D),2,0),IFERROR(VLOOKUP($E79,'Acc(5)'!$C:$D,2,0),"")))),"")</f>
        <v/>
      </c>
      <c r="K79" s="23"/>
      <c r="L79" s="23"/>
      <c r="M79" s="23"/>
      <c r="N79" s="23"/>
      <c r="O79" s="23"/>
    </row>
    <row r="80" spans="4:15" ht="14.4" outlineLevel="1" x14ac:dyDescent="0.3">
      <c r="D80" s="1" t="s">
        <v>71</v>
      </c>
      <c r="E80" s="19" t="s">
        <v>72</v>
      </c>
      <c r="F80" s="27" t="str">
        <f>IFERROR(IFERROR(VLOOKUP($E80,_xlfn.NUMBERVALUE('Acc(1)'!$B:$C),2,0),IFERROR(VLOOKUP($E80,'Acc(1)'!$B:$C,2,0),IFERROR(VLOOKUP($E80,_xlfn.NUMBERVALUE('Acc(1)'!$C:$D),2,0),IFERROR(VLOOKUP($E80,'Acc(1)'!$C:$D,2,0),"")))),"")</f>
        <v/>
      </c>
      <c r="G80" s="27" t="str">
        <f>IFERROR(IFERROR(VLOOKUP($E80,_xlfn.NUMBERVALUE('Acc(2)'!$B:$C),2,0),IFERROR(VLOOKUP($E80,'Acc(2)'!$B:$C,2,0),IFERROR(VLOOKUP($E80,_xlfn.NUMBERVALUE('Acc(2)'!$C:$D),2,0),IFERROR(VLOOKUP($E80,'Acc(2)'!$C:$D,2,0),"")))),"")</f>
        <v/>
      </c>
      <c r="H80" s="27" t="str">
        <f>IFERROR(IFERROR(VLOOKUP($E80,_xlfn.NUMBERVALUE('Acc(3)'!$B:$C),2,0),IFERROR(VLOOKUP($E80,'Acc(3)'!$B:$C,2,0),IFERROR(VLOOKUP($E80,_xlfn.NUMBERVALUE('Acc(3)'!$C:$D),2,0),IFERROR(VLOOKUP($E80,'Acc(3)'!$C:$D,2,0),"")))),"")</f>
        <v/>
      </c>
      <c r="I80" s="27" t="str">
        <f>IFERROR(IFERROR(VLOOKUP($E80,_xlfn.NUMBERVALUE('Acc(4)'!$B:$C),2,0),IFERROR(VLOOKUP($E80,'Acc(4)'!$B:$C,2,0),IFERROR(VLOOKUP($E80,_xlfn.NUMBERVALUE('Acc(4)'!$C:$D),2,0),IFERROR(VLOOKUP($E80,'Acc(4)'!$C:$D,2,0),"")))),"")</f>
        <v/>
      </c>
      <c r="J80" s="27" t="str">
        <f>IFERROR(IFERROR(VLOOKUP($E80,_xlfn.NUMBERVALUE('Acc(5)'!$B:$C),2,0),IFERROR(VLOOKUP($E80,'Acc(5)'!$B:$C,2,0),IFERROR(VLOOKUP($E80,_xlfn.NUMBERVALUE('Acc(5)'!$C:$D),2,0),IFERROR(VLOOKUP($E80,'Acc(5)'!$C:$D,2,0),"")))),"")</f>
        <v/>
      </c>
      <c r="K80" s="23"/>
      <c r="L80" s="23"/>
      <c r="M80" s="23"/>
      <c r="N80" s="23"/>
      <c r="O80" s="23"/>
    </row>
    <row r="81" spans="4:15" ht="14.4" outlineLevel="1" x14ac:dyDescent="0.3">
      <c r="D81" s="6" t="s">
        <v>116</v>
      </c>
      <c r="E81" s="13">
        <v>168</v>
      </c>
      <c r="F81" s="28" t="str">
        <f>IFERROR(IFERROR(VLOOKUP($E81,_xlfn.NUMBERVALUE('Acc(1)'!$B:$C),2,0),IFERROR(VLOOKUP($E81,'Acc(1)'!$B:$C,2,0),IFERROR(VLOOKUP($E81,_xlfn.NUMBERVALUE('Acc(1)'!$C:$D),2,0),IFERROR(VLOOKUP($E81,'Acc(1)'!$C:$D,2,0),"")))),"")</f>
        <v/>
      </c>
      <c r="G81" s="28" t="str">
        <f>IFERROR(IFERROR(VLOOKUP($E81,_xlfn.NUMBERVALUE('Acc(2)'!$B:$C),2,0),IFERROR(VLOOKUP($E81,'Acc(2)'!$B:$C,2,0),IFERROR(VLOOKUP($E81,_xlfn.NUMBERVALUE('Acc(2)'!$C:$D),2,0),IFERROR(VLOOKUP($E81,'Acc(2)'!$C:$D,2,0),"")))),"")</f>
        <v/>
      </c>
      <c r="H81" s="28" t="str">
        <f>IFERROR(IFERROR(VLOOKUP($E81,_xlfn.NUMBERVALUE('Acc(3)'!$B:$C),2,0),IFERROR(VLOOKUP($E81,'Acc(3)'!$B:$C,2,0),IFERROR(VLOOKUP($E81,_xlfn.NUMBERVALUE('Acc(3)'!$C:$D),2,0),IFERROR(VLOOKUP($E81,'Acc(3)'!$C:$D,2,0),"")))),"")</f>
        <v/>
      </c>
      <c r="I81" s="28" t="str">
        <f>IFERROR(IFERROR(VLOOKUP($E81,_xlfn.NUMBERVALUE('Acc(4)'!$B:$C),2,0),IFERROR(VLOOKUP($E81,'Acc(4)'!$B:$C,2,0),IFERROR(VLOOKUP($E81,_xlfn.NUMBERVALUE('Acc(4)'!$C:$D),2,0),IFERROR(VLOOKUP($E81,'Acc(4)'!$C:$D,2,0),"")))),"")</f>
        <v/>
      </c>
      <c r="J81" s="28" t="str">
        <f>IFERROR(IFERROR(VLOOKUP($E81,_xlfn.NUMBERVALUE('Acc(5)'!$B:$C),2,0),IFERROR(VLOOKUP($E81,'Acc(5)'!$B:$C,2,0),IFERROR(VLOOKUP($E81,_xlfn.NUMBERVALUE('Acc(5)'!$C:$D),2,0),IFERROR(VLOOKUP($E81,'Acc(5)'!$C:$D,2,0),"")))),"")</f>
        <v/>
      </c>
      <c r="K81" s="23"/>
      <c r="L81" s="23"/>
      <c r="M81" s="23"/>
      <c r="N81" s="23"/>
      <c r="O81" s="23"/>
    </row>
    <row r="82" spans="4:15" ht="14.4" outlineLevel="1" x14ac:dyDescent="0.3">
      <c r="D82" s="8" t="s">
        <v>135</v>
      </c>
      <c r="E82" s="9" t="s">
        <v>73</v>
      </c>
      <c r="F82" s="24" t="str">
        <f>IFERROR(IFERROR(VLOOKUP($E82,_xlfn.NUMBERVALUE('Acc(1)'!$B:$C),2,0),IFERROR(VLOOKUP($E82,'Acc(1)'!$B:$C,2,0),IFERROR(VLOOKUP($E82,_xlfn.NUMBERVALUE('Acc(1)'!$C:$D),2,0),IFERROR(VLOOKUP($E82,'Acc(1)'!$C:$D,2,0),"")))),"")</f>
        <v/>
      </c>
      <c r="G82" s="24" t="str">
        <f>IFERROR(IFERROR(VLOOKUP($E82,_xlfn.NUMBERVALUE('Acc(2)'!$B:$C),2,0),IFERROR(VLOOKUP($E82,'Acc(2)'!$B:$C,2,0),IFERROR(VLOOKUP($E82,_xlfn.NUMBERVALUE('Acc(2)'!$C:$D),2,0),IFERROR(VLOOKUP($E82,'Acc(2)'!$C:$D,2,0),"")))),"")</f>
        <v/>
      </c>
      <c r="H82" s="24" t="str">
        <f>IFERROR(IFERROR(VLOOKUP($E82,_xlfn.NUMBERVALUE('Acc(3)'!$B:$C),2,0),IFERROR(VLOOKUP($E82,'Acc(3)'!$B:$C,2,0),IFERROR(VLOOKUP($E82,_xlfn.NUMBERVALUE('Acc(3)'!$C:$D),2,0),IFERROR(VLOOKUP($E82,'Acc(3)'!$C:$D,2,0),"")))),"")</f>
        <v/>
      </c>
      <c r="I82" s="24" t="str">
        <f>IFERROR(IFERROR(VLOOKUP($E82,_xlfn.NUMBERVALUE('Acc(4)'!$B:$C),2,0),IFERROR(VLOOKUP($E82,'Acc(4)'!$B:$C,2,0),IFERROR(VLOOKUP($E82,_xlfn.NUMBERVALUE('Acc(4)'!$C:$D),2,0),IFERROR(VLOOKUP($E82,'Acc(4)'!$C:$D,2,0),"")))),"")</f>
        <v/>
      </c>
      <c r="J82" s="24" t="str">
        <f>IFERROR(IFERROR(VLOOKUP($E82,_xlfn.NUMBERVALUE('Acc(5)'!$B:$C),2,0),IFERROR(VLOOKUP($E82,'Acc(5)'!$B:$C,2,0),IFERROR(VLOOKUP($E82,_xlfn.NUMBERVALUE('Acc(5)'!$C:$D),2,0),IFERROR(VLOOKUP($E82,'Acc(5)'!$C:$D,2,0),"")))),"")</f>
        <v/>
      </c>
      <c r="K82" s="23"/>
      <c r="L82" s="23"/>
      <c r="M82" s="23"/>
      <c r="N82" s="23"/>
      <c r="O82" s="23"/>
    </row>
    <row r="83" spans="4:15" ht="14.4" outlineLevel="1" x14ac:dyDescent="0.3">
      <c r="D83" s="6" t="s">
        <v>134</v>
      </c>
      <c r="E83" s="13">
        <v>17</v>
      </c>
      <c r="F83" s="28" t="str">
        <f>IFERROR(IFERROR(VLOOKUP($E83,_xlfn.NUMBERVALUE('Acc(1)'!$B:$C),2,0),IFERROR(VLOOKUP($E83,'Acc(1)'!$B:$C,2,0),IFERROR(VLOOKUP($E83,_xlfn.NUMBERVALUE('Acc(1)'!$C:$D),2,0),IFERROR(VLOOKUP($E83,'Acc(1)'!$C:$D,2,0),"")))),"")</f>
        <v/>
      </c>
      <c r="G83" s="28" t="str">
        <f>IFERROR(IFERROR(VLOOKUP($E83,_xlfn.NUMBERVALUE('Acc(2)'!$B:$C),2,0),IFERROR(VLOOKUP($E83,'Acc(2)'!$B:$C,2,0),IFERROR(VLOOKUP($E83,_xlfn.NUMBERVALUE('Acc(2)'!$C:$D),2,0),IFERROR(VLOOKUP($E83,'Acc(2)'!$C:$D,2,0),"")))),"")</f>
        <v/>
      </c>
      <c r="H83" s="28" t="str">
        <f>IFERROR(IFERROR(VLOOKUP($E83,_xlfn.NUMBERVALUE('Acc(3)'!$B:$C),2,0),IFERROR(VLOOKUP($E83,'Acc(3)'!$B:$C,2,0),IFERROR(VLOOKUP($E83,_xlfn.NUMBERVALUE('Acc(3)'!$C:$D),2,0),IFERROR(VLOOKUP($E83,'Acc(3)'!$C:$D,2,0),"")))),"")</f>
        <v/>
      </c>
      <c r="I83" s="28" t="str">
        <f>IFERROR(IFERROR(VLOOKUP($E83,_xlfn.NUMBERVALUE('Acc(4)'!$B:$C),2,0),IFERROR(VLOOKUP($E83,'Acc(4)'!$B:$C,2,0),IFERROR(VLOOKUP($E83,_xlfn.NUMBERVALUE('Acc(4)'!$C:$D),2,0),IFERROR(VLOOKUP($E83,'Acc(4)'!$C:$D,2,0),"")))),"")</f>
        <v/>
      </c>
      <c r="J83" s="28" t="str">
        <f>IFERROR(IFERROR(VLOOKUP($E83,_xlfn.NUMBERVALUE('Acc(5)'!$B:$C),2,0),IFERROR(VLOOKUP($E83,'Acc(5)'!$B:$C,2,0),IFERROR(VLOOKUP($E83,_xlfn.NUMBERVALUE('Acc(5)'!$C:$D),2,0),IFERROR(VLOOKUP($E83,'Acc(5)'!$C:$D,2,0),"")))),"")</f>
        <v/>
      </c>
      <c r="K83" s="23"/>
      <c r="L83" s="23"/>
      <c r="M83" s="23"/>
      <c r="N83" s="23"/>
      <c r="O83" s="23"/>
    </row>
    <row r="84" spans="4:15" ht="14.4" outlineLevel="1" x14ac:dyDescent="0.3">
      <c r="D84" s="1" t="s">
        <v>136</v>
      </c>
      <c r="E84" s="19" t="s">
        <v>74</v>
      </c>
      <c r="F84" s="27" t="str">
        <f>IFERROR(IFERROR(VLOOKUP($E84,_xlfn.NUMBERVALUE('Acc(1)'!$B:$C),2,0),IFERROR(VLOOKUP($E84,'Acc(1)'!$B:$C,2,0),IFERROR(VLOOKUP($E84,_xlfn.NUMBERVALUE('Acc(1)'!$C:$D),2,0),IFERROR(VLOOKUP($E84,'Acc(1)'!$C:$D,2,0),"")))),"")</f>
        <v/>
      </c>
      <c r="G84" s="27" t="str">
        <f>IFERROR(IFERROR(VLOOKUP($E84,_xlfn.NUMBERVALUE('Acc(2)'!$B:$C),2,0),IFERROR(VLOOKUP($E84,'Acc(2)'!$B:$C,2,0),IFERROR(VLOOKUP($E84,_xlfn.NUMBERVALUE('Acc(2)'!$C:$D),2,0),IFERROR(VLOOKUP($E84,'Acc(2)'!$C:$D,2,0),"")))),"")</f>
        <v/>
      </c>
      <c r="H84" s="27" t="str">
        <f>IFERROR(IFERROR(VLOOKUP($E84,_xlfn.NUMBERVALUE('Acc(3)'!$B:$C),2,0),IFERROR(VLOOKUP($E84,'Acc(3)'!$B:$C,2,0),IFERROR(VLOOKUP($E84,_xlfn.NUMBERVALUE('Acc(3)'!$C:$D),2,0),IFERROR(VLOOKUP($E84,'Acc(3)'!$C:$D,2,0),"")))),"")</f>
        <v/>
      </c>
      <c r="I84" s="27" t="str">
        <f>IFERROR(IFERROR(VLOOKUP($E84,_xlfn.NUMBERVALUE('Acc(4)'!$B:$C),2,0),IFERROR(VLOOKUP($E84,'Acc(4)'!$B:$C,2,0),IFERROR(VLOOKUP($E84,_xlfn.NUMBERVALUE('Acc(4)'!$C:$D),2,0),IFERROR(VLOOKUP($E84,'Acc(4)'!$C:$D,2,0),"")))),"")</f>
        <v/>
      </c>
      <c r="J84" s="27" t="str">
        <f>IFERROR(IFERROR(VLOOKUP($E84,_xlfn.NUMBERVALUE('Acc(5)'!$B:$C),2,0),IFERROR(VLOOKUP($E84,'Acc(5)'!$B:$C,2,0),IFERROR(VLOOKUP($E84,_xlfn.NUMBERVALUE('Acc(5)'!$C:$D),2,0),IFERROR(VLOOKUP($E84,'Acc(5)'!$C:$D,2,0),"")))),"")</f>
        <v/>
      </c>
      <c r="K84" s="23"/>
      <c r="L84" s="23"/>
      <c r="M84" s="23"/>
      <c r="N84" s="23"/>
      <c r="O84" s="23"/>
    </row>
    <row r="85" spans="4:15" ht="14.4" outlineLevel="1" x14ac:dyDescent="0.3">
      <c r="D85" s="1" t="s">
        <v>137</v>
      </c>
      <c r="E85" s="19">
        <v>170</v>
      </c>
      <c r="F85" s="27" t="str">
        <f>IFERROR(IFERROR(VLOOKUP($E85,_xlfn.NUMBERVALUE('Acc(1)'!$B:$C),2,0),IFERROR(VLOOKUP($E85,'Acc(1)'!$B:$C,2,0),IFERROR(VLOOKUP($E85,_xlfn.NUMBERVALUE('Acc(1)'!$C:$D),2,0),IFERROR(VLOOKUP($E85,'Acc(1)'!$C:$D,2,0),"")))),"")</f>
        <v/>
      </c>
      <c r="G85" s="27" t="str">
        <f>IFERROR(IFERROR(VLOOKUP($E85,_xlfn.NUMBERVALUE('Acc(2)'!$B:$C),2,0),IFERROR(VLOOKUP($E85,'Acc(2)'!$B:$C,2,0),IFERROR(VLOOKUP($E85,_xlfn.NUMBERVALUE('Acc(2)'!$C:$D),2,0),IFERROR(VLOOKUP($E85,'Acc(2)'!$C:$D,2,0),"")))),"")</f>
        <v/>
      </c>
      <c r="H85" s="27" t="str">
        <f>IFERROR(IFERROR(VLOOKUP($E85,_xlfn.NUMBERVALUE('Acc(3)'!$B:$C),2,0),IFERROR(VLOOKUP($E85,'Acc(3)'!$B:$C,2,0),IFERROR(VLOOKUP($E85,_xlfn.NUMBERVALUE('Acc(3)'!$C:$D),2,0),IFERROR(VLOOKUP($E85,'Acc(3)'!$C:$D,2,0),"")))),"")</f>
        <v/>
      </c>
      <c r="I85" s="27" t="str">
        <f>IFERROR(IFERROR(VLOOKUP($E85,_xlfn.NUMBERVALUE('Acc(4)'!$B:$C),2,0),IFERROR(VLOOKUP($E85,'Acc(4)'!$B:$C,2,0),IFERROR(VLOOKUP($E85,_xlfn.NUMBERVALUE('Acc(4)'!$C:$D),2,0),IFERROR(VLOOKUP($E85,'Acc(4)'!$C:$D,2,0),"")))),"")</f>
        <v/>
      </c>
      <c r="J85" s="27" t="str">
        <f>IFERROR(IFERROR(VLOOKUP($E85,_xlfn.NUMBERVALUE('Acc(5)'!$B:$C),2,0),IFERROR(VLOOKUP($E85,'Acc(5)'!$B:$C,2,0),IFERROR(VLOOKUP($E85,_xlfn.NUMBERVALUE('Acc(5)'!$C:$D),2,0),IFERROR(VLOOKUP($E85,'Acc(5)'!$C:$D,2,0),"")))),"")</f>
        <v/>
      </c>
      <c r="K85" s="23"/>
      <c r="L85" s="23"/>
      <c r="M85" s="23"/>
      <c r="N85" s="23"/>
      <c r="O85" s="23"/>
    </row>
    <row r="86" spans="4:15" ht="14.4" outlineLevel="1" x14ac:dyDescent="0.3">
      <c r="D86" s="1" t="s">
        <v>138</v>
      </c>
      <c r="E86" s="19">
        <v>171</v>
      </c>
      <c r="F86" s="27" t="str">
        <f>IFERROR(IFERROR(VLOOKUP($E86,_xlfn.NUMBERVALUE('Acc(1)'!$B:$C),2,0),IFERROR(VLOOKUP($E86,'Acc(1)'!$B:$C,2,0),IFERROR(VLOOKUP($E86,_xlfn.NUMBERVALUE('Acc(1)'!$C:$D),2,0),IFERROR(VLOOKUP($E86,'Acc(1)'!$C:$D,2,0),"")))),"")</f>
        <v/>
      </c>
      <c r="G86" s="27" t="str">
        <f>IFERROR(IFERROR(VLOOKUP($E86,_xlfn.NUMBERVALUE('Acc(2)'!$B:$C),2,0),IFERROR(VLOOKUP($E86,'Acc(2)'!$B:$C,2,0),IFERROR(VLOOKUP($E86,_xlfn.NUMBERVALUE('Acc(2)'!$C:$D),2,0),IFERROR(VLOOKUP($E86,'Acc(2)'!$C:$D,2,0),"")))),"")</f>
        <v/>
      </c>
      <c r="H86" s="27" t="str">
        <f>IFERROR(IFERROR(VLOOKUP($E86,_xlfn.NUMBERVALUE('Acc(3)'!$B:$C),2,0),IFERROR(VLOOKUP($E86,'Acc(3)'!$B:$C,2,0),IFERROR(VLOOKUP($E86,_xlfn.NUMBERVALUE('Acc(3)'!$C:$D),2,0),IFERROR(VLOOKUP($E86,'Acc(3)'!$C:$D,2,0),"")))),"")</f>
        <v/>
      </c>
      <c r="I86" s="27" t="str">
        <f>IFERROR(IFERROR(VLOOKUP($E86,_xlfn.NUMBERVALUE('Acc(4)'!$B:$C),2,0),IFERROR(VLOOKUP($E86,'Acc(4)'!$B:$C,2,0),IFERROR(VLOOKUP($E86,_xlfn.NUMBERVALUE('Acc(4)'!$C:$D),2,0),IFERROR(VLOOKUP($E86,'Acc(4)'!$C:$D,2,0),"")))),"")</f>
        <v/>
      </c>
      <c r="J86" s="27" t="str">
        <f>IFERROR(IFERROR(VLOOKUP($E86,_xlfn.NUMBERVALUE('Acc(5)'!$B:$C),2,0),IFERROR(VLOOKUP($E86,'Acc(5)'!$B:$C,2,0),IFERROR(VLOOKUP($E86,_xlfn.NUMBERVALUE('Acc(5)'!$C:$D),2,0),IFERROR(VLOOKUP($E86,'Acc(5)'!$C:$D,2,0),"")))),"")</f>
        <v/>
      </c>
      <c r="K86" s="23"/>
      <c r="L86" s="23"/>
      <c r="M86" s="23"/>
      <c r="N86" s="23"/>
      <c r="O86" s="23"/>
    </row>
    <row r="87" spans="4:15" ht="14.4" outlineLevel="1" x14ac:dyDescent="0.3">
      <c r="D87" s="1" t="s">
        <v>187</v>
      </c>
      <c r="E87" s="19">
        <v>172</v>
      </c>
      <c r="F87" s="27" t="str">
        <f>IFERROR(IFERROR(VLOOKUP($E87,_xlfn.NUMBERVALUE('Acc(1)'!$B:$C),2,0),IFERROR(VLOOKUP($E87,'Acc(1)'!$B:$C,2,0),IFERROR(VLOOKUP($E87,_xlfn.NUMBERVALUE('Acc(1)'!$C:$D),2,0),IFERROR(VLOOKUP($E87,'Acc(1)'!$C:$D,2,0),"")))),"")</f>
        <v/>
      </c>
      <c r="G87" s="27" t="str">
        <f>IFERROR(IFERROR(VLOOKUP($E87,_xlfn.NUMBERVALUE('Acc(2)'!$B:$C),2,0),IFERROR(VLOOKUP($E87,'Acc(2)'!$B:$C,2,0),IFERROR(VLOOKUP($E87,_xlfn.NUMBERVALUE('Acc(2)'!$C:$D),2,0),IFERROR(VLOOKUP($E87,'Acc(2)'!$C:$D,2,0),"")))),"")</f>
        <v/>
      </c>
      <c r="H87" s="27" t="str">
        <f>IFERROR(IFERROR(VLOOKUP($E87,_xlfn.NUMBERVALUE('Acc(3)'!$B:$C),2,0),IFERROR(VLOOKUP($E87,'Acc(3)'!$B:$C,2,0),IFERROR(VLOOKUP($E87,_xlfn.NUMBERVALUE('Acc(3)'!$C:$D),2,0),IFERROR(VLOOKUP($E87,'Acc(3)'!$C:$D,2,0),"")))),"")</f>
        <v/>
      </c>
      <c r="I87" s="27" t="str">
        <f>IFERROR(IFERROR(VLOOKUP($E87,_xlfn.NUMBERVALUE('Acc(4)'!$B:$C),2,0),IFERROR(VLOOKUP($E87,'Acc(4)'!$B:$C,2,0),IFERROR(VLOOKUP($E87,_xlfn.NUMBERVALUE('Acc(4)'!$C:$D),2,0),IFERROR(VLOOKUP($E87,'Acc(4)'!$C:$D,2,0),"")))),"")</f>
        <v/>
      </c>
      <c r="J87" s="27" t="str">
        <f>IFERROR(IFERROR(VLOOKUP($E87,_xlfn.NUMBERVALUE('Acc(5)'!$B:$C),2,0),IFERROR(VLOOKUP($E87,'Acc(5)'!$B:$C,2,0),IFERROR(VLOOKUP($E87,_xlfn.NUMBERVALUE('Acc(5)'!$C:$D),2,0),IFERROR(VLOOKUP($E87,'Acc(5)'!$C:$D,2,0),"")))),"")</f>
        <v/>
      </c>
      <c r="K87" s="23"/>
      <c r="L87" s="23"/>
      <c r="M87" s="23"/>
      <c r="N87" s="23"/>
      <c r="O87" s="23"/>
    </row>
    <row r="88" spans="4:15" ht="14.4" outlineLevel="1" x14ac:dyDescent="0.3">
      <c r="D88" s="1" t="s">
        <v>82</v>
      </c>
      <c r="E88" s="19">
        <v>173</v>
      </c>
      <c r="F88" s="27" t="str">
        <f>IFERROR(IFERROR(VLOOKUP($E88,_xlfn.NUMBERVALUE('Acc(1)'!$B:$C),2,0),IFERROR(VLOOKUP($E88,'Acc(1)'!$B:$C,2,0),IFERROR(VLOOKUP($E88,_xlfn.NUMBERVALUE('Acc(1)'!$C:$D),2,0),IFERROR(VLOOKUP($E88,'Acc(1)'!$C:$D,2,0),"")))),"")</f>
        <v/>
      </c>
      <c r="G88" s="27" t="str">
        <f>IFERROR(IFERROR(VLOOKUP($E88,_xlfn.NUMBERVALUE('Acc(2)'!$B:$C),2,0),IFERROR(VLOOKUP($E88,'Acc(2)'!$B:$C,2,0),IFERROR(VLOOKUP($E88,_xlfn.NUMBERVALUE('Acc(2)'!$C:$D),2,0),IFERROR(VLOOKUP($E88,'Acc(2)'!$C:$D,2,0),"")))),"")</f>
        <v/>
      </c>
      <c r="H88" s="27" t="str">
        <f>IFERROR(IFERROR(VLOOKUP($E88,_xlfn.NUMBERVALUE('Acc(3)'!$B:$C),2,0),IFERROR(VLOOKUP($E88,'Acc(3)'!$B:$C,2,0),IFERROR(VLOOKUP($E88,_xlfn.NUMBERVALUE('Acc(3)'!$C:$D),2,0),IFERROR(VLOOKUP($E88,'Acc(3)'!$C:$D,2,0),"")))),"")</f>
        <v/>
      </c>
      <c r="I88" s="27" t="str">
        <f>IFERROR(IFERROR(VLOOKUP($E88,_xlfn.NUMBERVALUE('Acc(4)'!$B:$C),2,0),IFERROR(VLOOKUP($E88,'Acc(4)'!$B:$C,2,0),IFERROR(VLOOKUP($E88,_xlfn.NUMBERVALUE('Acc(4)'!$C:$D),2,0),IFERROR(VLOOKUP($E88,'Acc(4)'!$C:$D,2,0),"")))),"")</f>
        <v/>
      </c>
      <c r="J88" s="27" t="str">
        <f>IFERROR(IFERROR(VLOOKUP($E88,_xlfn.NUMBERVALUE('Acc(5)'!$B:$C),2,0),IFERROR(VLOOKUP($E88,'Acc(5)'!$B:$C,2,0),IFERROR(VLOOKUP($E88,_xlfn.NUMBERVALUE('Acc(5)'!$C:$D),2,0),IFERROR(VLOOKUP($E88,'Acc(5)'!$C:$D,2,0),"")))),"")</f>
        <v/>
      </c>
      <c r="K88" s="23"/>
      <c r="L88" s="23"/>
      <c r="M88" s="23"/>
      <c r="N88" s="23"/>
      <c r="O88" s="23"/>
    </row>
    <row r="89" spans="4:15" ht="14.4" outlineLevel="1" x14ac:dyDescent="0.3">
      <c r="D89" s="1" t="s">
        <v>189</v>
      </c>
      <c r="E89" s="19" t="s">
        <v>75</v>
      </c>
      <c r="F89" s="27" t="str">
        <f>IFERROR(IFERROR(VLOOKUP($E89,_xlfn.NUMBERVALUE('Acc(1)'!$B:$C),2,0),IFERROR(VLOOKUP($E89,'Acc(1)'!$B:$C,2,0),IFERROR(VLOOKUP($E89,_xlfn.NUMBERVALUE('Acc(1)'!$C:$D),2,0),IFERROR(VLOOKUP($E89,'Acc(1)'!$C:$D,2,0),"")))),"")</f>
        <v/>
      </c>
      <c r="G89" s="27" t="str">
        <f>IFERROR(IFERROR(VLOOKUP($E89,_xlfn.NUMBERVALUE('Acc(2)'!$B:$C),2,0),IFERROR(VLOOKUP($E89,'Acc(2)'!$B:$C,2,0),IFERROR(VLOOKUP($E89,_xlfn.NUMBERVALUE('Acc(2)'!$C:$D),2,0),IFERROR(VLOOKUP($E89,'Acc(2)'!$C:$D,2,0),"")))),"")</f>
        <v/>
      </c>
      <c r="H89" s="27" t="str">
        <f>IFERROR(IFERROR(VLOOKUP($E89,_xlfn.NUMBERVALUE('Acc(3)'!$B:$C),2,0),IFERROR(VLOOKUP($E89,'Acc(3)'!$B:$C,2,0),IFERROR(VLOOKUP($E89,_xlfn.NUMBERVALUE('Acc(3)'!$C:$D),2,0),IFERROR(VLOOKUP($E89,'Acc(3)'!$C:$D,2,0),"")))),"")</f>
        <v/>
      </c>
      <c r="I89" s="27" t="str">
        <f>IFERROR(IFERROR(VLOOKUP($E89,_xlfn.NUMBERVALUE('Acc(4)'!$B:$C),2,0),IFERROR(VLOOKUP($E89,'Acc(4)'!$B:$C,2,0),IFERROR(VLOOKUP($E89,_xlfn.NUMBERVALUE('Acc(4)'!$C:$D),2,0),IFERROR(VLOOKUP($E89,'Acc(4)'!$C:$D,2,0),"")))),"")</f>
        <v/>
      </c>
      <c r="J89" s="27" t="str">
        <f>IFERROR(IFERROR(VLOOKUP($E89,_xlfn.NUMBERVALUE('Acc(5)'!$B:$C),2,0),IFERROR(VLOOKUP($E89,'Acc(5)'!$B:$C,2,0),IFERROR(VLOOKUP($E89,_xlfn.NUMBERVALUE('Acc(5)'!$C:$D),2,0),IFERROR(VLOOKUP($E89,'Acc(5)'!$C:$D,2,0),"")))),"")</f>
        <v/>
      </c>
      <c r="K89" s="23"/>
      <c r="L89" s="23"/>
      <c r="M89" s="23"/>
      <c r="N89" s="23"/>
      <c r="O89" s="23"/>
    </row>
    <row r="90" spans="4:15" ht="14.4" outlineLevel="1" x14ac:dyDescent="0.3">
      <c r="D90" s="1" t="s">
        <v>139</v>
      </c>
      <c r="E90" s="19">
        <v>174</v>
      </c>
      <c r="F90" s="27" t="str">
        <f>IFERROR(IFERROR(VLOOKUP($E90,_xlfn.NUMBERVALUE('Acc(1)'!$B:$C),2,0),IFERROR(VLOOKUP($E90,'Acc(1)'!$B:$C,2,0),IFERROR(VLOOKUP($E90,_xlfn.NUMBERVALUE('Acc(1)'!$C:$D),2,0),IFERROR(VLOOKUP($E90,'Acc(1)'!$C:$D,2,0),"")))),"")</f>
        <v/>
      </c>
      <c r="G90" s="27" t="str">
        <f>IFERROR(IFERROR(VLOOKUP($E90,_xlfn.NUMBERVALUE('Acc(2)'!$B:$C),2,0),IFERROR(VLOOKUP($E90,'Acc(2)'!$B:$C,2,0),IFERROR(VLOOKUP($E90,_xlfn.NUMBERVALUE('Acc(2)'!$C:$D),2,0),IFERROR(VLOOKUP($E90,'Acc(2)'!$C:$D,2,0),"")))),"")</f>
        <v/>
      </c>
      <c r="H90" s="27" t="str">
        <f>IFERROR(IFERROR(VLOOKUP($E90,_xlfn.NUMBERVALUE('Acc(3)'!$B:$C),2,0),IFERROR(VLOOKUP($E90,'Acc(3)'!$B:$C,2,0),IFERROR(VLOOKUP($E90,_xlfn.NUMBERVALUE('Acc(3)'!$C:$D),2,0),IFERROR(VLOOKUP($E90,'Acc(3)'!$C:$D,2,0),"")))),"")</f>
        <v/>
      </c>
      <c r="I90" s="27" t="str">
        <f>IFERROR(IFERROR(VLOOKUP($E90,_xlfn.NUMBERVALUE('Acc(4)'!$B:$C),2,0),IFERROR(VLOOKUP($E90,'Acc(4)'!$B:$C,2,0),IFERROR(VLOOKUP($E90,_xlfn.NUMBERVALUE('Acc(4)'!$C:$D),2,0),IFERROR(VLOOKUP($E90,'Acc(4)'!$C:$D,2,0),"")))),"")</f>
        <v/>
      </c>
      <c r="J90" s="27" t="str">
        <f>IFERROR(IFERROR(VLOOKUP($E90,_xlfn.NUMBERVALUE('Acc(5)'!$B:$C),2,0),IFERROR(VLOOKUP($E90,'Acc(5)'!$B:$C,2,0),IFERROR(VLOOKUP($E90,_xlfn.NUMBERVALUE('Acc(5)'!$C:$D),2,0),IFERROR(VLOOKUP($E90,'Acc(5)'!$C:$D,2,0),"")))),"")</f>
        <v/>
      </c>
      <c r="K90" s="23"/>
      <c r="L90" s="23"/>
      <c r="M90" s="23"/>
      <c r="N90" s="23"/>
      <c r="O90" s="23"/>
    </row>
    <row r="91" spans="4:15" ht="14.4" outlineLevel="1" x14ac:dyDescent="0.3">
      <c r="D91" s="1" t="s">
        <v>76</v>
      </c>
      <c r="E91" s="19" t="s">
        <v>77</v>
      </c>
      <c r="F91" s="27" t="str">
        <f>IFERROR(IFERROR(VLOOKUP($E91,_xlfn.NUMBERVALUE('Acc(1)'!$B:$C),2,0),IFERROR(VLOOKUP($E91,'Acc(1)'!$B:$C,2,0),IFERROR(VLOOKUP($E91,_xlfn.NUMBERVALUE('Acc(1)'!$C:$D),2,0),IFERROR(VLOOKUP($E91,'Acc(1)'!$C:$D,2,0),"")))),"")</f>
        <v/>
      </c>
      <c r="G91" s="27" t="str">
        <f>IFERROR(IFERROR(VLOOKUP($E91,_xlfn.NUMBERVALUE('Acc(2)'!$B:$C),2,0),IFERROR(VLOOKUP($E91,'Acc(2)'!$B:$C,2,0),IFERROR(VLOOKUP($E91,_xlfn.NUMBERVALUE('Acc(2)'!$C:$D),2,0),IFERROR(VLOOKUP($E91,'Acc(2)'!$C:$D,2,0),"")))),"")</f>
        <v/>
      </c>
      <c r="H91" s="27" t="str">
        <f>IFERROR(IFERROR(VLOOKUP($E91,_xlfn.NUMBERVALUE('Acc(3)'!$B:$C),2,0),IFERROR(VLOOKUP($E91,'Acc(3)'!$B:$C,2,0),IFERROR(VLOOKUP($E91,_xlfn.NUMBERVALUE('Acc(3)'!$C:$D),2,0),IFERROR(VLOOKUP($E91,'Acc(3)'!$C:$D,2,0),"")))),"")</f>
        <v/>
      </c>
      <c r="I91" s="27" t="str">
        <f>IFERROR(IFERROR(VLOOKUP($E91,_xlfn.NUMBERVALUE('Acc(4)'!$B:$C),2,0),IFERROR(VLOOKUP($E91,'Acc(4)'!$B:$C,2,0),IFERROR(VLOOKUP($E91,_xlfn.NUMBERVALUE('Acc(4)'!$C:$D),2,0),IFERROR(VLOOKUP($E91,'Acc(4)'!$C:$D,2,0),"")))),"")</f>
        <v/>
      </c>
      <c r="J91" s="27" t="str">
        <f>IFERROR(IFERROR(VLOOKUP($E91,_xlfn.NUMBERVALUE('Acc(5)'!$B:$C),2,0),IFERROR(VLOOKUP($E91,'Acc(5)'!$B:$C,2,0),IFERROR(VLOOKUP($E91,_xlfn.NUMBERVALUE('Acc(5)'!$C:$D),2,0),IFERROR(VLOOKUP($E91,'Acc(5)'!$C:$D,2,0),"")))),"")</f>
        <v/>
      </c>
      <c r="K91" s="23"/>
      <c r="L91" s="23"/>
      <c r="M91" s="23"/>
      <c r="N91" s="23"/>
      <c r="O91" s="23"/>
    </row>
    <row r="92" spans="4:15" ht="14.4" outlineLevel="1" x14ac:dyDescent="0.3">
      <c r="D92" s="1" t="s">
        <v>78</v>
      </c>
      <c r="E92" s="19">
        <v>175</v>
      </c>
      <c r="F92" s="27" t="str">
        <f>IFERROR(IFERROR(VLOOKUP($E92,_xlfn.NUMBERVALUE('Acc(1)'!$B:$C),2,0),IFERROR(VLOOKUP($E92,'Acc(1)'!$B:$C,2,0),IFERROR(VLOOKUP($E92,_xlfn.NUMBERVALUE('Acc(1)'!$C:$D),2,0),IFERROR(VLOOKUP($E92,'Acc(1)'!$C:$D,2,0),"")))),"")</f>
        <v/>
      </c>
      <c r="G92" s="27" t="str">
        <f>IFERROR(IFERROR(VLOOKUP($E92,_xlfn.NUMBERVALUE('Acc(2)'!$B:$C),2,0),IFERROR(VLOOKUP($E92,'Acc(2)'!$B:$C,2,0),IFERROR(VLOOKUP($E92,_xlfn.NUMBERVALUE('Acc(2)'!$C:$D),2,0),IFERROR(VLOOKUP($E92,'Acc(2)'!$C:$D,2,0),"")))),"")</f>
        <v/>
      </c>
      <c r="H92" s="27" t="str">
        <f>IFERROR(IFERROR(VLOOKUP($E92,_xlfn.NUMBERVALUE('Acc(3)'!$B:$C),2,0),IFERROR(VLOOKUP($E92,'Acc(3)'!$B:$C,2,0),IFERROR(VLOOKUP($E92,_xlfn.NUMBERVALUE('Acc(3)'!$C:$D),2,0),IFERROR(VLOOKUP($E92,'Acc(3)'!$C:$D,2,0),"")))),"")</f>
        <v/>
      </c>
      <c r="I92" s="27" t="str">
        <f>IFERROR(IFERROR(VLOOKUP($E92,_xlfn.NUMBERVALUE('Acc(4)'!$B:$C),2,0),IFERROR(VLOOKUP($E92,'Acc(4)'!$B:$C,2,0),IFERROR(VLOOKUP($E92,_xlfn.NUMBERVALUE('Acc(4)'!$C:$D),2,0),IFERROR(VLOOKUP($E92,'Acc(4)'!$C:$D,2,0),"")))),"")</f>
        <v/>
      </c>
      <c r="J92" s="27" t="str">
        <f>IFERROR(IFERROR(VLOOKUP($E92,_xlfn.NUMBERVALUE('Acc(5)'!$B:$C),2,0),IFERROR(VLOOKUP($E92,'Acc(5)'!$B:$C,2,0),IFERROR(VLOOKUP($E92,_xlfn.NUMBERVALUE('Acc(5)'!$C:$D),2,0),IFERROR(VLOOKUP($E92,'Acc(5)'!$C:$D,2,0),"")))),"")</f>
        <v/>
      </c>
      <c r="K92" s="23"/>
      <c r="L92" s="23"/>
      <c r="M92" s="23"/>
      <c r="N92" s="23"/>
      <c r="O92" s="23"/>
    </row>
    <row r="93" spans="4:15" ht="14.4" outlineLevel="1" x14ac:dyDescent="0.3">
      <c r="D93" s="1" t="s">
        <v>140</v>
      </c>
      <c r="E93" s="19">
        <v>1750</v>
      </c>
      <c r="F93" s="27" t="str">
        <f>IFERROR(IFERROR(VLOOKUP($E93,_xlfn.NUMBERVALUE('Acc(1)'!$B:$C),2,0),IFERROR(VLOOKUP($E93,'Acc(1)'!$B:$C,2,0),IFERROR(VLOOKUP($E93,_xlfn.NUMBERVALUE('Acc(1)'!$C:$D),2,0),IFERROR(VLOOKUP($E93,'Acc(1)'!$C:$D,2,0),"")))),"")</f>
        <v/>
      </c>
      <c r="G93" s="27" t="str">
        <f>IFERROR(IFERROR(VLOOKUP($E93,_xlfn.NUMBERVALUE('Acc(2)'!$B:$C),2,0),IFERROR(VLOOKUP($E93,'Acc(2)'!$B:$C,2,0),IFERROR(VLOOKUP($E93,_xlfn.NUMBERVALUE('Acc(2)'!$C:$D),2,0),IFERROR(VLOOKUP($E93,'Acc(2)'!$C:$D,2,0),"")))),"")</f>
        <v/>
      </c>
      <c r="H93" s="27" t="str">
        <f>IFERROR(IFERROR(VLOOKUP($E93,_xlfn.NUMBERVALUE('Acc(3)'!$B:$C),2,0),IFERROR(VLOOKUP($E93,'Acc(3)'!$B:$C,2,0),IFERROR(VLOOKUP($E93,_xlfn.NUMBERVALUE('Acc(3)'!$C:$D),2,0),IFERROR(VLOOKUP($E93,'Acc(3)'!$C:$D,2,0),"")))),"")</f>
        <v/>
      </c>
      <c r="I93" s="27" t="str">
        <f>IFERROR(IFERROR(VLOOKUP($E93,_xlfn.NUMBERVALUE('Acc(4)'!$B:$C),2,0),IFERROR(VLOOKUP($E93,'Acc(4)'!$B:$C,2,0),IFERROR(VLOOKUP($E93,_xlfn.NUMBERVALUE('Acc(4)'!$C:$D),2,0),IFERROR(VLOOKUP($E93,'Acc(4)'!$C:$D,2,0),"")))),"")</f>
        <v/>
      </c>
      <c r="J93" s="27" t="str">
        <f>IFERROR(IFERROR(VLOOKUP($E93,_xlfn.NUMBERVALUE('Acc(5)'!$B:$C),2,0),IFERROR(VLOOKUP($E93,'Acc(5)'!$B:$C,2,0),IFERROR(VLOOKUP($E93,_xlfn.NUMBERVALUE('Acc(5)'!$C:$D),2,0),IFERROR(VLOOKUP($E93,'Acc(5)'!$C:$D,2,0),"")))),"")</f>
        <v/>
      </c>
      <c r="K93" s="23"/>
      <c r="L93" s="23"/>
      <c r="M93" s="23"/>
      <c r="N93" s="23"/>
      <c r="O93" s="23"/>
    </row>
    <row r="94" spans="4:15" ht="14.4" outlineLevel="1" x14ac:dyDescent="0.3">
      <c r="D94" s="1" t="s">
        <v>141</v>
      </c>
      <c r="E94" s="19">
        <v>1751</v>
      </c>
      <c r="F94" s="27" t="str">
        <f>IFERROR(IFERROR(VLOOKUP($E94,_xlfn.NUMBERVALUE('Acc(1)'!$B:$C),2,0),IFERROR(VLOOKUP($E94,'Acc(1)'!$B:$C,2,0),IFERROR(VLOOKUP($E94,_xlfn.NUMBERVALUE('Acc(1)'!$C:$D),2,0),IFERROR(VLOOKUP($E94,'Acc(1)'!$C:$D,2,0),"")))),"")</f>
        <v/>
      </c>
      <c r="G94" s="27" t="str">
        <f>IFERROR(IFERROR(VLOOKUP($E94,_xlfn.NUMBERVALUE('Acc(2)'!$B:$C),2,0),IFERROR(VLOOKUP($E94,'Acc(2)'!$B:$C,2,0),IFERROR(VLOOKUP($E94,_xlfn.NUMBERVALUE('Acc(2)'!$C:$D),2,0),IFERROR(VLOOKUP($E94,'Acc(2)'!$C:$D,2,0),"")))),"")</f>
        <v/>
      </c>
      <c r="H94" s="27" t="str">
        <f>IFERROR(IFERROR(VLOOKUP($E94,_xlfn.NUMBERVALUE('Acc(3)'!$B:$C),2,0),IFERROR(VLOOKUP($E94,'Acc(3)'!$B:$C,2,0),IFERROR(VLOOKUP($E94,_xlfn.NUMBERVALUE('Acc(3)'!$C:$D),2,0),IFERROR(VLOOKUP($E94,'Acc(3)'!$C:$D,2,0),"")))),"")</f>
        <v/>
      </c>
      <c r="I94" s="27" t="str">
        <f>IFERROR(IFERROR(VLOOKUP($E94,_xlfn.NUMBERVALUE('Acc(4)'!$B:$C),2,0),IFERROR(VLOOKUP($E94,'Acc(4)'!$B:$C,2,0),IFERROR(VLOOKUP($E94,_xlfn.NUMBERVALUE('Acc(4)'!$C:$D),2,0),IFERROR(VLOOKUP($E94,'Acc(4)'!$C:$D,2,0),"")))),"")</f>
        <v/>
      </c>
      <c r="J94" s="27" t="str">
        <f>IFERROR(IFERROR(VLOOKUP($E94,_xlfn.NUMBERVALUE('Acc(5)'!$B:$C),2,0),IFERROR(VLOOKUP($E94,'Acc(5)'!$B:$C,2,0),IFERROR(VLOOKUP($E94,_xlfn.NUMBERVALUE('Acc(5)'!$C:$D),2,0),IFERROR(VLOOKUP($E94,'Acc(5)'!$C:$D,2,0),"")))),"")</f>
        <v/>
      </c>
      <c r="K94" s="23"/>
      <c r="L94" s="23"/>
      <c r="M94" s="23"/>
      <c r="N94" s="23"/>
      <c r="O94" s="23"/>
    </row>
    <row r="95" spans="4:15" ht="14.4" outlineLevel="1" x14ac:dyDescent="0.3">
      <c r="D95" s="1" t="s">
        <v>142</v>
      </c>
      <c r="E95" s="19">
        <v>176</v>
      </c>
      <c r="F95" s="27" t="str">
        <f>IFERROR(IFERROR(VLOOKUP($E95,_xlfn.NUMBERVALUE('Acc(1)'!$B:$C),2,0),IFERROR(VLOOKUP($E95,'Acc(1)'!$B:$C,2,0),IFERROR(VLOOKUP($E95,_xlfn.NUMBERVALUE('Acc(1)'!$C:$D),2,0),IFERROR(VLOOKUP($E95,'Acc(1)'!$C:$D,2,0),"")))),"")</f>
        <v/>
      </c>
      <c r="G95" s="27" t="str">
        <f>IFERROR(IFERROR(VLOOKUP($E95,_xlfn.NUMBERVALUE('Acc(2)'!$B:$C),2,0),IFERROR(VLOOKUP($E95,'Acc(2)'!$B:$C,2,0),IFERROR(VLOOKUP($E95,_xlfn.NUMBERVALUE('Acc(2)'!$C:$D),2,0),IFERROR(VLOOKUP($E95,'Acc(2)'!$C:$D,2,0),"")))),"")</f>
        <v/>
      </c>
      <c r="H95" s="27" t="str">
        <f>IFERROR(IFERROR(VLOOKUP($E95,_xlfn.NUMBERVALUE('Acc(3)'!$B:$C),2,0),IFERROR(VLOOKUP($E95,'Acc(3)'!$B:$C,2,0),IFERROR(VLOOKUP($E95,_xlfn.NUMBERVALUE('Acc(3)'!$C:$D),2,0),IFERROR(VLOOKUP($E95,'Acc(3)'!$C:$D,2,0),"")))),"")</f>
        <v/>
      </c>
      <c r="I95" s="27" t="str">
        <f>IFERROR(IFERROR(VLOOKUP($E95,_xlfn.NUMBERVALUE('Acc(4)'!$B:$C),2,0),IFERROR(VLOOKUP($E95,'Acc(4)'!$B:$C,2,0),IFERROR(VLOOKUP($E95,_xlfn.NUMBERVALUE('Acc(4)'!$C:$D),2,0),IFERROR(VLOOKUP($E95,'Acc(4)'!$C:$D,2,0),"")))),"")</f>
        <v/>
      </c>
      <c r="J95" s="27" t="str">
        <f>IFERROR(IFERROR(VLOOKUP($E95,_xlfn.NUMBERVALUE('Acc(5)'!$B:$C),2,0),IFERROR(VLOOKUP($E95,'Acc(5)'!$B:$C,2,0),IFERROR(VLOOKUP($E95,_xlfn.NUMBERVALUE('Acc(5)'!$C:$D),2,0),IFERROR(VLOOKUP($E95,'Acc(5)'!$C:$D,2,0),"")))),"")</f>
        <v/>
      </c>
      <c r="K95" s="23"/>
      <c r="L95" s="23"/>
      <c r="M95" s="23"/>
      <c r="N95" s="23"/>
      <c r="O95" s="23"/>
    </row>
    <row r="96" spans="4:15" ht="14.4" outlineLevel="1" x14ac:dyDescent="0.3">
      <c r="D96" s="1" t="s">
        <v>143</v>
      </c>
      <c r="E96" s="19" t="s">
        <v>79</v>
      </c>
      <c r="F96" s="27" t="str">
        <f>IFERROR(IFERROR(VLOOKUP($E96,_xlfn.NUMBERVALUE('Acc(1)'!$B:$C),2,0),IFERROR(VLOOKUP($E96,'Acc(1)'!$B:$C,2,0),IFERROR(VLOOKUP($E96,_xlfn.NUMBERVALUE('Acc(1)'!$C:$D),2,0),IFERROR(VLOOKUP($E96,'Acc(1)'!$C:$D,2,0),"")))),"")</f>
        <v/>
      </c>
      <c r="G96" s="27" t="str">
        <f>IFERROR(IFERROR(VLOOKUP($E96,_xlfn.NUMBERVALUE('Acc(2)'!$B:$C),2,0),IFERROR(VLOOKUP($E96,'Acc(2)'!$B:$C,2,0),IFERROR(VLOOKUP($E96,_xlfn.NUMBERVALUE('Acc(2)'!$C:$D),2,0),IFERROR(VLOOKUP($E96,'Acc(2)'!$C:$D,2,0),"")))),"")</f>
        <v/>
      </c>
      <c r="H96" s="27" t="str">
        <f>IFERROR(IFERROR(VLOOKUP($E96,_xlfn.NUMBERVALUE('Acc(3)'!$B:$C),2,0),IFERROR(VLOOKUP($E96,'Acc(3)'!$B:$C,2,0),IFERROR(VLOOKUP($E96,_xlfn.NUMBERVALUE('Acc(3)'!$C:$D),2,0),IFERROR(VLOOKUP($E96,'Acc(3)'!$C:$D,2,0),"")))),"")</f>
        <v/>
      </c>
      <c r="I96" s="27" t="str">
        <f>IFERROR(IFERROR(VLOOKUP($E96,_xlfn.NUMBERVALUE('Acc(4)'!$B:$C),2,0),IFERROR(VLOOKUP($E96,'Acc(4)'!$B:$C,2,0),IFERROR(VLOOKUP($E96,_xlfn.NUMBERVALUE('Acc(4)'!$C:$D),2,0),IFERROR(VLOOKUP($E96,'Acc(4)'!$C:$D,2,0),"")))),"")</f>
        <v/>
      </c>
      <c r="J96" s="27" t="str">
        <f>IFERROR(IFERROR(VLOOKUP($E96,_xlfn.NUMBERVALUE('Acc(5)'!$B:$C),2,0),IFERROR(VLOOKUP($E96,'Acc(5)'!$B:$C,2,0),IFERROR(VLOOKUP($E96,_xlfn.NUMBERVALUE('Acc(5)'!$C:$D),2,0),IFERROR(VLOOKUP($E96,'Acc(5)'!$C:$D,2,0),"")))),"")</f>
        <v/>
      </c>
      <c r="K96" s="23"/>
      <c r="L96" s="23"/>
      <c r="M96" s="23"/>
      <c r="N96" s="23"/>
      <c r="O96" s="23"/>
    </row>
    <row r="97" spans="4:15" ht="14.4" outlineLevel="1" x14ac:dyDescent="0.3">
      <c r="D97" s="6" t="s">
        <v>80</v>
      </c>
      <c r="E97" s="13" t="s">
        <v>81</v>
      </c>
      <c r="F97" s="28" t="str">
        <f>IFERROR(IFERROR(VLOOKUP($E97,_xlfn.NUMBERVALUE('Acc(1)'!$B:$C),2,0),IFERROR(VLOOKUP($E97,'Acc(1)'!$B:$C,2,0),IFERROR(VLOOKUP($E97,_xlfn.NUMBERVALUE('Acc(1)'!$C:$D),2,0),IFERROR(VLOOKUP($E97,'Acc(1)'!$C:$D,2,0),"")))),"")</f>
        <v/>
      </c>
      <c r="G97" s="28" t="str">
        <f>IFERROR(IFERROR(VLOOKUP($E97,_xlfn.NUMBERVALUE('Acc(2)'!$B:$C),2,0),IFERROR(VLOOKUP($E97,'Acc(2)'!$B:$C,2,0),IFERROR(VLOOKUP($E97,_xlfn.NUMBERVALUE('Acc(2)'!$C:$D),2,0),IFERROR(VLOOKUP($E97,'Acc(2)'!$C:$D,2,0),"")))),"")</f>
        <v/>
      </c>
      <c r="H97" s="28" t="str">
        <f>IFERROR(IFERROR(VLOOKUP($E97,_xlfn.NUMBERVALUE('Acc(3)'!$B:$C),2,0),IFERROR(VLOOKUP($E97,'Acc(3)'!$B:$C,2,0),IFERROR(VLOOKUP($E97,_xlfn.NUMBERVALUE('Acc(3)'!$C:$D),2,0),IFERROR(VLOOKUP($E97,'Acc(3)'!$C:$D,2,0),"")))),"")</f>
        <v/>
      </c>
      <c r="I97" s="28" t="str">
        <f>IFERROR(IFERROR(VLOOKUP($E97,_xlfn.NUMBERVALUE('Acc(4)'!$B:$C),2,0),IFERROR(VLOOKUP($E97,'Acc(4)'!$B:$C,2,0),IFERROR(VLOOKUP($E97,_xlfn.NUMBERVALUE('Acc(4)'!$C:$D),2,0),IFERROR(VLOOKUP($E97,'Acc(4)'!$C:$D,2,0),"")))),"")</f>
        <v/>
      </c>
      <c r="J97" s="28" t="str">
        <f>IFERROR(IFERROR(VLOOKUP($E97,_xlfn.NUMBERVALUE('Acc(5)'!$B:$C),2,0),IFERROR(VLOOKUP($E97,'Acc(5)'!$B:$C,2,0),IFERROR(VLOOKUP($E97,_xlfn.NUMBERVALUE('Acc(5)'!$C:$D),2,0),IFERROR(VLOOKUP($E97,'Acc(5)'!$C:$D,2,0),"")))),"")</f>
        <v/>
      </c>
      <c r="K97" s="23"/>
      <c r="L97" s="23"/>
      <c r="M97" s="23"/>
      <c r="N97" s="23"/>
      <c r="O97" s="23"/>
    </row>
    <row r="98" spans="4:15" ht="14.4" outlineLevel="1" x14ac:dyDescent="0.3">
      <c r="D98" s="1" t="s">
        <v>144</v>
      </c>
      <c r="E98" s="19">
        <v>42</v>
      </c>
      <c r="F98" s="27" t="str">
        <f>IFERROR(IFERROR(VLOOKUP($E98,_xlfn.NUMBERVALUE('Acc(1)'!$B:$C),2,0),IFERROR(VLOOKUP($E98,'Acc(1)'!$B:$C,2,0),IFERROR(VLOOKUP($E98,_xlfn.NUMBERVALUE('Acc(1)'!$C:$D),2,0),IFERROR(VLOOKUP($E98,'Acc(1)'!$C:$D,2,0),"")))),"")</f>
        <v/>
      </c>
      <c r="G98" s="27" t="str">
        <f>IFERROR(IFERROR(VLOOKUP($E98,_xlfn.NUMBERVALUE('Acc(2)'!$B:$C),2,0),IFERROR(VLOOKUP($E98,'Acc(2)'!$B:$C,2,0),IFERROR(VLOOKUP($E98,_xlfn.NUMBERVALUE('Acc(2)'!$C:$D),2,0),IFERROR(VLOOKUP($E98,'Acc(2)'!$C:$D,2,0),"")))),"")</f>
        <v/>
      </c>
      <c r="H98" s="27" t="str">
        <f>IFERROR(IFERROR(VLOOKUP($E98,_xlfn.NUMBERVALUE('Acc(3)'!$B:$C),2,0),IFERROR(VLOOKUP($E98,'Acc(3)'!$B:$C,2,0),IFERROR(VLOOKUP($E98,_xlfn.NUMBERVALUE('Acc(3)'!$C:$D),2,0),IFERROR(VLOOKUP($E98,'Acc(3)'!$C:$D,2,0),"")))),"")</f>
        <v/>
      </c>
      <c r="I98" s="27" t="str">
        <f>IFERROR(IFERROR(VLOOKUP($E98,_xlfn.NUMBERVALUE('Acc(4)'!$B:$C),2,0),IFERROR(VLOOKUP($E98,'Acc(4)'!$B:$C,2,0),IFERROR(VLOOKUP($E98,_xlfn.NUMBERVALUE('Acc(4)'!$C:$D),2,0),IFERROR(VLOOKUP($E98,'Acc(4)'!$C:$D,2,0),"")))),"")</f>
        <v/>
      </c>
      <c r="J98" s="27" t="str">
        <f>IFERROR(IFERROR(VLOOKUP($E98,_xlfn.NUMBERVALUE('Acc(5)'!$B:$C),2,0),IFERROR(VLOOKUP($E98,'Acc(5)'!$B:$C,2,0),IFERROR(VLOOKUP($E98,_xlfn.NUMBERVALUE('Acc(5)'!$C:$D),2,0),IFERROR(VLOOKUP($E98,'Acc(5)'!$C:$D,2,0),"")))),"")</f>
        <v/>
      </c>
      <c r="K98" s="23"/>
      <c r="L98" s="23"/>
      <c r="M98" s="23"/>
      <c r="N98" s="23"/>
      <c r="O98" s="23"/>
    </row>
    <row r="99" spans="4:15" ht="14.4" outlineLevel="1" x14ac:dyDescent="0.3">
      <c r="D99" s="1" t="s">
        <v>136</v>
      </c>
      <c r="E99" s="19">
        <v>43</v>
      </c>
      <c r="F99" s="27" t="str">
        <f>IFERROR(IFERROR(VLOOKUP($E99,_xlfn.NUMBERVALUE('Acc(1)'!$B:$C),2,0),IFERROR(VLOOKUP($E99,'Acc(1)'!$B:$C,2,0),IFERROR(VLOOKUP($E99,_xlfn.NUMBERVALUE('Acc(1)'!$C:$D),2,0),IFERROR(VLOOKUP($E99,'Acc(1)'!$C:$D,2,0),"")))),"")</f>
        <v/>
      </c>
      <c r="G99" s="27" t="str">
        <f>IFERROR(IFERROR(VLOOKUP($E99,_xlfn.NUMBERVALUE('Acc(2)'!$B:$C),2,0),IFERROR(VLOOKUP($E99,'Acc(2)'!$B:$C,2,0),IFERROR(VLOOKUP($E99,_xlfn.NUMBERVALUE('Acc(2)'!$C:$D),2,0),IFERROR(VLOOKUP($E99,'Acc(2)'!$C:$D,2,0),"")))),"")</f>
        <v/>
      </c>
      <c r="H99" s="27" t="str">
        <f>IFERROR(IFERROR(VLOOKUP($E99,_xlfn.NUMBERVALUE('Acc(3)'!$B:$C),2,0),IFERROR(VLOOKUP($E99,'Acc(3)'!$B:$C,2,0),IFERROR(VLOOKUP($E99,_xlfn.NUMBERVALUE('Acc(3)'!$C:$D),2,0),IFERROR(VLOOKUP($E99,'Acc(3)'!$C:$D,2,0),"")))),"")</f>
        <v/>
      </c>
      <c r="I99" s="27" t="str">
        <f>IFERROR(IFERROR(VLOOKUP($E99,_xlfn.NUMBERVALUE('Acc(4)'!$B:$C),2,0),IFERROR(VLOOKUP($E99,'Acc(4)'!$B:$C,2,0),IFERROR(VLOOKUP($E99,_xlfn.NUMBERVALUE('Acc(4)'!$C:$D),2,0),IFERROR(VLOOKUP($E99,'Acc(4)'!$C:$D,2,0),"")))),"")</f>
        <v/>
      </c>
      <c r="J99" s="27" t="str">
        <f>IFERROR(IFERROR(VLOOKUP($E99,_xlfn.NUMBERVALUE('Acc(5)'!$B:$C),2,0),IFERROR(VLOOKUP($E99,'Acc(5)'!$B:$C,2,0),IFERROR(VLOOKUP($E99,_xlfn.NUMBERVALUE('Acc(5)'!$C:$D),2,0),IFERROR(VLOOKUP($E99,'Acc(5)'!$C:$D,2,0),"")))),"")</f>
        <v/>
      </c>
      <c r="K99" s="23"/>
      <c r="L99" s="23"/>
      <c r="M99" s="23"/>
      <c r="N99" s="23"/>
      <c r="O99" s="23"/>
    </row>
    <row r="100" spans="4:15" ht="14.4" outlineLevel="1" x14ac:dyDescent="0.3">
      <c r="D100" s="1" t="s">
        <v>82</v>
      </c>
      <c r="E100" s="19" t="s">
        <v>83</v>
      </c>
      <c r="F100" s="27" t="str">
        <f>IFERROR(IFERROR(VLOOKUP($E100,_xlfn.NUMBERVALUE('Acc(1)'!$B:$C),2,0),IFERROR(VLOOKUP($E100,'Acc(1)'!$B:$C,2,0),IFERROR(VLOOKUP($E100,_xlfn.NUMBERVALUE('Acc(1)'!$C:$D),2,0),IFERROR(VLOOKUP($E100,'Acc(1)'!$C:$D,2,0),"")))),"")</f>
        <v/>
      </c>
      <c r="G100" s="27" t="str">
        <f>IFERROR(IFERROR(VLOOKUP($E100,_xlfn.NUMBERVALUE('Acc(2)'!$B:$C),2,0),IFERROR(VLOOKUP($E100,'Acc(2)'!$B:$C,2,0),IFERROR(VLOOKUP($E100,_xlfn.NUMBERVALUE('Acc(2)'!$C:$D),2,0),IFERROR(VLOOKUP($E100,'Acc(2)'!$C:$D,2,0),"")))),"")</f>
        <v/>
      </c>
      <c r="H100" s="27" t="str">
        <f>IFERROR(IFERROR(VLOOKUP($E100,_xlfn.NUMBERVALUE('Acc(3)'!$B:$C),2,0),IFERROR(VLOOKUP($E100,'Acc(3)'!$B:$C,2,0),IFERROR(VLOOKUP($E100,_xlfn.NUMBERVALUE('Acc(3)'!$C:$D),2,0),IFERROR(VLOOKUP($E100,'Acc(3)'!$C:$D,2,0),"")))),"")</f>
        <v/>
      </c>
      <c r="I100" s="27" t="str">
        <f>IFERROR(IFERROR(VLOOKUP($E100,_xlfn.NUMBERVALUE('Acc(4)'!$B:$C),2,0),IFERROR(VLOOKUP($E100,'Acc(4)'!$B:$C,2,0),IFERROR(VLOOKUP($E100,_xlfn.NUMBERVALUE('Acc(4)'!$C:$D),2,0),IFERROR(VLOOKUP($E100,'Acc(4)'!$C:$D,2,0),"")))),"")</f>
        <v/>
      </c>
      <c r="J100" s="27" t="str">
        <f>IFERROR(IFERROR(VLOOKUP($E100,_xlfn.NUMBERVALUE('Acc(5)'!$B:$C),2,0),IFERROR(VLOOKUP($E100,'Acc(5)'!$B:$C,2,0),IFERROR(VLOOKUP($E100,_xlfn.NUMBERVALUE('Acc(5)'!$C:$D),2,0),IFERROR(VLOOKUP($E100,'Acc(5)'!$C:$D,2,0),"")))),"")</f>
        <v/>
      </c>
      <c r="K100" s="23"/>
      <c r="L100" s="23"/>
      <c r="M100" s="23"/>
      <c r="N100" s="23"/>
      <c r="O100" s="23"/>
    </row>
    <row r="101" spans="4:15" ht="14.4" outlineLevel="1" x14ac:dyDescent="0.3">
      <c r="D101" s="1" t="s">
        <v>139</v>
      </c>
      <c r="E101" s="19">
        <v>439</v>
      </c>
      <c r="F101" s="27" t="str">
        <f>IFERROR(IFERROR(VLOOKUP($E101,_xlfn.NUMBERVALUE('Acc(1)'!$B:$C),2,0),IFERROR(VLOOKUP($E101,'Acc(1)'!$B:$C,2,0),IFERROR(VLOOKUP($E101,_xlfn.NUMBERVALUE('Acc(1)'!$C:$D),2,0),IFERROR(VLOOKUP($E101,'Acc(1)'!$C:$D,2,0),"")))),"")</f>
        <v/>
      </c>
      <c r="G101" s="27" t="str">
        <f>IFERROR(IFERROR(VLOOKUP($E101,_xlfn.NUMBERVALUE('Acc(2)'!$B:$C),2,0),IFERROR(VLOOKUP($E101,'Acc(2)'!$B:$C,2,0),IFERROR(VLOOKUP($E101,_xlfn.NUMBERVALUE('Acc(2)'!$C:$D),2,0),IFERROR(VLOOKUP($E101,'Acc(2)'!$C:$D,2,0),"")))),"")</f>
        <v/>
      </c>
      <c r="H101" s="27" t="str">
        <f>IFERROR(IFERROR(VLOOKUP($E101,_xlfn.NUMBERVALUE('Acc(3)'!$B:$C),2,0),IFERROR(VLOOKUP($E101,'Acc(3)'!$B:$C,2,0),IFERROR(VLOOKUP($E101,_xlfn.NUMBERVALUE('Acc(3)'!$C:$D),2,0),IFERROR(VLOOKUP($E101,'Acc(3)'!$C:$D,2,0),"")))),"")</f>
        <v/>
      </c>
      <c r="I101" s="27" t="str">
        <f>IFERROR(IFERROR(VLOOKUP($E101,_xlfn.NUMBERVALUE('Acc(4)'!$B:$C),2,0),IFERROR(VLOOKUP($E101,'Acc(4)'!$B:$C,2,0),IFERROR(VLOOKUP($E101,_xlfn.NUMBERVALUE('Acc(4)'!$C:$D),2,0),IFERROR(VLOOKUP($E101,'Acc(4)'!$C:$D,2,0),"")))),"")</f>
        <v/>
      </c>
      <c r="J101" s="27" t="str">
        <f>IFERROR(IFERROR(VLOOKUP($E101,_xlfn.NUMBERVALUE('Acc(5)'!$B:$C),2,0),IFERROR(VLOOKUP($E101,'Acc(5)'!$B:$C,2,0),IFERROR(VLOOKUP($E101,_xlfn.NUMBERVALUE('Acc(5)'!$C:$D),2,0),IFERROR(VLOOKUP($E101,'Acc(5)'!$C:$D,2,0),"")))),"")</f>
        <v/>
      </c>
      <c r="K101" s="23"/>
      <c r="L101" s="23"/>
      <c r="M101" s="23"/>
      <c r="N101" s="23"/>
      <c r="O101" s="23"/>
    </row>
    <row r="102" spans="4:15" ht="14.4" outlineLevel="1" x14ac:dyDescent="0.3">
      <c r="D102" s="1" t="s">
        <v>78</v>
      </c>
      <c r="E102" s="19">
        <v>44</v>
      </c>
      <c r="F102" s="27" t="str">
        <f>IFERROR(IFERROR(VLOOKUP($E102,_xlfn.NUMBERVALUE('Acc(1)'!$B:$C),2,0),IFERROR(VLOOKUP($E102,'Acc(1)'!$B:$C,2,0),IFERROR(VLOOKUP($E102,_xlfn.NUMBERVALUE('Acc(1)'!$C:$D),2,0),IFERROR(VLOOKUP($E102,'Acc(1)'!$C:$D,2,0),"")))),"")</f>
        <v/>
      </c>
      <c r="G102" s="27" t="str">
        <f>IFERROR(IFERROR(VLOOKUP($E102,_xlfn.NUMBERVALUE('Acc(2)'!$B:$C),2,0),IFERROR(VLOOKUP($E102,'Acc(2)'!$B:$C,2,0),IFERROR(VLOOKUP($E102,_xlfn.NUMBERVALUE('Acc(2)'!$C:$D),2,0),IFERROR(VLOOKUP($E102,'Acc(2)'!$C:$D,2,0),"")))),"")</f>
        <v/>
      </c>
      <c r="H102" s="27" t="str">
        <f>IFERROR(IFERROR(VLOOKUP($E102,_xlfn.NUMBERVALUE('Acc(3)'!$B:$C),2,0),IFERROR(VLOOKUP($E102,'Acc(3)'!$B:$C,2,0),IFERROR(VLOOKUP($E102,_xlfn.NUMBERVALUE('Acc(3)'!$C:$D),2,0),IFERROR(VLOOKUP($E102,'Acc(3)'!$C:$D,2,0),"")))),"")</f>
        <v/>
      </c>
      <c r="I102" s="27" t="str">
        <f>IFERROR(IFERROR(VLOOKUP($E102,_xlfn.NUMBERVALUE('Acc(4)'!$B:$C),2,0),IFERROR(VLOOKUP($E102,'Acc(4)'!$B:$C,2,0),IFERROR(VLOOKUP($E102,_xlfn.NUMBERVALUE('Acc(4)'!$C:$D),2,0),IFERROR(VLOOKUP($E102,'Acc(4)'!$C:$D,2,0),"")))),"")</f>
        <v/>
      </c>
      <c r="J102" s="27" t="str">
        <f>IFERROR(IFERROR(VLOOKUP($E102,_xlfn.NUMBERVALUE('Acc(5)'!$B:$C),2,0),IFERROR(VLOOKUP($E102,'Acc(5)'!$B:$C,2,0),IFERROR(VLOOKUP($E102,_xlfn.NUMBERVALUE('Acc(5)'!$C:$D),2,0),IFERROR(VLOOKUP($E102,'Acc(5)'!$C:$D,2,0),"")))),"")</f>
        <v/>
      </c>
      <c r="K102" s="23"/>
      <c r="L102" s="23"/>
      <c r="M102" s="23"/>
      <c r="N102" s="23"/>
      <c r="O102" s="23"/>
    </row>
    <row r="103" spans="4:15" ht="14.4" outlineLevel="1" x14ac:dyDescent="0.3">
      <c r="D103" s="1" t="s">
        <v>140</v>
      </c>
      <c r="E103" s="19" t="s">
        <v>84</v>
      </c>
      <c r="F103" s="27" t="str">
        <f>IFERROR(IFERROR(VLOOKUP($E103,_xlfn.NUMBERVALUE('Acc(1)'!$B:$C),2,0),IFERROR(VLOOKUP($E103,'Acc(1)'!$B:$C,2,0),IFERROR(VLOOKUP($E103,_xlfn.NUMBERVALUE('Acc(1)'!$C:$D),2,0),IFERROR(VLOOKUP($E103,'Acc(1)'!$C:$D,2,0),"")))),"")</f>
        <v/>
      </c>
      <c r="G103" s="27" t="str">
        <f>IFERROR(IFERROR(VLOOKUP($E103,_xlfn.NUMBERVALUE('Acc(2)'!$B:$C),2,0),IFERROR(VLOOKUP($E103,'Acc(2)'!$B:$C,2,0),IFERROR(VLOOKUP($E103,_xlfn.NUMBERVALUE('Acc(2)'!$C:$D),2,0),IFERROR(VLOOKUP($E103,'Acc(2)'!$C:$D,2,0),"")))),"")</f>
        <v/>
      </c>
      <c r="H103" s="27" t="str">
        <f>IFERROR(IFERROR(VLOOKUP($E103,_xlfn.NUMBERVALUE('Acc(3)'!$B:$C),2,0),IFERROR(VLOOKUP($E103,'Acc(3)'!$B:$C,2,0),IFERROR(VLOOKUP($E103,_xlfn.NUMBERVALUE('Acc(3)'!$C:$D),2,0),IFERROR(VLOOKUP($E103,'Acc(3)'!$C:$D,2,0),"")))),"")</f>
        <v/>
      </c>
      <c r="I103" s="27" t="str">
        <f>IFERROR(IFERROR(VLOOKUP($E103,_xlfn.NUMBERVALUE('Acc(4)'!$B:$C),2,0),IFERROR(VLOOKUP($E103,'Acc(4)'!$B:$C,2,0),IFERROR(VLOOKUP($E103,_xlfn.NUMBERVALUE('Acc(4)'!$C:$D),2,0),IFERROR(VLOOKUP($E103,'Acc(4)'!$C:$D,2,0),"")))),"")</f>
        <v/>
      </c>
      <c r="J103" s="27" t="str">
        <f>IFERROR(IFERROR(VLOOKUP($E103,_xlfn.NUMBERVALUE('Acc(5)'!$B:$C),2,0),IFERROR(VLOOKUP($E103,'Acc(5)'!$B:$C,2,0),IFERROR(VLOOKUP($E103,_xlfn.NUMBERVALUE('Acc(5)'!$C:$D),2,0),IFERROR(VLOOKUP($E103,'Acc(5)'!$C:$D,2,0),"")))),"")</f>
        <v/>
      </c>
      <c r="K103" s="23"/>
      <c r="L103" s="23"/>
      <c r="M103" s="23"/>
      <c r="N103" s="23"/>
      <c r="O103" s="23"/>
    </row>
    <row r="104" spans="4:15" ht="14.4" outlineLevel="1" x14ac:dyDescent="0.3">
      <c r="D104" s="1" t="s">
        <v>141</v>
      </c>
      <c r="E104" s="19">
        <v>441</v>
      </c>
      <c r="F104" s="27" t="str">
        <f>IFERROR(IFERROR(VLOOKUP($E104,_xlfn.NUMBERVALUE('Acc(1)'!$B:$C),2,0),IFERROR(VLOOKUP($E104,'Acc(1)'!$B:$C,2,0),IFERROR(VLOOKUP($E104,_xlfn.NUMBERVALUE('Acc(1)'!$C:$D),2,0),IFERROR(VLOOKUP($E104,'Acc(1)'!$C:$D,2,0),"")))),"")</f>
        <v/>
      </c>
      <c r="G104" s="27" t="str">
        <f>IFERROR(IFERROR(VLOOKUP($E104,_xlfn.NUMBERVALUE('Acc(2)'!$B:$C),2,0),IFERROR(VLOOKUP($E104,'Acc(2)'!$B:$C,2,0),IFERROR(VLOOKUP($E104,_xlfn.NUMBERVALUE('Acc(2)'!$C:$D),2,0),IFERROR(VLOOKUP($E104,'Acc(2)'!$C:$D,2,0),"")))),"")</f>
        <v/>
      </c>
      <c r="H104" s="27" t="str">
        <f>IFERROR(IFERROR(VLOOKUP($E104,_xlfn.NUMBERVALUE('Acc(3)'!$B:$C),2,0),IFERROR(VLOOKUP($E104,'Acc(3)'!$B:$C,2,0),IFERROR(VLOOKUP($E104,_xlfn.NUMBERVALUE('Acc(3)'!$C:$D),2,0),IFERROR(VLOOKUP($E104,'Acc(3)'!$C:$D,2,0),"")))),"")</f>
        <v/>
      </c>
      <c r="I104" s="27" t="str">
        <f>IFERROR(IFERROR(VLOOKUP($E104,_xlfn.NUMBERVALUE('Acc(4)'!$B:$C),2,0),IFERROR(VLOOKUP($E104,'Acc(4)'!$B:$C,2,0),IFERROR(VLOOKUP($E104,_xlfn.NUMBERVALUE('Acc(4)'!$C:$D),2,0),IFERROR(VLOOKUP($E104,'Acc(4)'!$C:$D,2,0),"")))),"")</f>
        <v/>
      </c>
      <c r="J104" s="27" t="str">
        <f>IFERROR(IFERROR(VLOOKUP($E104,_xlfn.NUMBERVALUE('Acc(5)'!$B:$C),2,0),IFERROR(VLOOKUP($E104,'Acc(5)'!$B:$C,2,0),IFERROR(VLOOKUP($E104,_xlfn.NUMBERVALUE('Acc(5)'!$C:$D),2,0),IFERROR(VLOOKUP($E104,'Acc(5)'!$C:$D,2,0),"")))),"")</f>
        <v/>
      </c>
      <c r="K104" s="23"/>
      <c r="L104" s="23"/>
      <c r="M104" s="23"/>
      <c r="N104" s="23"/>
      <c r="O104" s="23"/>
    </row>
    <row r="105" spans="4:15" ht="14.4" outlineLevel="1" x14ac:dyDescent="0.3">
      <c r="D105" s="1" t="s">
        <v>142</v>
      </c>
      <c r="E105" s="19">
        <v>46</v>
      </c>
      <c r="F105" s="27" t="str">
        <f>IFERROR(IFERROR(VLOOKUP($E105,_xlfn.NUMBERVALUE('Acc(1)'!$B:$C),2,0),IFERROR(VLOOKUP($E105,'Acc(1)'!$B:$C,2,0),IFERROR(VLOOKUP($E105,_xlfn.NUMBERVALUE('Acc(1)'!$C:$D),2,0),IFERROR(VLOOKUP($E105,'Acc(1)'!$C:$D,2,0),"")))),"")</f>
        <v/>
      </c>
      <c r="G105" s="27" t="str">
        <f>IFERROR(IFERROR(VLOOKUP($E105,_xlfn.NUMBERVALUE('Acc(2)'!$B:$C),2,0),IFERROR(VLOOKUP($E105,'Acc(2)'!$B:$C,2,0),IFERROR(VLOOKUP($E105,_xlfn.NUMBERVALUE('Acc(2)'!$C:$D),2,0),IFERROR(VLOOKUP($E105,'Acc(2)'!$C:$D,2,0),"")))),"")</f>
        <v/>
      </c>
      <c r="H105" s="27" t="str">
        <f>IFERROR(IFERROR(VLOOKUP($E105,_xlfn.NUMBERVALUE('Acc(3)'!$B:$C),2,0),IFERROR(VLOOKUP($E105,'Acc(3)'!$B:$C,2,0),IFERROR(VLOOKUP($E105,_xlfn.NUMBERVALUE('Acc(3)'!$C:$D),2,0),IFERROR(VLOOKUP($E105,'Acc(3)'!$C:$D,2,0),"")))),"")</f>
        <v/>
      </c>
      <c r="I105" s="27" t="str">
        <f>IFERROR(IFERROR(VLOOKUP($E105,_xlfn.NUMBERVALUE('Acc(4)'!$B:$C),2,0),IFERROR(VLOOKUP($E105,'Acc(4)'!$B:$C,2,0),IFERROR(VLOOKUP($E105,_xlfn.NUMBERVALUE('Acc(4)'!$C:$D),2,0),IFERROR(VLOOKUP($E105,'Acc(4)'!$C:$D,2,0),"")))),"")</f>
        <v/>
      </c>
      <c r="J105" s="27" t="str">
        <f>IFERROR(IFERROR(VLOOKUP($E105,_xlfn.NUMBERVALUE('Acc(5)'!$B:$C),2,0),IFERROR(VLOOKUP($E105,'Acc(5)'!$B:$C,2,0),IFERROR(VLOOKUP($E105,_xlfn.NUMBERVALUE('Acc(5)'!$C:$D),2,0),IFERROR(VLOOKUP($E105,'Acc(5)'!$C:$D,2,0),"")))),"")</f>
        <v/>
      </c>
      <c r="K105" s="23"/>
      <c r="L105" s="23"/>
      <c r="M105" s="23"/>
      <c r="N105" s="23"/>
      <c r="O105" s="23"/>
    </row>
    <row r="106" spans="4:15" ht="14.4" outlineLevel="1" x14ac:dyDescent="0.3">
      <c r="D106" s="1" t="s">
        <v>85</v>
      </c>
      <c r="E106" s="19">
        <v>45</v>
      </c>
      <c r="F106" s="27" t="str">
        <f>IFERROR(IFERROR(VLOOKUP($E106,_xlfn.NUMBERVALUE('Acc(1)'!$B:$C),2,0),IFERROR(VLOOKUP($E106,'Acc(1)'!$B:$C,2,0),IFERROR(VLOOKUP($E106,_xlfn.NUMBERVALUE('Acc(1)'!$C:$D),2,0),IFERROR(VLOOKUP($E106,'Acc(1)'!$C:$D,2,0),"")))),"")</f>
        <v/>
      </c>
      <c r="G106" s="27" t="str">
        <f>IFERROR(IFERROR(VLOOKUP($E106,_xlfn.NUMBERVALUE('Acc(2)'!$B:$C),2,0),IFERROR(VLOOKUP($E106,'Acc(2)'!$B:$C,2,0),IFERROR(VLOOKUP($E106,_xlfn.NUMBERVALUE('Acc(2)'!$C:$D),2,0),IFERROR(VLOOKUP($E106,'Acc(2)'!$C:$D,2,0),"")))),"")</f>
        <v/>
      </c>
      <c r="H106" s="27" t="str">
        <f>IFERROR(IFERROR(VLOOKUP($E106,_xlfn.NUMBERVALUE('Acc(3)'!$B:$C),2,0),IFERROR(VLOOKUP($E106,'Acc(3)'!$B:$C,2,0),IFERROR(VLOOKUP($E106,_xlfn.NUMBERVALUE('Acc(3)'!$C:$D),2,0),IFERROR(VLOOKUP($E106,'Acc(3)'!$C:$D,2,0),"")))),"")</f>
        <v/>
      </c>
      <c r="I106" s="27" t="str">
        <f>IFERROR(IFERROR(VLOOKUP($E106,_xlfn.NUMBERVALUE('Acc(4)'!$B:$C),2,0),IFERROR(VLOOKUP($E106,'Acc(4)'!$B:$C,2,0),IFERROR(VLOOKUP($E106,_xlfn.NUMBERVALUE('Acc(4)'!$C:$D),2,0),IFERROR(VLOOKUP($E106,'Acc(4)'!$C:$D,2,0),"")))),"")</f>
        <v/>
      </c>
      <c r="J106" s="27" t="str">
        <f>IFERROR(IFERROR(VLOOKUP($E106,_xlfn.NUMBERVALUE('Acc(5)'!$B:$C),2,0),IFERROR(VLOOKUP($E106,'Acc(5)'!$B:$C,2,0),IFERROR(VLOOKUP($E106,_xlfn.NUMBERVALUE('Acc(5)'!$C:$D),2,0),IFERROR(VLOOKUP($E106,'Acc(5)'!$C:$D,2,0),"")))),"")</f>
        <v/>
      </c>
      <c r="K106" s="23"/>
      <c r="L106" s="23"/>
      <c r="M106" s="23"/>
      <c r="N106" s="23"/>
      <c r="O106" s="23"/>
    </row>
    <row r="107" spans="4:15" ht="14.4" outlineLevel="1" x14ac:dyDescent="0.3">
      <c r="D107" s="1" t="s">
        <v>86</v>
      </c>
      <c r="E107" s="19" t="s">
        <v>87</v>
      </c>
      <c r="F107" s="27" t="str">
        <f>IFERROR(IFERROR(VLOOKUP($E107,_xlfn.NUMBERVALUE('Acc(1)'!$B:$C),2,0),IFERROR(VLOOKUP($E107,'Acc(1)'!$B:$C,2,0),IFERROR(VLOOKUP($E107,_xlfn.NUMBERVALUE('Acc(1)'!$C:$D),2,0),IFERROR(VLOOKUP($E107,'Acc(1)'!$C:$D,2,0),"")))),"")</f>
        <v/>
      </c>
      <c r="G107" s="27" t="str">
        <f>IFERROR(IFERROR(VLOOKUP($E107,_xlfn.NUMBERVALUE('Acc(2)'!$B:$C),2,0),IFERROR(VLOOKUP($E107,'Acc(2)'!$B:$C,2,0),IFERROR(VLOOKUP($E107,_xlfn.NUMBERVALUE('Acc(2)'!$C:$D),2,0),IFERROR(VLOOKUP($E107,'Acc(2)'!$C:$D,2,0),"")))),"")</f>
        <v/>
      </c>
      <c r="H107" s="27" t="str">
        <f>IFERROR(IFERROR(VLOOKUP($E107,_xlfn.NUMBERVALUE('Acc(3)'!$B:$C),2,0),IFERROR(VLOOKUP($E107,'Acc(3)'!$B:$C,2,0),IFERROR(VLOOKUP($E107,_xlfn.NUMBERVALUE('Acc(3)'!$C:$D),2,0),IFERROR(VLOOKUP($E107,'Acc(3)'!$C:$D,2,0),"")))),"")</f>
        <v/>
      </c>
      <c r="I107" s="27" t="str">
        <f>IFERROR(IFERROR(VLOOKUP($E107,_xlfn.NUMBERVALUE('Acc(4)'!$B:$C),2,0),IFERROR(VLOOKUP($E107,'Acc(4)'!$B:$C,2,0),IFERROR(VLOOKUP($E107,_xlfn.NUMBERVALUE('Acc(4)'!$C:$D),2,0),IFERROR(VLOOKUP($E107,'Acc(4)'!$C:$D,2,0),"")))),"")</f>
        <v/>
      </c>
      <c r="J107" s="27" t="str">
        <f>IFERROR(IFERROR(VLOOKUP($E107,_xlfn.NUMBERVALUE('Acc(5)'!$B:$C),2,0),IFERROR(VLOOKUP($E107,'Acc(5)'!$B:$C,2,0),IFERROR(VLOOKUP($E107,_xlfn.NUMBERVALUE('Acc(5)'!$C:$D),2,0),IFERROR(VLOOKUP($E107,'Acc(5)'!$C:$D,2,0),"")))),"")</f>
        <v/>
      </c>
      <c r="K107" s="23"/>
      <c r="L107" s="23"/>
      <c r="M107" s="23"/>
      <c r="N107" s="23"/>
      <c r="O107" s="23"/>
    </row>
    <row r="108" spans="4:15" ht="14.4" outlineLevel="1" x14ac:dyDescent="0.3">
      <c r="D108" s="1" t="s">
        <v>145</v>
      </c>
      <c r="E108" s="19" t="s">
        <v>88</v>
      </c>
      <c r="F108" s="27" t="str">
        <f>IFERROR(IFERROR(VLOOKUP($E108,_xlfn.NUMBERVALUE('Acc(1)'!$B:$C),2,0),IFERROR(VLOOKUP($E108,'Acc(1)'!$B:$C,2,0),IFERROR(VLOOKUP($E108,_xlfn.NUMBERVALUE('Acc(1)'!$C:$D),2,0),IFERROR(VLOOKUP($E108,'Acc(1)'!$C:$D,2,0),"")))),"")</f>
        <v/>
      </c>
      <c r="G108" s="27" t="str">
        <f>IFERROR(IFERROR(VLOOKUP($E108,_xlfn.NUMBERVALUE('Acc(2)'!$B:$C),2,0),IFERROR(VLOOKUP($E108,'Acc(2)'!$B:$C,2,0),IFERROR(VLOOKUP($E108,_xlfn.NUMBERVALUE('Acc(2)'!$C:$D),2,0),IFERROR(VLOOKUP($E108,'Acc(2)'!$C:$D,2,0),"")))),"")</f>
        <v/>
      </c>
      <c r="H108" s="27" t="str">
        <f>IFERROR(IFERROR(VLOOKUP($E108,_xlfn.NUMBERVALUE('Acc(3)'!$B:$C),2,0),IFERROR(VLOOKUP($E108,'Acc(3)'!$B:$C,2,0),IFERROR(VLOOKUP($E108,_xlfn.NUMBERVALUE('Acc(3)'!$C:$D),2,0),IFERROR(VLOOKUP($E108,'Acc(3)'!$C:$D,2,0),"")))),"")</f>
        <v/>
      </c>
      <c r="I108" s="27" t="str">
        <f>IFERROR(IFERROR(VLOOKUP($E108,_xlfn.NUMBERVALUE('Acc(4)'!$B:$C),2,0),IFERROR(VLOOKUP($E108,'Acc(4)'!$B:$C,2,0),IFERROR(VLOOKUP($E108,_xlfn.NUMBERVALUE('Acc(4)'!$C:$D),2,0),IFERROR(VLOOKUP($E108,'Acc(4)'!$C:$D,2,0),"")))),"")</f>
        <v/>
      </c>
      <c r="J108" s="27" t="str">
        <f>IFERROR(IFERROR(VLOOKUP($E108,_xlfn.NUMBERVALUE('Acc(5)'!$B:$C),2,0),IFERROR(VLOOKUP($E108,'Acc(5)'!$B:$C,2,0),IFERROR(VLOOKUP($E108,_xlfn.NUMBERVALUE('Acc(5)'!$C:$D),2,0),IFERROR(VLOOKUP($E108,'Acc(5)'!$C:$D,2,0),"")))),"")</f>
        <v/>
      </c>
      <c r="K108" s="23"/>
      <c r="L108" s="23"/>
      <c r="M108" s="23"/>
      <c r="N108" s="23"/>
      <c r="O108" s="23"/>
    </row>
    <row r="109" spans="4:15" ht="14.4" outlineLevel="1" x14ac:dyDescent="0.3">
      <c r="D109" s="1" t="s">
        <v>143</v>
      </c>
      <c r="E109" s="19" t="s">
        <v>89</v>
      </c>
      <c r="F109" s="27" t="str">
        <f>IFERROR(IFERROR(VLOOKUP($E109,_xlfn.NUMBERVALUE('Acc(1)'!$B:$C),2,0),IFERROR(VLOOKUP($E109,'Acc(1)'!$B:$C,2,0),IFERROR(VLOOKUP($E109,_xlfn.NUMBERVALUE('Acc(1)'!$C:$D),2,0),IFERROR(VLOOKUP($E109,'Acc(1)'!$C:$D,2,0),"")))),"")</f>
        <v/>
      </c>
      <c r="G109" s="27" t="str">
        <f>IFERROR(IFERROR(VLOOKUP($E109,_xlfn.NUMBERVALUE('Acc(2)'!$B:$C),2,0),IFERROR(VLOOKUP($E109,'Acc(2)'!$B:$C,2,0),IFERROR(VLOOKUP($E109,_xlfn.NUMBERVALUE('Acc(2)'!$C:$D),2,0),IFERROR(VLOOKUP($E109,'Acc(2)'!$C:$D,2,0),"")))),"")</f>
        <v/>
      </c>
      <c r="H109" s="27" t="str">
        <f>IFERROR(IFERROR(VLOOKUP($E109,_xlfn.NUMBERVALUE('Acc(3)'!$B:$C),2,0),IFERROR(VLOOKUP($E109,'Acc(3)'!$B:$C,2,0),IFERROR(VLOOKUP($E109,_xlfn.NUMBERVALUE('Acc(3)'!$C:$D),2,0),IFERROR(VLOOKUP($E109,'Acc(3)'!$C:$D,2,0),"")))),"")</f>
        <v/>
      </c>
      <c r="I109" s="27" t="str">
        <f>IFERROR(IFERROR(VLOOKUP($E109,_xlfn.NUMBERVALUE('Acc(4)'!$B:$C),2,0),IFERROR(VLOOKUP($E109,'Acc(4)'!$B:$C,2,0),IFERROR(VLOOKUP($E109,_xlfn.NUMBERVALUE('Acc(4)'!$C:$D),2,0),IFERROR(VLOOKUP($E109,'Acc(4)'!$C:$D,2,0),"")))),"")</f>
        <v/>
      </c>
      <c r="J109" s="27" t="str">
        <f>IFERROR(IFERROR(VLOOKUP($E109,_xlfn.NUMBERVALUE('Acc(5)'!$B:$C),2,0),IFERROR(VLOOKUP($E109,'Acc(5)'!$B:$C,2,0),IFERROR(VLOOKUP($E109,_xlfn.NUMBERVALUE('Acc(5)'!$C:$D),2,0),IFERROR(VLOOKUP($E109,'Acc(5)'!$C:$D,2,0),"")))),"")</f>
        <v/>
      </c>
      <c r="K109" s="23"/>
      <c r="L109" s="23"/>
      <c r="M109" s="23"/>
      <c r="N109" s="23"/>
      <c r="O109" s="23"/>
    </row>
    <row r="110" spans="4:15" ht="14.4" outlineLevel="1" x14ac:dyDescent="0.3">
      <c r="D110" s="6" t="s">
        <v>55</v>
      </c>
      <c r="E110" s="13" t="s">
        <v>90</v>
      </c>
      <c r="F110" s="28" t="str">
        <f>IFERROR(IFERROR(VLOOKUP($E110,_xlfn.NUMBERVALUE('Acc(1)'!$B:$C),2,0),IFERROR(VLOOKUP($E110,'Acc(1)'!$B:$C,2,0),IFERROR(VLOOKUP($E110,_xlfn.NUMBERVALUE('Acc(1)'!$C:$D),2,0),IFERROR(VLOOKUP($E110,'Acc(1)'!$C:$D,2,0),"")))),"")</f>
        <v/>
      </c>
      <c r="G110" s="28" t="str">
        <f>IFERROR(IFERROR(VLOOKUP($E110,_xlfn.NUMBERVALUE('Acc(2)'!$B:$C),2,0),IFERROR(VLOOKUP($E110,'Acc(2)'!$B:$C,2,0),IFERROR(VLOOKUP($E110,_xlfn.NUMBERVALUE('Acc(2)'!$C:$D),2,0),IFERROR(VLOOKUP($E110,'Acc(2)'!$C:$D,2,0),"")))),"")</f>
        <v/>
      </c>
      <c r="H110" s="28" t="str">
        <f>IFERROR(IFERROR(VLOOKUP($E110,_xlfn.NUMBERVALUE('Acc(3)'!$B:$C),2,0),IFERROR(VLOOKUP($E110,'Acc(3)'!$B:$C,2,0),IFERROR(VLOOKUP($E110,_xlfn.NUMBERVALUE('Acc(3)'!$C:$D),2,0),IFERROR(VLOOKUP($E110,'Acc(3)'!$C:$D,2,0),"")))),"")</f>
        <v/>
      </c>
      <c r="I110" s="28" t="str">
        <f>IFERROR(IFERROR(VLOOKUP($E110,_xlfn.NUMBERVALUE('Acc(4)'!$B:$C),2,0),IFERROR(VLOOKUP($E110,'Acc(4)'!$B:$C,2,0),IFERROR(VLOOKUP($E110,_xlfn.NUMBERVALUE('Acc(4)'!$C:$D),2,0),IFERROR(VLOOKUP($E110,'Acc(4)'!$C:$D,2,0),"")))),"")</f>
        <v/>
      </c>
      <c r="J110" s="28" t="str">
        <f>IFERROR(IFERROR(VLOOKUP($E110,_xlfn.NUMBERVALUE('Acc(5)'!$B:$C),2,0),IFERROR(VLOOKUP($E110,'Acc(5)'!$B:$C,2,0),IFERROR(VLOOKUP($E110,_xlfn.NUMBERVALUE('Acc(5)'!$C:$D),2,0),IFERROR(VLOOKUP($E110,'Acc(5)'!$C:$D,2,0),"")))),"")</f>
        <v/>
      </c>
      <c r="K110" s="23"/>
      <c r="L110" s="23"/>
      <c r="M110" s="23"/>
      <c r="N110" s="23"/>
      <c r="O110" s="23"/>
    </row>
    <row r="111" spans="4:15" ht="14.4" x14ac:dyDescent="0.3">
      <c r="D111" s="10" t="s">
        <v>146</v>
      </c>
      <c r="E111" s="11" t="str">
        <f>"10/49"</f>
        <v>10/49</v>
      </c>
      <c r="F111" s="22" t="str">
        <f>IFERROR(IFERROR(VLOOKUP($E111,_xlfn.NUMBERVALUE('Acc(1)'!$B:$C),2,0),IFERROR(VLOOKUP($E111,'Acc(1)'!$B:$C,2,0),IFERROR(VLOOKUP($E111,_xlfn.NUMBERVALUE('Acc(1)'!$C:$D),2,0),IFERROR(VLOOKUP($E111,'Acc(1)'!$C:$D,2,0),"")))),"")</f>
        <v/>
      </c>
      <c r="G111" s="22" t="str">
        <f>IFERROR(IFERROR(VLOOKUP($E111,_xlfn.NUMBERVALUE('Acc(2)'!$B:$C),2,0),IFERROR(VLOOKUP($E111,'Acc(2)'!$B:$C,2,0),IFERROR(VLOOKUP($E111,_xlfn.NUMBERVALUE('Acc(2)'!$C:$D),2,0),IFERROR(VLOOKUP($E111,'Acc(2)'!$C:$D,2,0),"")))),"")</f>
        <v/>
      </c>
      <c r="H111" s="22" t="str">
        <f>IFERROR(IFERROR(VLOOKUP($E111,_xlfn.NUMBERVALUE('Acc(3)'!$B:$C),2,0),IFERROR(VLOOKUP($E111,'Acc(3)'!$B:$C,2,0),IFERROR(VLOOKUP($E111,_xlfn.NUMBERVALUE('Acc(3)'!$C:$D),2,0),IFERROR(VLOOKUP($E111,'Acc(3)'!$C:$D,2,0),"")))),"")</f>
        <v/>
      </c>
      <c r="I111" s="22" t="str">
        <f>IFERROR(IFERROR(VLOOKUP($E111,_xlfn.NUMBERVALUE('Acc(4)'!$B:$C),2,0),IFERROR(VLOOKUP($E111,'Acc(4)'!$B:$C,2,0),IFERROR(VLOOKUP($E111,_xlfn.NUMBERVALUE('Acc(4)'!$C:$D),2,0),IFERROR(VLOOKUP($E111,'Acc(4)'!$C:$D,2,0),"")))),"")</f>
        <v/>
      </c>
      <c r="J111" s="22" t="str">
        <f>IFERROR(IFERROR(VLOOKUP($E111,_xlfn.NUMBERVALUE('Acc(5)'!$B:$C),2,0),IFERROR(VLOOKUP($E111,'Acc(5)'!$B:$C,2,0),IFERROR(VLOOKUP($E111,_xlfn.NUMBERVALUE('Acc(5)'!$C:$D),2,0),IFERROR(VLOOKUP($E111,'Acc(5)'!$C:$D,2,0),"")))),"")</f>
        <v/>
      </c>
      <c r="K111" s="23"/>
      <c r="L111" s="23"/>
      <c r="M111" s="23"/>
      <c r="N111" s="23"/>
      <c r="O111" s="23"/>
    </row>
    <row r="112" spans="4:15" x14ac:dyDescent="0.3">
      <c r="E112" s="19"/>
      <c r="F112" s="27"/>
      <c r="G112" s="27"/>
      <c r="H112" s="27"/>
      <c r="I112" s="27"/>
      <c r="J112" s="27"/>
      <c r="K112" s="27"/>
      <c r="L112" s="27"/>
      <c r="M112" s="27"/>
      <c r="N112" s="27"/>
      <c r="O112" s="27"/>
    </row>
    <row r="113" spans="4:15" ht="14.4" x14ac:dyDescent="0.3">
      <c r="D113" s="10" t="s">
        <v>147</v>
      </c>
      <c r="E113" s="12"/>
      <c r="F113" s="22"/>
      <c r="G113" s="22"/>
      <c r="H113" s="22"/>
      <c r="I113" s="22"/>
      <c r="J113" s="22"/>
      <c r="K113" s="23"/>
      <c r="L113" s="23"/>
      <c r="M113" s="23"/>
      <c r="N113" s="23"/>
      <c r="O113" s="23"/>
    </row>
    <row r="114" spans="4:15" ht="14.4" outlineLevel="1" x14ac:dyDescent="0.3">
      <c r="D114" s="6" t="s">
        <v>148</v>
      </c>
      <c r="E114" s="13" t="s">
        <v>164</v>
      </c>
      <c r="F114" s="25" t="str">
        <f>IFERROR(IFERROR(VLOOKUP($E114,_xlfn.NUMBERVALUE('Acc(1)'!$B:$C),2,0),IFERROR(VLOOKUP($E114,'Acc(1)'!$B:$C,2,0),IFERROR(VLOOKUP($E114,_xlfn.NUMBERVALUE('Acc(1)'!$C:$D),2,0),IFERROR(VLOOKUP($E114,'Acc(1)'!$C:$D,2,0),"")))),"")</f>
        <v/>
      </c>
      <c r="G114" s="25" t="str">
        <f>IFERROR(IFERROR(VLOOKUP($E114,_xlfn.NUMBERVALUE('Acc(2)'!$B:$C),2,0),IFERROR(VLOOKUP($E114,'Acc(2)'!$B:$C,2,0),IFERROR(VLOOKUP($E114,_xlfn.NUMBERVALUE('Acc(2)'!$C:$D),2,0),IFERROR(VLOOKUP($E114,'Acc(2)'!$C:$D,2,0),"")))),"")</f>
        <v/>
      </c>
      <c r="H114" s="25" t="str">
        <f>IFERROR(IFERROR(VLOOKUP($E114,_xlfn.NUMBERVALUE('Acc(3)'!$B:$C),2,0),IFERROR(VLOOKUP($E114,'Acc(3)'!$B:$C,2,0),IFERROR(VLOOKUP($E114,_xlfn.NUMBERVALUE('Acc(3)'!$C:$D),2,0),IFERROR(VLOOKUP($E114,'Acc(3)'!$C:$D,2,0),"")))),"")</f>
        <v/>
      </c>
      <c r="I114" s="25" t="str">
        <f>IFERROR(IFERROR(VLOOKUP($E114,_xlfn.NUMBERVALUE('Acc(4)'!$B:$C),2,0),IFERROR(VLOOKUP($E114,'Acc(4)'!$B:$C,2,0),IFERROR(VLOOKUP($E114,_xlfn.NUMBERVALUE('Acc(4)'!$C:$D),2,0),IFERROR(VLOOKUP($E114,'Acc(4)'!$C:$D,2,0),"")))),"")</f>
        <v/>
      </c>
      <c r="J114" s="25" t="str">
        <f>IFERROR(IFERROR(VLOOKUP($E114,_xlfn.NUMBERVALUE('Acc(5)'!$B:$C),2,0),IFERROR(VLOOKUP($E114,'Acc(5)'!$B:$C,2,0),IFERROR(VLOOKUP($E114,_xlfn.NUMBERVALUE('Acc(5)'!$C:$D),2,0),IFERROR(VLOOKUP($E114,'Acc(5)'!$C:$D,2,0),"")))),"")</f>
        <v/>
      </c>
      <c r="K114" s="23"/>
      <c r="L114" s="23"/>
      <c r="M114" s="23"/>
      <c r="N114" s="23"/>
      <c r="O114" s="23"/>
    </row>
    <row r="115" spans="4:15" ht="14.4" outlineLevel="1" x14ac:dyDescent="0.3">
      <c r="D115" s="1" t="s">
        <v>149</v>
      </c>
      <c r="E115" s="1">
        <v>70</v>
      </c>
      <c r="F115" s="27" t="str">
        <f>IFERROR(IFERROR(VLOOKUP($E115,_xlfn.NUMBERVALUE('Acc(1)'!$B:$C),2,0),IFERROR(VLOOKUP($E115,'Acc(1)'!$B:$C,2,0),IFERROR(VLOOKUP($E115,_xlfn.NUMBERVALUE('Acc(1)'!$C:$D),2,0),IFERROR(VLOOKUP($E115,'Acc(1)'!$C:$D,2,0),"")))),"")</f>
        <v/>
      </c>
      <c r="G115" s="27" t="str">
        <f>IFERROR(IFERROR(VLOOKUP($E115,_xlfn.NUMBERVALUE('Acc(2)'!$B:$C),2,0),IFERROR(VLOOKUP($E115,'Acc(2)'!$B:$C,2,0),IFERROR(VLOOKUP($E115,_xlfn.NUMBERVALUE('Acc(2)'!$C:$D),2,0),IFERROR(VLOOKUP($E115,'Acc(2)'!$C:$D,2,0),"")))),"")</f>
        <v/>
      </c>
      <c r="H115" s="27" t="str">
        <f>IFERROR(IFERROR(VLOOKUP($E115,_xlfn.NUMBERVALUE('Acc(3)'!$B:$C),2,0),IFERROR(VLOOKUP($E115,'Acc(3)'!$B:$C,2,0),IFERROR(VLOOKUP($E115,_xlfn.NUMBERVALUE('Acc(3)'!$C:$D),2,0),IFERROR(VLOOKUP($E115,'Acc(3)'!$C:$D,2,0),"")))),"")</f>
        <v/>
      </c>
      <c r="I115" s="27" t="str">
        <f>IFERROR(IFERROR(VLOOKUP($E115,_xlfn.NUMBERVALUE('Acc(4)'!$B:$C),2,0),IFERROR(VLOOKUP($E115,'Acc(4)'!$B:$C,2,0),IFERROR(VLOOKUP($E115,_xlfn.NUMBERVALUE('Acc(4)'!$C:$D),2,0),IFERROR(VLOOKUP($E115,'Acc(4)'!$C:$D,2,0),"")))),"")</f>
        <v/>
      </c>
      <c r="J115" s="27" t="str">
        <f>IFERROR(IFERROR(VLOOKUP($E115,_xlfn.NUMBERVALUE('Acc(5)'!$B:$C),2,0),IFERROR(VLOOKUP($E115,'Acc(5)'!$B:$C,2,0),IFERROR(VLOOKUP($E115,_xlfn.NUMBERVALUE('Acc(5)'!$C:$D),2,0),IFERROR(VLOOKUP($E115,'Acc(5)'!$C:$D,2,0),"")))),"")</f>
        <v/>
      </c>
      <c r="K115" s="23"/>
      <c r="L115" s="23"/>
      <c r="M115" s="23"/>
      <c r="N115" s="23"/>
      <c r="O115" s="23"/>
    </row>
    <row r="116" spans="4:15" ht="14.4" outlineLevel="1" x14ac:dyDescent="0.3">
      <c r="D116" s="1" t="s">
        <v>150</v>
      </c>
      <c r="E116" s="19">
        <v>71</v>
      </c>
      <c r="F116" s="27" t="str">
        <f>IFERROR(IFERROR(VLOOKUP($E116,_xlfn.NUMBERVALUE('Acc(1)'!$B:$C),2,0),IFERROR(VLOOKUP($E116,'Acc(1)'!$B:$C,2,0),IFERROR(VLOOKUP($E116,_xlfn.NUMBERVALUE('Acc(1)'!$C:$D),2,0),IFERROR(VLOOKUP($E116,'Acc(1)'!$C:$D,2,0),"")))),"")</f>
        <v/>
      </c>
      <c r="G116" s="27" t="str">
        <f>IFERROR(IFERROR(VLOOKUP($E116,_xlfn.NUMBERVALUE('Acc(2)'!$B:$C),2,0),IFERROR(VLOOKUP($E116,'Acc(2)'!$B:$C,2,0),IFERROR(VLOOKUP($E116,_xlfn.NUMBERVALUE('Acc(2)'!$C:$D),2,0),IFERROR(VLOOKUP($E116,'Acc(2)'!$C:$D,2,0),"")))),"")</f>
        <v/>
      </c>
      <c r="H116" s="27" t="str">
        <f>IFERROR(IFERROR(VLOOKUP($E116,_xlfn.NUMBERVALUE('Acc(3)'!$B:$C),2,0),IFERROR(VLOOKUP($E116,'Acc(3)'!$B:$C,2,0),IFERROR(VLOOKUP($E116,_xlfn.NUMBERVALUE('Acc(3)'!$C:$D),2,0),IFERROR(VLOOKUP($E116,'Acc(3)'!$C:$D,2,0),"")))),"")</f>
        <v/>
      </c>
      <c r="I116" s="27" t="str">
        <f>IFERROR(IFERROR(VLOOKUP($E116,_xlfn.NUMBERVALUE('Acc(4)'!$B:$C),2,0),IFERROR(VLOOKUP($E116,'Acc(4)'!$B:$C,2,0),IFERROR(VLOOKUP($E116,_xlfn.NUMBERVALUE('Acc(4)'!$C:$D),2,0),IFERROR(VLOOKUP($E116,'Acc(4)'!$C:$D,2,0),"")))),"")</f>
        <v/>
      </c>
      <c r="J116" s="27" t="str">
        <f>IFERROR(IFERROR(VLOOKUP($E116,_xlfn.NUMBERVALUE('Acc(5)'!$B:$C),2,0),IFERROR(VLOOKUP($E116,'Acc(5)'!$B:$C,2,0),IFERROR(VLOOKUP($E116,_xlfn.NUMBERVALUE('Acc(5)'!$C:$D),2,0),IFERROR(VLOOKUP($E116,'Acc(5)'!$C:$D,2,0),"")))),"")</f>
        <v/>
      </c>
      <c r="K116" s="23"/>
      <c r="L116" s="23"/>
      <c r="M116" s="23"/>
      <c r="N116" s="23"/>
      <c r="O116" s="23"/>
    </row>
    <row r="117" spans="4:15" ht="14.4" outlineLevel="1" x14ac:dyDescent="0.3">
      <c r="D117" s="1" t="s">
        <v>151</v>
      </c>
      <c r="E117" s="19">
        <v>72</v>
      </c>
      <c r="F117" s="27" t="str">
        <f>IFERROR(IFERROR(VLOOKUP($E117,_xlfn.NUMBERVALUE('Acc(1)'!$B:$C),2,0),IFERROR(VLOOKUP($E117,'Acc(1)'!$B:$C,2,0),IFERROR(VLOOKUP($E117,_xlfn.NUMBERVALUE('Acc(1)'!$C:$D),2,0),IFERROR(VLOOKUP($E117,'Acc(1)'!$C:$D,2,0),"")))),"")</f>
        <v/>
      </c>
      <c r="G117" s="27" t="str">
        <f>IFERROR(IFERROR(VLOOKUP($E117,_xlfn.NUMBERVALUE('Acc(2)'!$B:$C),2,0),IFERROR(VLOOKUP($E117,'Acc(2)'!$B:$C,2,0),IFERROR(VLOOKUP($E117,_xlfn.NUMBERVALUE('Acc(2)'!$C:$D),2,0),IFERROR(VLOOKUP($E117,'Acc(2)'!$C:$D,2,0),"")))),"")</f>
        <v/>
      </c>
      <c r="H117" s="27" t="str">
        <f>IFERROR(IFERROR(VLOOKUP($E117,_xlfn.NUMBERVALUE('Acc(3)'!$B:$C),2,0),IFERROR(VLOOKUP($E117,'Acc(3)'!$B:$C,2,0),IFERROR(VLOOKUP($E117,_xlfn.NUMBERVALUE('Acc(3)'!$C:$D),2,0),IFERROR(VLOOKUP($E117,'Acc(3)'!$C:$D,2,0),"")))),"")</f>
        <v/>
      </c>
      <c r="I117" s="27" t="str">
        <f>IFERROR(IFERROR(VLOOKUP($E117,_xlfn.NUMBERVALUE('Acc(4)'!$B:$C),2,0),IFERROR(VLOOKUP($E117,'Acc(4)'!$B:$C,2,0),IFERROR(VLOOKUP($E117,_xlfn.NUMBERVALUE('Acc(4)'!$C:$D),2,0),IFERROR(VLOOKUP($E117,'Acc(4)'!$C:$D,2,0),"")))),"")</f>
        <v/>
      </c>
      <c r="J117" s="27" t="str">
        <f>IFERROR(IFERROR(VLOOKUP($E117,_xlfn.NUMBERVALUE('Acc(5)'!$B:$C),2,0),IFERROR(VLOOKUP($E117,'Acc(5)'!$B:$C,2,0),IFERROR(VLOOKUP($E117,_xlfn.NUMBERVALUE('Acc(5)'!$C:$D),2,0),IFERROR(VLOOKUP($E117,'Acc(5)'!$C:$D,2,0),"")))),"")</f>
        <v/>
      </c>
      <c r="K117" s="23"/>
      <c r="L117" s="23"/>
      <c r="M117" s="23"/>
      <c r="N117" s="23"/>
      <c r="O117" s="23"/>
    </row>
    <row r="118" spans="4:15" ht="14.4" outlineLevel="1" x14ac:dyDescent="0.3">
      <c r="D118" s="1" t="s">
        <v>152</v>
      </c>
      <c r="E118" s="19">
        <v>74</v>
      </c>
      <c r="F118" s="27" t="str">
        <f>IFERROR(IFERROR(VLOOKUP($E118,_xlfn.NUMBERVALUE('Acc(1)'!$B:$C),2,0),IFERROR(VLOOKUP($E118,'Acc(1)'!$B:$C,2,0),IFERROR(VLOOKUP($E118,_xlfn.NUMBERVALUE('Acc(1)'!$C:$D),2,0),IFERROR(VLOOKUP($E118,'Acc(1)'!$C:$D,2,0),"")))),"")</f>
        <v/>
      </c>
      <c r="G118" s="27" t="str">
        <f>IFERROR(IFERROR(VLOOKUP($E118,_xlfn.NUMBERVALUE('Acc(2)'!$B:$C),2,0),IFERROR(VLOOKUP($E118,'Acc(2)'!$B:$C,2,0),IFERROR(VLOOKUP($E118,_xlfn.NUMBERVALUE('Acc(2)'!$C:$D),2,0),IFERROR(VLOOKUP($E118,'Acc(2)'!$C:$D,2,0),"")))),"")</f>
        <v/>
      </c>
      <c r="H118" s="27" t="str">
        <f>IFERROR(IFERROR(VLOOKUP($E118,_xlfn.NUMBERVALUE('Acc(3)'!$B:$C),2,0),IFERROR(VLOOKUP($E118,'Acc(3)'!$B:$C,2,0),IFERROR(VLOOKUP($E118,_xlfn.NUMBERVALUE('Acc(3)'!$C:$D),2,0),IFERROR(VLOOKUP($E118,'Acc(3)'!$C:$D,2,0),"")))),"")</f>
        <v/>
      </c>
      <c r="I118" s="27" t="str">
        <f>IFERROR(IFERROR(VLOOKUP($E118,_xlfn.NUMBERVALUE('Acc(4)'!$B:$C),2,0),IFERROR(VLOOKUP($E118,'Acc(4)'!$B:$C,2,0),IFERROR(VLOOKUP($E118,_xlfn.NUMBERVALUE('Acc(4)'!$C:$D),2,0),IFERROR(VLOOKUP($E118,'Acc(4)'!$C:$D,2,0),"")))),"")</f>
        <v/>
      </c>
      <c r="J118" s="27" t="str">
        <f>IFERROR(IFERROR(VLOOKUP($E118,_xlfn.NUMBERVALUE('Acc(5)'!$B:$C),2,0),IFERROR(VLOOKUP($E118,'Acc(5)'!$B:$C,2,0),IFERROR(VLOOKUP($E118,_xlfn.NUMBERVALUE('Acc(5)'!$C:$D),2,0),IFERROR(VLOOKUP($E118,'Acc(5)'!$C:$D,2,0),"")))),"")</f>
        <v/>
      </c>
      <c r="K118" s="23"/>
      <c r="L118" s="23"/>
      <c r="M118" s="23"/>
      <c r="N118" s="23"/>
      <c r="O118" s="23"/>
    </row>
    <row r="119" spans="4:15" ht="14.4" outlineLevel="1" x14ac:dyDescent="0.3">
      <c r="D119" s="1" t="s">
        <v>153</v>
      </c>
      <c r="E119" s="13" t="s">
        <v>91</v>
      </c>
      <c r="F119" s="27" t="str">
        <f>IFERROR(IFERROR(VLOOKUP($E119,_xlfn.NUMBERVALUE('Acc(1)'!$B:$C),2,0),IFERROR(VLOOKUP($E119,'Acc(1)'!$B:$C,2,0),IFERROR(VLOOKUP($E119,_xlfn.NUMBERVALUE('Acc(1)'!$C:$D),2,0),IFERROR(VLOOKUP($E119,'Acc(1)'!$C:$D,2,0),"")))),"")</f>
        <v/>
      </c>
      <c r="G119" s="27" t="str">
        <f>IFERROR(IFERROR(VLOOKUP($E119,_xlfn.NUMBERVALUE('Acc(2)'!$B:$C),2,0),IFERROR(VLOOKUP($E119,'Acc(2)'!$B:$C,2,0),IFERROR(VLOOKUP($E119,_xlfn.NUMBERVALUE('Acc(2)'!$C:$D),2,0),IFERROR(VLOOKUP($E119,'Acc(2)'!$C:$D,2,0),"")))),"")</f>
        <v/>
      </c>
      <c r="H119" s="27" t="str">
        <f>IFERROR(IFERROR(VLOOKUP($E119,_xlfn.NUMBERVALUE('Acc(3)'!$B:$C),2,0),IFERROR(VLOOKUP($E119,'Acc(3)'!$B:$C,2,0),IFERROR(VLOOKUP($E119,_xlfn.NUMBERVALUE('Acc(3)'!$C:$D),2,0),IFERROR(VLOOKUP($E119,'Acc(3)'!$C:$D,2,0),"")))),"")</f>
        <v/>
      </c>
      <c r="I119" s="27" t="str">
        <f>IFERROR(IFERROR(VLOOKUP($E119,_xlfn.NUMBERVALUE('Acc(4)'!$B:$C),2,0),IFERROR(VLOOKUP($E119,'Acc(4)'!$B:$C,2,0),IFERROR(VLOOKUP($E119,_xlfn.NUMBERVALUE('Acc(4)'!$C:$D),2,0),IFERROR(VLOOKUP($E119,'Acc(4)'!$C:$D,2,0),"")))),"")</f>
        <v/>
      </c>
      <c r="J119" s="27" t="str">
        <f>IFERROR(IFERROR(VLOOKUP($E119,_xlfn.NUMBERVALUE('Acc(5)'!$B:$C),2,0),IFERROR(VLOOKUP($E119,'Acc(5)'!$B:$C,2,0),IFERROR(VLOOKUP($E119,_xlfn.NUMBERVALUE('Acc(5)'!$C:$D),2,0),IFERROR(VLOOKUP($E119,'Acc(5)'!$C:$D,2,0),"")))),"")</f>
        <v/>
      </c>
      <c r="K119" s="23"/>
      <c r="L119" s="23"/>
      <c r="M119" s="23"/>
      <c r="N119" s="23"/>
      <c r="O119" s="23"/>
    </row>
    <row r="120" spans="4:15" ht="14.4" outlineLevel="1" x14ac:dyDescent="0.3">
      <c r="D120" s="6" t="s">
        <v>154</v>
      </c>
      <c r="E120" s="13" t="s">
        <v>165</v>
      </c>
      <c r="F120" s="28" t="str">
        <f>IFERROR(IFERROR(VLOOKUP($E120,_xlfn.NUMBERVALUE('Acc(1)'!$B:$C),2,0),IFERROR(VLOOKUP($E120,'Acc(1)'!$B:$C,2,0),IFERROR(VLOOKUP($E120,_xlfn.NUMBERVALUE('Acc(1)'!$C:$D),2,0),IFERROR(VLOOKUP($E120,'Acc(1)'!$C:$D,2,0),"")))),"")</f>
        <v/>
      </c>
      <c r="G120" s="28" t="str">
        <f>IFERROR(IFERROR(VLOOKUP($E120,_xlfn.NUMBERVALUE('Acc(2)'!$B:$C),2,0),IFERROR(VLOOKUP($E120,'Acc(2)'!$B:$C,2,0),IFERROR(VLOOKUP($E120,_xlfn.NUMBERVALUE('Acc(2)'!$C:$D),2,0),IFERROR(VLOOKUP($E120,'Acc(2)'!$C:$D,2,0),"")))),"")</f>
        <v/>
      </c>
      <c r="H120" s="28" t="str">
        <f>IFERROR(IFERROR(VLOOKUP($E120,_xlfn.NUMBERVALUE('Acc(3)'!$B:$C),2,0),IFERROR(VLOOKUP($E120,'Acc(3)'!$B:$C,2,0),IFERROR(VLOOKUP($E120,_xlfn.NUMBERVALUE('Acc(3)'!$C:$D),2,0),IFERROR(VLOOKUP($E120,'Acc(3)'!$C:$D,2,0),"")))),"")</f>
        <v/>
      </c>
      <c r="I120" s="28" t="str">
        <f>IFERROR(IFERROR(VLOOKUP($E120,_xlfn.NUMBERVALUE('Acc(4)'!$B:$C),2,0),IFERROR(VLOOKUP($E120,'Acc(4)'!$B:$C,2,0),IFERROR(VLOOKUP($E120,_xlfn.NUMBERVALUE('Acc(4)'!$C:$D),2,0),IFERROR(VLOOKUP($E120,'Acc(4)'!$C:$D,2,0),"")))),"")</f>
        <v/>
      </c>
      <c r="J120" s="28" t="str">
        <f>IFERROR(IFERROR(VLOOKUP($E120,_xlfn.NUMBERVALUE('Acc(5)'!$B:$C),2,0),IFERROR(VLOOKUP($E120,'Acc(5)'!$B:$C,2,0),IFERROR(VLOOKUP($E120,_xlfn.NUMBERVALUE('Acc(5)'!$C:$D),2,0),IFERROR(VLOOKUP($E120,'Acc(5)'!$C:$D,2,0),"")))),"")</f>
        <v/>
      </c>
      <c r="K120" s="23"/>
      <c r="L120" s="23"/>
      <c r="M120" s="23"/>
      <c r="N120" s="23"/>
      <c r="O120" s="23"/>
    </row>
    <row r="121" spans="4:15" ht="14.4" outlineLevel="1" x14ac:dyDescent="0.3">
      <c r="D121" s="1" t="s">
        <v>155</v>
      </c>
      <c r="E121" s="19">
        <v>60</v>
      </c>
      <c r="F121" s="27" t="str">
        <f>IFERROR(IFERROR(VLOOKUP($E121,_xlfn.NUMBERVALUE('Acc(1)'!$B:$C),2,0),IFERROR(VLOOKUP($E121,'Acc(1)'!$B:$C,2,0),IFERROR(VLOOKUP($E121,_xlfn.NUMBERVALUE('Acc(1)'!$C:$D),2,0),IFERROR(VLOOKUP($E121,'Acc(1)'!$C:$D,2,0),"")))),"")</f>
        <v/>
      </c>
      <c r="G121" s="27" t="str">
        <f>IFERROR(IFERROR(VLOOKUP($E121,_xlfn.NUMBERVALUE('Acc(2)'!$B:$C),2,0),IFERROR(VLOOKUP($E121,'Acc(2)'!$B:$C,2,0),IFERROR(VLOOKUP($E121,_xlfn.NUMBERVALUE('Acc(2)'!$C:$D),2,0),IFERROR(VLOOKUP($E121,'Acc(2)'!$C:$D,2,0),"")))),"")</f>
        <v/>
      </c>
      <c r="H121" s="27" t="str">
        <f>IFERROR(IFERROR(VLOOKUP($E121,_xlfn.NUMBERVALUE('Acc(3)'!$B:$C),2,0),IFERROR(VLOOKUP($E121,'Acc(3)'!$B:$C,2,0),IFERROR(VLOOKUP($E121,_xlfn.NUMBERVALUE('Acc(3)'!$C:$D),2,0),IFERROR(VLOOKUP($E121,'Acc(3)'!$C:$D,2,0),"")))),"")</f>
        <v/>
      </c>
      <c r="I121" s="27" t="str">
        <f>IFERROR(IFERROR(VLOOKUP($E121,_xlfn.NUMBERVALUE('Acc(4)'!$B:$C),2,0),IFERROR(VLOOKUP($E121,'Acc(4)'!$B:$C,2,0),IFERROR(VLOOKUP($E121,_xlfn.NUMBERVALUE('Acc(4)'!$C:$D),2,0),IFERROR(VLOOKUP($E121,'Acc(4)'!$C:$D,2,0),"")))),"")</f>
        <v/>
      </c>
      <c r="J121" s="27" t="str">
        <f>IFERROR(IFERROR(VLOOKUP($E121,_xlfn.NUMBERVALUE('Acc(5)'!$B:$C),2,0),IFERROR(VLOOKUP($E121,'Acc(5)'!$B:$C,2,0),IFERROR(VLOOKUP($E121,_xlfn.NUMBERVALUE('Acc(5)'!$C:$D),2,0),IFERROR(VLOOKUP($E121,'Acc(5)'!$C:$D,2,0),"")))),"")</f>
        <v/>
      </c>
      <c r="K121" s="23"/>
      <c r="L121" s="23"/>
      <c r="M121" s="23"/>
      <c r="N121" s="23"/>
      <c r="O121" s="23"/>
    </row>
    <row r="122" spans="4:15" ht="14.4" outlineLevel="1" x14ac:dyDescent="0.3">
      <c r="D122" s="1" t="s">
        <v>156</v>
      </c>
      <c r="E122" s="19" t="s">
        <v>166</v>
      </c>
      <c r="F122" s="27" t="str">
        <f>IFERROR(IFERROR(VLOOKUP($E122,_xlfn.NUMBERVALUE('Acc(1)'!$B:$C),2,0),IFERROR(VLOOKUP($E122,'Acc(1)'!$B:$C,2,0),IFERROR(VLOOKUP($E122,_xlfn.NUMBERVALUE('Acc(1)'!$C:$D),2,0),IFERROR(VLOOKUP($E122,'Acc(1)'!$C:$D,2,0),"")))),"")</f>
        <v/>
      </c>
      <c r="G122" s="27" t="str">
        <f>IFERROR(IFERROR(VLOOKUP($E122,_xlfn.NUMBERVALUE('Acc(2)'!$B:$C),2,0),IFERROR(VLOOKUP($E122,'Acc(2)'!$B:$C,2,0),IFERROR(VLOOKUP($E122,_xlfn.NUMBERVALUE('Acc(2)'!$C:$D),2,0),IFERROR(VLOOKUP($E122,'Acc(2)'!$C:$D,2,0),"")))),"")</f>
        <v/>
      </c>
      <c r="H122" s="27" t="str">
        <f>IFERROR(IFERROR(VLOOKUP($E122,_xlfn.NUMBERVALUE('Acc(3)'!$B:$C),2,0),IFERROR(VLOOKUP($E122,'Acc(3)'!$B:$C,2,0),IFERROR(VLOOKUP($E122,_xlfn.NUMBERVALUE('Acc(3)'!$C:$D),2,0),IFERROR(VLOOKUP($E122,'Acc(3)'!$C:$D,2,0),"")))),"")</f>
        <v/>
      </c>
      <c r="I122" s="27" t="str">
        <f>IFERROR(IFERROR(VLOOKUP($E122,_xlfn.NUMBERVALUE('Acc(4)'!$B:$C),2,0),IFERROR(VLOOKUP($E122,'Acc(4)'!$B:$C,2,0),IFERROR(VLOOKUP($E122,_xlfn.NUMBERVALUE('Acc(4)'!$C:$D),2,0),IFERROR(VLOOKUP($E122,'Acc(4)'!$C:$D,2,0),"")))),"")</f>
        <v/>
      </c>
      <c r="J122" s="27" t="str">
        <f>IFERROR(IFERROR(VLOOKUP($E122,_xlfn.NUMBERVALUE('Acc(5)'!$B:$C),2,0),IFERROR(VLOOKUP($E122,'Acc(5)'!$B:$C,2,0),IFERROR(VLOOKUP($E122,_xlfn.NUMBERVALUE('Acc(5)'!$C:$D),2,0),IFERROR(VLOOKUP($E122,'Acc(5)'!$C:$D,2,0),"")))),"")</f>
        <v/>
      </c>
      <c r="K122" s="23"/>
      <c r="L122" s="23"/>
      <c r="M122" s="23"/>
      <c r="N122" s="23"/>
      <c r="O122" s="23"/>
    </row>
    <row r="123" spans="4:15" ht="14.4" outlineLevel="1" x14ac:dyDescent="0.3">
      <c r="D123" s="1" t="s">
        <v>157</v>
      </c>
      <c r="E123" s="19">
        <v>609</v>
      </c>
      <c r="F123" s="27" t="str">
        <f>IFERROR(IFERROR(VLOOKUP($E123,_xlfn.NUMBERVALUE('Acc(1)'!$B:$C),2,0),IFERROR(VLOOKUP($E123,'Acc(1)'!$B:$C,2,0),IFERROR(VLOOKUP($E123,_xlfn.NUMBERVALUE('Acc(1)'!$C:$D),2,0),IFERROR(VLOOKUP($E123,'Acc(1)'!$C:$D,2,0),"")))),"")</f>
        <v/>
      </c>
      <c r="G123" s="27" t="str">
        <f>IFERROR(IFERROR(VLOOKUP($E123,_xlfn.NUMBERVALUE('Acc(2)'!$B:$C),2,0),IFERROR(VLOOKUP($E123,'Acc(2)'!$B:$C,2,0),IFERROR(VLOOKUP($E123,_xlfn.NUMBERVALUE('Acc(2)'!$C:$D),2,0),IFERROR(VLOOKUP($E123,'Acc(2)'!$C:$D,2,0),"")))),"")</f>
        <v/>
      </c>
      <c r="H123" s="27" t="str">
        <f>IFERROR(IFERROR(VLOOKUP($E123,_xlfn.NUMBERVALUE('Acc(3)'!$B:$C),2,0),IFERROR(VLOOKUP($E123,'Acc(3)'!$B:$C,2,0),IFERROR(VLOOKUP($E123,_xlfn.NUMBERVALUE('Acc(3)'!$C:$D),2,0),IFERROR(VLOOKUP($E123,'Acc(3)'!$C:$D,2,0),"")))),"")</f>
        <v/>
      </c>
      <c r="I123" s="27" t="str">
        <f>IFERROR(IFERROR(VLOOKUP($E123,_xlfn.NUMBERVALUE('Acc(4)'!$B:$C),2,0),IFERROR(VLOOKUP($E123,'Acc(4)'!$B:$C,2,0),IFERROR(VLOOKUP($E123,_xlfn.NUMBERVALUE('Acc(4)'!$C:$D),2,0),IFERROR(VLOOKUP($E123,'Acc(4)'!$C:$D,2,0),"")))),"")</f>
        <v/>
      </c>
      <c r="J123" s="27" t="str">
        <f>IFERROR(IFERROR(VLOOKUP($E123,_xlfn.NUMBERVALUE('Acc(5)'!$B:$C),2,0),IFERROR(VLOOKUP($E123,'Acc(5)'!$B:$C,2,0),IFERROR(VLOOKUP($E123,_xlfn.NUMBERVALUE('Acc(5)'!$C:$D),2,0),IFERROR(VLOOKUP($E123,'Acc(5)'!$C:$D,2,0),"")))),"")</f>
        <v/>
      </c>
      <c r="K123" s="23"/>
      <c r="L123" s="23"/>
      <c r="M123" s="23"/>
      <c r="N123" s="23"/>
      <c r="O123" s="23"/>
    </row>
    <row r="124" spans="4:15" ht="14.4" outlineLevel="1" x14ac:dyDescent="0.3">
      <c r="D124" s="1" t="s">
        <v>158</v>
      </c>
      <c r="E124" s="19">
        <v>61</v>
      </c>
      <c r="F124" s="27" t="str">
        <f>IFERROR(IFERROR(VLOOKUP($E124,_xlfn.NUMBERVALUE('Acc(1)'!$B:$C),2,0),IFERROR(VLOOKUP($E124,'Acc(1)'!$B:$C,2,0),IFERROR(VLOOKUP($E124,_xlfn.NUMBERVALUE('Acc(1)'!$C:$D),2,0),IFERROR(VLOOKUP($E124,'Acc(1)'!$C:$D,2,0),"")))),"")</f>
        <v/>
      </c>
      <c r="G124" s="27" t="str">
        <f>IFERROR(IFERROR(VLOOKUP($E124,_xlfn.NUMBERVALUE('Acc(2)'!$B:$C),2,0),IFERROR(VLOOKUP($E124,'Acc(2)'!$B:$C,2,0),IFERROR(VLOOKUP($E124,_xlfn.NUMBERVALUE('Acc(2)'!$C:$D),2,0),IFERROR(VLOOKUP($E124,'Acc(2)'!$C:$D,2,0),"")))),"")</f>
        <v/>
      </c>
      <c r="H124" s="27" t="str">
        <f>IFERROR(IFERROR(VLOOKUP($E124,_xlfn.NUMBERVALUE('Acc(3)'!$B:$C),2,0),IFERROR(VLOOKUP($E124,'Acc(3)'!$B:$C,2,0),IFERROR(VLOOKUP($E124,_xlfn.NUMBERVALUE('Acc(3)'!$C:$D),2,0),IFERROR(VLOOKUP($E124,'Acc(3)'!$C:$D,2,0),"")))),"")</f>
        <v/>
      </c>
      <c r="I124" s="27" t="str">
        <f>IFERROR(IFERROR(VLOOKUP($E124,_xlfn.NUMBERVALUE('Acc(4)'!$B:$C),2,0),IFERROR(VLOOKUP($E124,'Acc(4)'!$B:$C,2,0),IFERROR(VLOOKUP($E124,_xlfn.NUMBERVALUE('Acc(4)'!$C:$D),2,0),IFERROR(VLOOKUP($E124,'Acc(4)'!$C:$D,2,0),"")))),"")</f>
        <v/>
      </c>
      <c r="J124" s="27" t="str">
        <f>IFERROR(IFERROR(VLOOKUP($E124,_xlfn.NUMBERVALUE('Acc(5)'!$B:$C),2,0),IFERROR(VLOOKUP($E124,'Acc(5)'!$B:$C,2,0),IFERROR(VLOOKUP($E124,_xlfn.NUMBERVALUE('Acc(5)'!$C:$D),2,0),IFERROR(VLOOKUP($E124,'Acc(5)'!$C:$D,2,0),"")))),"")</f>
        <v/>
      </c>
      <c r="K124" s="23"/>
      <c r="L124" s="23"/>
      <c r="M124" s="23"/>
      <c r="N124" s="23"/>
      <c r="O124" s="23"/>
    </row>
    <row r="125" spans="4:15" ht="14.4" outlineLevel="1" x14ac:dyDescent="0.3">
      <c r="D125" s="1" t="s">
        <v>190</v>
      </c>
      <c r="E125" s="19" t="s">
        <v>92</v>
      </c>
      <c r="F125" s="27" t="str">
        <f>IFERROR(IFERROR(VLOOKUP($E125,_xlfn.NUMBERVALUE('Acc(1)'!$B:$C),2,0),IFERROR(VLOOKUP($E125,'Acc(1)'!$B:$C,2,0),IFERROR(VLOOKUP($E125,_xlfn.NUMBERVALUE('Acc(1)'!$C:$D),2,0),IFERROR(VLOOKUP($E125,'Acc(1)'!$C:$D,2,0),"")))),"")</f>
        <v/>
      </c>
      <c r="G125" s="27" t="str">
        <f>IFERROR(IFERROR(VLOOKUP($E125,_xlfn.NUMBERVALUE('Acc(2)'!$B:$C),2,0),IFERROR(VLOOKUP($E125,'Acc(2)'!$B:$C,2,0),IFERROR(VLOOKUP($E125,_xlfn.NUMBERVALUE('Acc(2)'!$C:$D),2,0),IFERROR(VLOOKUP($E125,'Acc(2)'!$C:$D,2,0),"")))),"")</f>
        <v/>
      </c>
      <c r="H125" s="27" t="str">
        <f>IFERROR(IFERROR(VLOOKUP($E125,_xlfn.NUMBERVALUE('Acc(3)'!$B:$C),2,0),IFERROR(VLOOKUP($E125,'Acc(3)'!$B:$C,2,0),IFERROR(VLOOKUP($E125,_xlfn.NUMBERVALUE('Acc(3)'!$C:$D),2,0),IFERROR(VLOOKUP($E125,'Acc(3)'!$C:$D,2,0),"")))),"")</f>
        <v/>
      </c>
      <c r="I125" s="27" t="str">
        <f>IFERROR(IFERROR(VLOOKUP($E125,_xlfn.NUMBERVALUE('Acc(4)'!$B:$C),2,0),IFERROR(VLOOKUP($E125,'Acc(4)'!$B:$C,2,0),IFERROR(VLOOKUP($E125,_xlfn.NUMBERVALUE('Acc(4)'!$C:$D),2,0),IFERROR(VLOOKUP($E125,'Acc(4)'!$C:$D,2,0),"")))),"")</f>
        <v/>
      </c>
      <c r="J125" s="27" t="str">
        <f>IFERROR(IFERROR(VLOOKUP($E125,_xlfn.NUMBERVALUE('Acc(5)'!$B:$C),2,0),IFERROR(VLOOKUP($E125,'Acc(5)'!$B:$C,2,0),IFERROR(VLOOKUP($E125,_xlfn.NUMBERVALUE('Acc(5)'!$C:$D),2,0),IFERROR(VLOOKUP($E125,'Acc(5)'!$C:$D,2,0),"")))),"")</f>
        <v/>
      </c>
      <c r="K125" s="23"/>
      <c r="L125" s="23"/>
      <c r="M125" s="23"/>
      <c r="N125" s="23"/>
      <c r="O125" s="23"/>
    </row>
    <row r="126" spans="4:15" ht="14.4" outlineLevel="1" x14ac:dyDescent="0.3">
      <c r="D126" s="6" t="s">
        <v>191</v>
      </c>
      <c r="E126" s="13">
        <v>9900</v>
      </c>
      <c r="F126" s="28" t="str">
        <f>IFERROR(IFERROR(VLOOKUP($E126,_xlfn.NUMBERVALUE('Acc(1)'!$B:$C),2,0),IFERROR(VLOOKUP($E126,'Acc(1)'!$B:$C,2,0),IFERROR(VLOOKUP($E126,_xlfn.NUMBERVALUE('Acc(1)'!$C:$D),2,0),IFERROR(VLOOKUP($E126,'Acc(1)'!$C:$D,2,0),"")))),"")</f>
        <v/>
      </c>
      <c r="G126" s="28" t="str">
        <f>IFERROR(IFERROR(VLOOKUP($E126,_xlfn.NUMBERVALUE('Acc(2)'!$B:$C),2,0),IFERROR(VLOOKUP($E126,'Acc(2)'!$B:$C,2,0),IFERROR(VLOOKUP($E126,_xlfn.NUMBERVALUE('Acc(2)'!$C:$D),2,0),IFERROR(VLOOKUP($E126,'Acc(2)'!$C:$D,2,0),"")))),"")</f>
        <v/>
      </c>
      <c r="H126" s="28" t="str">
        <f>IFERROR(IFERROR(VLOOKUP($E126,_xlfn.NUMBERVALUE('Acc(3)'!$B:$C),2,0),IFERROR(VLOOKUP($E126,'Acc(3)'!$B:$C,2,0),IFERROR(VLOOKUP($E126,_xlfn.NUMBERVALUE('Acc(3)'!$C:$D),2,0),IFERROR(VLOOKUP($E126,'Acc(3)'!$C:$D,2,0),"")))),"")</f>
        <v/>
      </c>
      <c r="I126" s="28" t="str">
        <f>IFERROR(IFERROR(VLOOKUP($E126,_xlfn.NUMBERVALUE('Acc(4)'!$B:$C),2,0),IFERROR(VLOOKUP($E126,'Acc(4)'!$B:$C,2,0),IFERROR(VLOOKUP($E126,_xlfn.NUMBERVALUE('Acc(4)'!$C:$D),2,0),IFERROR(VLOOKUP($E126,'Acc(4)'!$C:$D,2,0),"")))),"")</f>
        <v/>
      </c>
      <c r="J126" s="28" t="str">
        <f>IFERROR(IFERROR(VLOOKUP($E126,_xlfn.NUMBERVALUE('Acc(5)'!$B:$C),2,0),IFERROR(VLOOKUP($E126,'Acc(5)'!$B:$C,2,0),IFERROR(VLOOKUP($E126,_xlfn.NUMBERVALUE('Acc(5)'!$C:$D),2,0),IFERROR(VLOOKUP($E126,'Acc(5)'!$C:$D,2,0),"")))),"")</f>
        <v/>
      </c>
      <c r="K126" s="23"/>
      <c r="L126" s="23"/>
      <c r="M126" s="23"/>
      <c r="N126" s="23"/>
      <c r="O126" s="23"/>
    </row>
    <row r="127" spans="4:15" ht="14.4" outlineLevel="1" x14ac:dyDescent="0.3">
      <c r="D127" s="1" t="s">
        <v>93</v>
      </c>
      <c r="E127" s="19">
        <v>62</v>
      </c>
      <c r="F127" s="27" t="str">
        <f>IFERROR(IFERROR(VLOOKUP($E127,_xlfn.NUMBERVALUE('Acc(1)'!$B:$C),2,0),IFERROR(VLOOKUP($E127,'Acc(1)'!$B:$C,2,0),IFERROR(VLOOKUP($E127,_xlfn.NUMBERVALUE('Acc(1)'!$C:$D),2,0),IFERROR(VLOOKUP($E127,'Acc(1)'!$C:$D,2,0),"")))),"")</f>
        <v/>
      </c>
      <c r="G127" s="27" t="str">
        <f>IFERROR(IFERROR(VLOOKUP($E127,_xlfn.NUMBERVALUE('Acc(2)'!$B:$C),2,0),IFERROR(VLOOKUP($E127,'Acc(2)'!$B:$C,2,0),IFERROR(VLOOKUP($E127,_xlfn.NUMBERVALUE('Acc(2)'!$C:$D),2,0),IFERROR(VLOOKUP($E127,'Acc(2)'!$C:$D,2,0),"")))),"")</f>
        <v/>
      </c>
      <c r="H127" s="27" t="str">
        <f>IFERROR(IFERROR(VLOOKUP($E127,_xlfn.NUMBERVALUE('Acc(3)'!$B:$C),2,0),IFERROR(VLOOKUP($E127,'Acc(3)'!$B:$C,2,0),IFERROR(VLOOKUP($E127,_xlfn.NUMBERVALUE('Acc(3)'!$C:$D),2,0),IFERROR(VLOOKUP($E127,'Acc(3)'!$C:$D,2,0),"")))),"")</f>
        <v/>
      </c>
      <c r="I127" s="27" t="str">
        <f>IFERROR(IFERROR(VLOOKUP($E127,_xlfn.NUMBERVALUE('Acc(4)'!$B:$C),2,0),IFERROR(VLOOKUP($E127,'Acc(4)'!$B:$C,2,0),IFERROR(VLOOKUP($E127,_xlfn.NUMBERVALUE('Acc(4)'!$C:$D),2,0),IFERROR(VLOOKUP($E127,'Acc(4)'!$C:$D,2,0),"")))),"")</f>
        <v/>
      </c>
      <c r="J127" s="27" t="str">
        <f>IFERROR(IFERROR(VLOOKUP($E127,_xlfn.NUMBERVALUE('Acc(5)'!$B:$C),2,0),IFERROR(VLOOKUP($E127,'Acc(5)'!$B:$C,2,0),IFERROR(VLOOKUP($E127,_xlfn.NUMBERVALUE('Acc(5)'!$C:$D),2,0),IFERROR(VLOOKUP($E127,'Acc(5)'!$C:$D,2,0),"")))),"")</f>
        <v/>
      </c>
      <c r="K127" s="23"/>
      <c r="L127" s="23"/>
      <c r="M127" s="23"/>
      <c r="N127" s="23"/>
      <c r="O127" s="23"/>
    </row>
    <row r="128" spans="4:15" ht="14.4" outlineLevel="1" x14ac:dyDescent="0.3">
      <c r="D128" s="1" t="s">
        <v>159</v>
      </c>
      <c r="E128" s="19">
        <v>630</v>
      </c>
      <c r="F128" s="27" t="str">
        <f>IFERROR(IFERROR(VLOOKUP($E128,_xlfn.NUMBERVALUE('Acc(1)'!$B:$C),2,0),IFERROR(VLOOKUP($E128,'Acc(1)'!$B:$C,2,0),IFERROR(VLOOKUP($E128,_xlfn.NUMBERVALUE('Acc(1)'!$C:$D),2,0),IFERROR(VLOOKUP($E128,'Acc(1)'!$C:$D,2,0),"")))),"")</f>
        <v/>
      </c>
      <c r="G128" s="27" t="str">
        <f>IFERROR(IFERROR(VLOOKUP($E128,_xlfn.NUMBERVALUE('Acc(2)'!$B:$C),2,0),IFERROR(VLOOKUP($E128,'Acc(2)'!$B:$C,2,0),IFERROR(VLOOKUP($E128,_xlfn.NUMBERVALUE('Acc(2)'!$C:$D),2,0),IFERROR(VLOOKUP($E128,'Acc(2)'!$C:$D,2,0),"")))),"")</f>
        <v/>
      </c>
      <c r="H128" s="27" t="str">
        <f>IFERROR(IFERROR(VLOOKUP($E128,_xlfn.NUMBERVALUE('Acc(3)'!$B:$C),2,0),IFERROR(VLOOKUP($E128,'Acc(3)'!$B:$C,2,0),IFERROR(VLOOKUP($E128,_xlfn.NUMBERVALUE('Acc(3)'!$C:$D),2,0),IFERROR(VLOOKUP($E128,'Acc(3)'!$C:$D,2,0),"")))),"")</f>
        <v/>
      </c>
      <c r="I128" s="27" t="str">
        <f>IFERROR(IFERROR(VLOOKUP($E128,_xlfn.NUMBERVALUE('Acc(4)'!$B:$C),2,0),IFERROR(VLOOKUP($E128,'Acc(4)'!$B:$C,2,0),IFERROR(VLOOKUP($E128,_xlfn.NUMBERVALUE('Acc(4)'!$C:$D),2,0),IFERROR(VLOOKUP($E128,'Acc(4)'!$C:$D,2,0),"")))),"")</f>
        <v/>
      </c>
      <c r="J128" s="27" t="str">
        <f>IFERROR(IFERROR(VLOOKUP($E128,_xlfn.NUMBERVALUE('Acc(5)'!$B:$C),2,0),IFERROR(VLOOKUP($E128,'Acc(5)'!$B:$C,2,0),IFERROR(VLOOKUP($E128,_xlfn.NUMBERVALUE('Acc(5)'!$C:$D),2,0),IFERROR(VLOOKUP($E128,'Acc(5)'!$C:$D,2,0),"")))),"")</f>
        <v/>
      </c>
      <c r="K128" s="23"/>
      <c r="L128" s="23"/>
      <c r="M128" s="23"/>
      <c r="N128" s="23"/>
      <c r="O128" s="23"/>
    </row>
    <row r="129" spans="4:15" ht="14.4" outlineLevel="1" x14ac:dyDescent="0.3">
      <c r="D129" s="1" t="s">
        <v>160</v>
      </c>
      <c r="E129" s="19" t="s">
        <v>94</v>
      </c>
      <c r="F129" s="27" t="str">
        <f>IFERROR(IFERROR(VLOOKUP($E129,_xlfn.NUMBERVALUE('Acc(1)'!$B:$C),2,0),IFERROR(VLOOKUP($E129,'Acc(1)'!$B:$C,2,0),IFERROR(VLOOKUP($E129,_xlfn.NUMBERVALUE('Acc(1)'!$C:$D),2,0),IFERROR(VLOOKUP($E129,'Acc(1)'!$C:$D,2,0),"")))),"")</f>
        <v/>
      </c>
      <c r="G129" s="27" t="str">
        <f>IFERROR(IFERROR(VLOOKUP($E129,_xlfn.NUMBERVALUE('Acc(2)'!$B:$C),2,0),IFERROR(VLOOKUP($E129,'Acc(2)'!$B:$C,2,0),IFERROR(VLOOKUP($E129,_xlfn.NUMBERVALUE('Acc(2)'!$C:$D),2,0),IFERROR(VLOOKUP($E129,'Acc(2)'!$C:$D,2,0),"")))),"")</f>
        <v/>
      </c>
      <c r="H129" s="27" t="str">
        <f>IFERROR(IFERROR(VLOOKUP($E129,_xlfn.NUMBERVALUE('Acc(3)'!$B:$C),2,0),IFERROR(VLOOKUP($E129,'Acc(3)'!$B:$C,2,0),IFERROR(VLOOKUP($E129,_xlfn.NUMBERVALUE('Acc(3)'!$C:$D),2,0),IFERROR(VLOOKUP($E129,'Acc(3)'!$C:$D,2,0),"")))),"")</f>
        <v/>
      </c>
      <c r="I129" s="27" t="str">
        <f>IFERROR(IFERROR(VLOOKUP($E129,_xlfn.NUMBERVALUE('Acc(4)'!$B:$C),2,0),IFERROR(VLOOKUP($E129,'Acc(4)'!$B:$C,2,0),IFERROR(VLOOKUP($E129,_xlfn.NUMBERVALUE('Acc(4)'!$C:$D),2,0),IFERROR(VLOOKUP($E129,'Acc(4)'!$C:$D,2,0),"")))),"")</f>
        <v/>
      </c>
      <c r="J129" s="27" t="str">
        <f>IFERROR(IFERROR(VLOOKUP($E129,_xlfn.NUMBERVALUE('Acc(5)'!$B:$C),2,0),IFERROR(VLOOKUP($E129,'Acc(5)'!$B:$C,2,0),IFERROR(VLOOKUP($E129,_xlfn.NUMBERVALUE('Acc(5)'!$C:$D),2,0),IFERROR(VLOOKUP($E129,'Acc(5)'!$C:$D,2,0),"")))),"")</f>
        <v/>
      </c>
      <c r="K129" s="23"/>
      <c r="L129" s="23"/>
      <c r="M129" s="23"/>
      <c r="N129" s="23"/>
      <c r="O129" s="23"/>
    </row>
    <row r="130" spans="4:15" ht="14.4" outlineLevel="1" x14ac:dyDescent="0.3">
      <c r="D130" s="1" t="s">
        <v>161</v>
      </c>
      <c r="E130" s="19" t="s">
        <v>95</v>
      </c>
      <c r="F130" s="27" t="str">
        <f>IFERROR(IFERROR(VLOOKUP($E130,_xlfn.NUMBERVALUE('Acc(1)'!$B:$C),2,0),IFERROR(VLOOKUP($E130,'Acc(1)'!$B:$C,2,0),IFERROR(VLOOKUP($E130,_xlfn.NUMBERVALUE('Acc(1)'!$C:$D),2,0),IFERROR(VLOOKUP($E130,'Acc(1)'!$C:$D,2,0),"")))),"")</f>
        <v/>
      </c>
      <c r="G130" s="27" t="str">
        <f>IFERROR(IFERROR(VLOOKUP($E130,_xlfn.NUMBERVALUE('Acc(2)'!$B:$C),2,0),IFERROR(VLOOKUP($E130,'Acc(2)'!$B:$C,2,0),IFERROR(VLOOKUP($E130,_xlfn.NUMBERVALUE('Acc(2)'!$C:$D),2,0),IFERROR(VLOOKUP($E130,'Acc(2)'!$C:$D,2,0),"")))),"")</f>
        <v/>
      </c>
      <c r="H130" s="27" t="str">
        <f>IFERROR(IFERROR(VLOOKUP($E130,_xlfn.NUMBERVALUE('Acc(3)'!$B:$C),2,0),IFERROR(VLOOKUP($E130,'Acc(3)'!$B:$C,2,0),IFERROR(VLOOKUP($E130,_xlfn.NUMBERVALUE('Acc(3)'!$C:$D),2,0),IFERROR(VLOOKUP($E130,'Acc(3)'!$C:$D,2,0),"")))),"")</f>
        <v/>
      </c>
      <c r="I130" s="27" t="str">
        <f>IFERROR(IFERROR(VLOOKUP($E130,_xlfn.NUMBERVALUE('Acc(4)'!$B:$C),2,0),IFERROR(VLOOKUP($E130,'Acc(4)'!$B:$C,2,0),IFERROR(VLOOKUP($E130,_xlfn.NUMBERVALUE('Acc(4)'!$C:$D),2,0),IFERROR(VLOOKUP($E130,'Acc(4)'!$C:$D,2,0),"")))),"")</f>
        <v/>
      </c>
      <c r="J130" s="27" t="str">
        <f>IFERROR(IFERROR(VLOOKUP($E130,_xlfn.NUMBERVALUE('Acc(5)'!$B:$C),2,0),IFERROR(VLOOKUP($E130,'Acc(5)'!$B:$C,2,0),IFERROR(VLOOKUP($E130,_xlfn.NUMBERVALUE('Acc(5)'!$C:$D),2,0),IFERROR(VLOOKUP($E130,'Acc(5)'!$C:$D,2,0),"")))),"")</f>
        <v/>
      </c>
      <c r="K130" s="23"/>
      <c r="L130" s="23"/>
      <c r="M130" s="23"/>
      <c r="N130" s="23"/>
      <c r="O130" s="23"/>
    </row>
    <row r="131" spans="4:15" ht="14.4" outlineLevel="1" x14ac:dyDescent="0.3">
      <c r="D131" s="1" t="s">
        <v>96</v>
      </c>
      <c r="E131" s="19" t="s">
        <v>97</v>
      </c>
      <c r="F131" s="27" t="str">
        <f>IFERROR(IFERROR(VLOOKUP($E131,_xlfn.NUMBERVALUE('Acc(1)'!$B:$C),2,0),IFERROR(VLOOKUP($E131,'Acc(1)'!$B:$C,2,0),IFERROR(VLOOKUP($E131,_xlfn.NUMBERVALUE('Acc(1)'!$C:$D),2,0),IFERROR(VLOOKUP($E131,'Acc(1)'!$C:$D,2,0),"")))),"")</f>
        <v/>
      </c>
      <c r="G131" s="27" t="str">
        <f>IFERROR(IFERROR(VLOOKUP($E131,_xlfn.NUMBERVALUE('Acc(2)'!$B:$C),2,0),IFERROR(VLOOKUP($E131,'Acc(2)'!$B:$C,2,0),IFERROR(VLOOKUP($E131,_xlfn.NUMBERVALUE('Acc(2)'!$C:$D),2,0),IFERROR(VLOOKUP($E131,'Acc(2)'!$C:$D,2,0),"")))),"")</f>
        <v/>
      </c>
      <c r="H131" s="27" t="str">
        <f>IFERROR(IFERROR(VLOOKUP($E131,_xlfn.NUMBERVALUE('Acc(3)'!$B:$C),2,0),IFERROR(VLOOKUP($E131,'Acc(3)'!$B:$C,2,0),IFERROR(VLOOKUP($E131,_xlfn.NUMBERVALUE('Acc(3)'!$C:$D),2,0),IFERROR(VLOOKUP($E131,'Acc(3)'!$C:$D,2,0),"")))),"")</f>
        <v/>
      </c>
      <c r="I131" s="27" t="str">
        <f>IFERROR(IFERROR(VLOOKUP($E131,_xlfn.NUMBERVALUE('Acc(4)'!$B:$C),2,0),IFERROR(VLOOKUP($E131,'Acc(4)'!$B:$C,2,0),IFERROR(VLOOKUP($E131,_xlfn.NUMBERVALUE('Acc(4)'!$C:$D),2,0),IFERROR(VLOOKUP($E131,'Acc(4)'!$C:$D,2,0),"")))),"")</f>
        <v/>
      </c>
      <c r="J131" s="27" t="str">
        <f>IFERROR(IFERROR(VLOOKUP($E131,_xlfn.NUMBERVALUE('Acc(5)'!$B:$C),2,0),IFERROR(VLOOKUP($E131,'Acc(5)'!$B:$C,2,0),IFERROR(VLOOKUP($E131,_xlfn.NUMBERVALUE('Acc(5)'!$C:$D),2,0),IFERROR(VLOOKUP($E131,'Acc(5)'!$C:$D,2,0),"")))),"")</f>
        <v/>
      </c>
      <c r="K131" s="23"/>
      <c r="L131" s="23"/>
      <c r="M131" s="23"/>
      <c r="N131" s="23"/>
      <c r="O131" s="23"/>
    </row>
    <row r="132" spans="4:15" ht="14.4" outlineLevel="1" x14ac:dyDescent="0.3">
      <c r="D132" s="1" t="s">
        <v>162</v>
      </c>
      <c r="E132" s="19">
        <v>649</v>
      </c>
      <c r="F132" s="27" t="str">
        <f>IFERROR(IFERROR(VLOOKUP($E132,_xlfn.NUMBERVALUE('Acc(1)'!$B:$C),2,0),IFERROR(VLOOKUP($E132,'Acc(1)'!$B:$C,2,0),IFERROR(VLOOKUP($E132,_xlfn.NUMBERVALUE('Acc(1)'!$C:$D),2,0),IFERROR(VLOOKUP($E132,'Acc(1)'!$C:$D,2,0),"")))),"")</f>
        <v/>
      </c>
      <c r="G132" s="27" t="str">
        <f>IFERROR(IFERROR(VLOOKUP($E132,_xlfn.NUMBERVALUE('Acc(2)'!$B:$C),2,0),IFERROR(VLOOKUP($E132,'Acc(2)'!$B:$C,2,0),IFERROR(VLOOKUP($E132,_xlfn.NUMBERVALUE('Acc(2)'!$C:$D),2,0),IFERROR(VLOOKUP($E132,'Acc(2)'!$C:$D,2,0),"")))),"")</f>
        <v/>
      </c>
      <c r="H132" s="27" t="str">
        <f>IFERROR(IFERROR(VLOOKUP($E132,_xlfn.NUMBERVALUE('Acc(3)'!$B:$C),2,0),IFERROR(VLOOKUP($E132,'Acc(3)'!$B:$C,2,0),IFERROR(VLOOKUP($E132,_xlfn.NUMBERVALUE('Acc(3)'!$C:$D),2,0),IFERROR(VLOOKUP($E132,'Acc(3)'!$C:$D,2,0),"")))),"")</f>
        <v/>
      </c>
      <c r="I132" s="27" t="str">
        <f>IFERROR(IFERROR(VLOOKUP($E132,_xlfn.NUMBERVALUE('Acc(4)'!$B:$C),2,0),IFERROR(VLOOKUP($E132,'Acc(4)'!$B:$C,2,0),IFERROR(VLOOKUP($E132,_xlfn.NUMBERVALUE('Acc(4)'!$C:$D),2,0),IFERROR(VLOOKUP($E132,'Acc(4)'!$C:$D,2,0),"")))),"")</f>
        <v/>
      </c>
      <c r="J132" s="27" t="str">
        <f>IFERROR(IFERROR(VLOOKUP($E132,_xlfn.NUMBERVALUE('Acc(5)'!$B:$C),2,0),IFERROR(VLOOKUP($E132,'Acc(5)'!$B:$C,2,0),IFERROR(VLOOKUP($E132,_xlfn.NUMBERVALUE('Acc(5)'!$C:$D),2,0),IFERROR(VLOOKUP($E132,'Acc(5)'!$C:$D,2,0),"")))),"")</f>
        <v/>
      </c>
      <c r="K132" s="23"/>
      <c r="L132" s="23"/>
      <c r="M132" s="23"/>
      <c r="N132" s="23"/>
      <c r="O132" s="23"/>
    </row>
    <row r="133" spans="4:15" ht="14.4" outlineLevel="1" x14ac:dyDescent="0.3">
      <c r="D133" s="1" t="s">
        <v>163</v>
      </c>
      <c r="E133" s="19" t="s">
        <v>98</v>
      </c>
      <c r="F133" s="27" t="str">
        <f>IFERROR(IFERROR(VLOOKUP($E133,_xlfn.NUMBERVALUE('Acc(1)'!$B:$C),2,0),IFERROR(VLOOKUP($E133,'Acc(1)'!$B:$C,2,0),IFERROR(VLOOKUP($E133,_xlfn.NUMBERVALUE('Acc(1)'!$C:$D),2,0),IFERROR(VLOOKUP($E133,'Acc(1)'!$C:$D,2,0),"")))),"")</f>
        <v/>
      </c>
      <c r="G133" s="27" t="str">
        <f>IFERROR(IFERROR(VLOOKUP($E133,_xlfn.NUMBERVALUE('Acc(2)'!$B:$C),2,0),IFERROR(VLOOKUP($E133,'Acc(2)'!$B:$C,2,0),IFERROR(VLOOKUP($E133,_xlfn.NUMBERVALUE('Acc(2)'!$C:$D),2,0),IFERROR(VLOOKUP($E133,'Acc(2)'!$C:$D,2,0),"")))),"")</f>
        <v/>
      </c>
      <c r="H133" s="27" t="str">
        <f>IFERROR(IFERROR(VLOOKUP($E133,_xlfn.NUMBERVALUE('Acc(3)'!$B:$C),2,0),IFERROR(VLOOKUP($E133,'Acc(3)'!$B:$C,2,0),IFERROR(VLOOKUP($E133,_xlfn.NUMBERVALUE('Acc(3)'!$C:$D),2,0),IFERROR(VLOOKUP($E133,'Acc(3)'!$C:$D,2,0),"")))),"")</f>
        <v/>
      </c>
      <c r="I133" s="27" t="str">
        <f>IFERROR(IFERROR(VLOOKUP($E133,_xlfn.NUMBERVALUE('Acc(4)'!$B:$C),2,0),IFERROR(VLOOKUP($E133,'Acc(4)'!$B:$C,2,0),IFERROR(VLOOKUP($E133,_xlfn.NUMBERVALUE('Acc(4)'!$C:$D),2,0),IFERROR(VLOOKUP($E133,'Acc(4)'!$C:$D,2,0),"")))),"")</f>
        <v/>
      </c>
      <c r="J133" s="27" t="str">
        <f>IFERROR(IFERROR(VLOOKUP($E133,_xlfn.NUMBERVALUE('Acc(5)'!$B:$C),2,0),IFERROR(VLOOKUP($E133,'Acc(5)'!$B:$C,2,0),IFERROR(VLOOKUP($E133,_xlfn.NUMBERVALUE('Acc(5)'!$C:$D),2,0),IFERROR(VLOOKUP($E133,'Acc(5)'!$C:$D,2,0),"")))),"")</f>
        <v/>
      </c>
      <c r="K133" s="23"/>
      <c r="L133" s="23"/>
      <c r="M133" s="23"/>
      <c r="N133" s="23"/>
      <c r="O133" s="23"/>
    </row>
    <row r="134" spans="4:15" ht="14.4" outlineLevel="1" x14ac:dyDescent="0.3">
      <c r="D134" s="10" t="s">
        <v>99</v>
      </c>
      <c r="E134" s="11">
        <v>9901</v>
      </c>
      <c r="F134" s="22" t="str">
        <f>IFERROR(IFERROR(VLOOKUP($E134,_xlfn.NUMBERVALUE('Acc(1)'!$B:$C),2,0),IFERROR(VLOOKUP($E134,'Acc(1)'!$B:$C,2,0),IFERROR(VLOOKUP($E134,_xlfn.NUMBERVALUE('Acc(1)'!$C:$D),2,0),IFERROR(VLOOKUP($E134,'Acc(1)'!$C:$D,2,0),"")))),"")</f>
        <v/>
      </c>
      <c r="G134" s="22" t="str">
        <f>IFERROR(IFERROR(VLOOKUP($E134,_xlfn.NUMBERVALUE('Acc(2)'!$B:$C),2,0),IFERROR(VLOOKUP($E134,'Acc(2)'!$B:$C,2,0),IFERROR(VLOOKUP($E134,_xlfn.NUMBERVALUE('Acc(2)'!$C:$D),2,0),IFERROR(VLOOKUP($E134,'Acc(2)'!$C:$D,2,0),"")))),"")</f>
        <v/>
      </c>
      <c r="H134" s="22" t="str">
        <f>IFERROR(IFERROR(VLOOKUP($E134,_xlfn.NUMBERVALUE('Acc(3)'!$B:$C),2,0),IFERROR(VLOOKUP($E134,'Acc(3)'!$B:$C,2,0),IFERROR(VLOOKUP($E134,_xlfn.NUMBERVALUE('Acc(3)'!$C:$D),2,0),IFERROR(VLOOKUP($E134,'Acc(3)'!$C:$D,2,0),"")))),"")</f>
        <v/>
      </c>
      <c r="I134" s="22" t="str">
        <f>IFERROR(IFERROR(VLOOKUP($E134,_xlfn.NUMBERVALUE('Acc(4)'!$B:$C),2,0),IFERROR(VLOOKUP($E134,'Acc(4)'!$B:$C,2,0),IFERROR(VLOOKUP($E134,_xlfn.NUMBERVALUE('Acc(4)'!$C:$D),2,0),IFERROR(VLOOKUP($E134,'Acc(4)'!$C:$D,2,0),"")))),"")</f>
        <v/>
      </c>
      <c r="J134" s="22" t="str">
        <f>IFERROR(IFERROR(VLOOKUP($E134,_xlfn.NUMBERVALUE('Acc(5)'!$B:$C),2,0),IFERROR(VLOOKUP($E134,'Acc(5)'!$B:$C,2,0),IFERROR(VLOOKUP($E134,_xlfn.NUMBERVALUE('Acc(5)'!$C:$D),2,0),IFERROR(VLOOKUP($E134,'Acc(5)'!$C:$D,2,0),"")))),"")</f>
        <v/>
      </c>
      <c r="K134" s="23"/>
      <c r="L134" s="23"/>
      <c r="M134" s="23"/>
      <c r="N134" s="23"/>
      <c r="O134" s="23"/>
    </row>
    <row r="135" spans="4:15" ht="14.4" outlineLevel="1" x14ac:dyDescent="0.3">
      <c r="D135" s="6" t="s">
        <v>100</v>
      </c>
      <c r="E135" s="13" t="s">
        <v>101</v>
      </c>
      <c r="F135" s="28" t="str">
        <f>IFERROR(IFERROR(VLOOKUP($E135,_xlfn.NUMBERVALUE('Acc(1)'!$B:$C),2,0),IFERROR(VLOOKUP($E135,'Acc(1)'!$B:$C,2,0),IFERROR(VLOOKUP($E135,_xlfn.NUMBERVALUE('Acc(1)'!$C:$D),2,0),IFERROR(VLOOKUP($E135,'Acc(1)'!$C:$D,2,0),"")))),"")</f>
        <v/>
      </c>
      <c r="G135" s="28" t="str">
        <f>IFERROR(IFERROR(VLOOKUP($E135,_xlfn.NUMBERVALUE('Acc(2)'!$B:$C),2,0),IFERROR(VLOOKUP($E135,'Acc(2)'!$B:$C,2,0),IFERROR(VLOOKUP($E135,_xlfn.NUMBERVALUE('Acc(2)'!$C:$D),2,0),IFERROR(VLOOKUP($E135,'Acc(2)'!$C:$D,2,0),"")))),"")</f>
        <v/>
      </c>
      <c r="H135" s="28" t="str">
        <f>IFERROR(IFERROR(VLOOKUP($E135,_xlfn.NUMBERVALUE('Acc(3)'!$B:$C),2,0),IFERROR(VLOOKUP($E135,'Acc(3)'!$B:$C,2,0),IFERROR(VLOOKUP($E135,_xlfn.NUMBERVALUE('Acc(3)'!$C:$D),2,0),IFERROR(VLOOKUP($E135,'Acc(3)'!$C:$D,2,0),"")))),"")</f>
        <v/>
      </c>
      <c r="I135" s="28" t="str">
        <f>IFERROR(IFERROR(VLOOKUP($E135,_xlfn.NUMBERVALUE('Acc(4)'!$B:$C),2,0),IFERROR(VLOOKUP($E135,'Acc(4)'!$B:$C,2,0),IFERROR(VLOOKUP($E135,_xlfn.NUMBERVALUE('Acc(4)'!$C:$D),2,0),IFERROR(VLOOKUP($E135,'Acc(4)'!$C:$D,2,0),"")))),"")</f>
        <v/>
      </c>
      <c r="J135" s="28" t="str">
        <f>IFERROR(IFERROR(VLOOKUP($E135,_xlfn.NUMBERVALUE('Acc(5)'!$B:$C),2,0),IFERROR(VLOOKUP($E135,'Acc(5)'!$B:$C,2,0),IFERROR(VLOOKUP($E135,_xlfn.NUMBERVALUE('Acc(5)'!$C:$D),2,0),IFERROR(VLOOKUP($E135,'Acc(5)'!$C:$D,2,0),"")))),"")</f>
        <v/>
      </c>
      <c r="K135" s="23"/>
      <c r="L135" s="23"/>
      <c r="M135" s="23"/>
      <c r="N135" s="23"/>
      <c r="O135" s="23"/>
    </row>
    <row r="136" spans="4:15" ht="14.4" outlineLevel="1" x14ac:dyDescent="0.3">
      <c r="D136" s="1" t="s">
        <v>167</v>
      </c>
      <c r="E136" s="19">
        <v>75</v>
      </c>
      <c r="F136" s="27" t="str">
        <f>IFERROR(IFERROR(VLOOKUP($E136,_xlfn.NUMBERVALUE('Acc(1)'!$B:$C),2,0),IFERROR(VLOOKUP($E136,'Acc(1)'!$B:$C,2,0),IFERROR(VLOOKUP($E136,_xlfn.NUMBERVALUE('Acc(1)'!$C:$D),2,0),IFERROR(VLOOKUP($E136,'Acc(1)'!$C:$D,2,0),"")))),"")</f>
        <v/>
      </c>
      <c r="G136" s="27" t="str">
        <f>IFERROR(IFERROR(VLOOKUP($E136,_xlfn.NUMBERVALUE('Acc(2)'!$B:$C),2,0),IFERROR(VLOOKUP($E136,'Acc(2)'!$B:$C,2,0),IFERROR(VLOOKUP($E136,_xlfn.NUMBERVALUE('Acc(2)'!$C:$D),2,0),IFERROR(VLOOKUP($E136,'Acc(2)'!$C:$D,2,0),"")))),"")</f>
        <v/>
      </c>
      <c r="H136" s="27" t="str">
        <f>IFERROR(IFERROR(VLOOKUP($E136,_xlfn.NUMBERVALUE('Acc(3)'!$B:$C),2,0),IFERROR(VLOOKUP($E136,'Acc(3)'!$B:$C,2,0),IFERROR(VLOOKUP($E136,_xlfn.NUMBERVALUE('Acc(3)'!$C:$D),2,0),IFERROR(VLOOKUP($E136,'Acc(3)'!$C:$D,2,0),"")))),"")</f>
        <v/>
      </c>
      <c r="I136" s="27" t="str">
        <f>IFERROR(IFERROR(VLOOKUP($E136,_xlfn.NUMBERVALUE('Acc(4)'!$B:$C),2,0),IFERROR(VLOOKUP($E136,'Acc(4)'!$B:$C,2,0),IFERROR(VLOOKUP($E136,_xlfn.NUMBERVALUE('Acc(4)'!$C:$D),2,0),IFERROR(VLOOKUP($E136,'Acc(4)'!$C:$D,2,0),"")))),"")</f>
        <v/>
      </c>
      <c r="J136" s="27" t="str">
        <f>IFERROR(IFERROR(VLOOKUP($E136,_xlfn.NUMBERVALUE('Acc(5)'!$B:$C),2,0),IFERROR(VLOOKUP($E136,'Acc(5)'!$B:$C,2,0),IFERROR(VLOOKUP($E136,_xlfn.NUMBERVALUE('Acc(5)'!$C:$D),2,0),IFERROR(VLOOKUP($E136,'Acc(5)'!$C:$D,2,0),"")))),"")</f>
        <v/>
      </c>
      <c r="K136" s="23"/>
      <c r="L136" s="23"/>
      <c r="M136" s="23"/>
      <c r="N136" s="23"/>
      <c r="O136" s="23"/>
    </row>
    <row r="137" spans="4:15" ht="14.4" outlineLevel="1" x14ac:dyDescent="0.3">
      <c r="D137" s="1" t="s">
        <v>168</v>
      </c>
      <c r="E137" s="19">
        <v>750</v>
      </c>
      <c r="F137" s="27" t="str">
        <f>IFERROR(IFERROR(VLOOKUP($E137,_xlfn.NUMBERVALUE('Acc(1)'!$B:$C),2,0),IFERROR(VLOOKUP($E137,'Acc(1)'!$B:$C,2,0),IFERROR(VLOOKUP($E137,_xlfn.NUMBERVALUE('Acc(1)'!$C:$D),2,0),IFERROR(VLOOKUP($E137,'Acc(1)'!$C:$D,2,0),"")))),"")</f>
        <v/>
      </c>
      <c r="G137" s="27" t="str">
        <f>IFERROR(IFERROR(VLOOKUP($E137,_xlfn.NUMBERVALUE('Acc(2)'!$B:$C),2,0),IFERROR(VLOOKUP($E137,'Acc(2)'!$B:$C,2,0),IFERROR(VLOOKUP($E137,_xlfn.NUMBERVALUE('Acc(2)'!$C:$D),2,0),IFERROR(VLOOKUP($E137,'Acc(2)'!$C:$D,2,0),"")))),"")</f>
        <v/>
      </c>
      <c r="H137" s="27" t="str">
        <f>IFERROR(IFERROR(VLOOKUP($E137,_xlfn.NUMBERVALUE('Acc(3)'!$B:$C),2,0),IFERROR(VLOOKUP($E137,'Acc(3)'!$B:$C,2,0),IFERROR(VLOOKUP($E137,_xlfn.NUMBERVALUE('Acc(3)'!$C:$D),2,0),IFERROR(VLOOKUP($E137,'Acc(3)'!$C:$D,2,0),"")))),"")</f>
        <v/>
      </c>
      <c r="I137" s="27" t="str">
        <f>IFERROR(IFERROR(VLOOKUP($E137,_xlfn.NUMBERVALUE('Acc(4)'!$B:$C),2,0),IFERROR(VLOOKUP($E137,'Acc(4)'!$B:$C,2,0),IFERROR(VLOOKUP($E137,_xlfn.NUMBERVALUE('Acc(4)'!$C:$D),2,0),IFERROR(VLOOKUP($E137,'Acc(4)'!$C:$D,2,0),"")))),"")</f>
        <v/>
      </c>
      <c r="J137" s="27" t="str">
        <f>IFERROR(IFERROR(VLOOKUP($E137,_xlfn.NUMBERVALUE('Acc(5)'!$B:$C),2,0),IFERROR(VLOOKUP($E137,'Acc(5)'!$B:$C,2,0),IFERROR(VLOOKUP($E137,_xlfn.NUMBERVALUE('Acc(5)'!$C:$D),2,0),IFERROR(VLOOKUP($E137,'Acc(5)'!$C:$D,2,0),"")))),"")</f>
        <v/>
      </c>
      <c r="K137" s="23"/>
      <c r="L137" s="23"/>
      <c r="M137" s="23"/>
      <c r="N137" s="23"/>
      <c r="O137" s="23"/>
    </row>
    <row r="138" spans="4:15" ht="14.4" outlineLevel="1" x14ac:dyDescent="0.3">
      <c r="D138" s="1" t="s">
        <v>169</v>
      </c>
      <c r="E138" s="19">
        <v>751</v>
      </c>
      <c r="F138" s="27" t="str">
        <f>IFERROR(IFERROR(VLOOKUP($E138,_xlfn.NUMBERVALUE('Acc(1)'!$B:$C),2,0),IFERROR(VLOOKUP($E138,'Acc(1)'!$B:$C,2,0),IFERROR(VLOOKUP($E138,_xlfn.NUMBERVALUE('Acc(1)'!$C:$D),2,0),IFERROR(VLOOKUP($E138,'Acc(1)'!$C:$D,2,0),"")))),"")</f>
        <v/>
      </c>
      <c r="G138" s="27" t="str">
        <f>IFERROR(IFERROR(VLOOKUP($E138,_xlfn.NUMBERVALUE('Acc(2)'!$B:$C),2,0),IFERROR(VLOOKUP($E138,'Acc(2)'!$B:$C,2,0),IFERROR(VLOOKUP($E138,_xlfn.NUMBERVALUE('Acc(2)'!$C:$D),2,0),IFERROR(VLOOKUP($E138,'Acc(2)'!$C:$D,2,0),"")))),"")</f>
        <v/>
      </c>
      <c r="H138" s="27" t="str">
        <f>IFERROR(IFERROR(VLOOKUP($E138,_xlfn.NUMBERVALUE('Acc(3)'!$B:$C),2,0),IFERROR(VLOOKUP($E138,'Acc(3)'!$B:$C,2,0),IFERROR(VLOOKUP($E138,_xlfn.NUMBERVALUE('Acc(3)'!$C:$D),2,0),IFERROR(VLOOKUP($E138,'Acc(3)'!$C:$D,2,0),"")))),"")</f>
        <v/>
      </c>
      <c r="I138" s="27" t="str">
        <f>IFERROR(IFERROR(VLOOKUP($E138,_xlfn.NUMBERVALUE('Acc(4)'!$B:$C),2,0),IFERROR(VLOOKUP($E138,'Acc(4)'!$B:$C,2,0),IFERROR(VLOOKUP($E138,_xlfn.NUMBERVALUE('Acc(4)'!$C:$D),2,0),IFERROR(VLOOKUP($E138,'Acc(4)'!$C:$D,2,0),"")))),"")</f>
        <v/>
      </c>
      <c r="J138" s="27" t="str">
        <f>IFERROR(IFERROR(VLOOKUP($E138,_xlfn.NUMBERVALUE('Acc(5)'!$B:$C),2,0),IFERROR(VLOOKUP($E138,'Acc(5)'!$B:$C,2,0),IFERROR(VLOOKUP($E138,_xlfn.NUMBERVALUE('Acc(5)'!$C:$D),2,0),IFERROR(VLOOKUP($E138,'Acc(5)'!$C:$D,2,0),"")))),"")</f>
        <v/>
      </c>
      <c r="K138" s="23"/>
      <c r="L138" s="23"/>
      <c r="M138" s="23"/>
      <c r="N138" s="23"/>
      <c r="O138" s="23"/>
    </row>
    <row r="139" spans="4:15" ht="14.4" outlineLevel="1" x14ac:dyDescent="0.3">
      <c r="D139" s="1" t="s">
        <v>102</v>
      </c>
      <c r="E139" s="19">
        <v>753</v>
      </c>
      <c r="F139" s="27" t="str">
        <f>IFERROR(IFERROR(VLOOKUP($E139,_xlfn.NUMBERVALUE('Acc(1)'!$B:$C),2,0),IFERROR(VLOOKUP($E139,'Acc(1)'!$B:$C,2,0),IFERROR(VLOOKUP($E139,_xlfn.NUMBERVALUE('Acc(1)'!$C:$D),2,0),IFERROR(VLOOKUP($E139,'Acc(1)'!$C:$D,2,0),"")))),"")</f>
        <v/>
      </c>
      <c r="G139" s="27" t="str">
        <f>IFERROR(IFERROR(VLOOKUP($E139,_xlfn.NUMBERVALUE('Acc(2)'!$B:$C),2,0),IFERROR(VLOOKUP($E139,'Acc(2)'!$B:$C,2,0),IFERROR(VLOOKUP($E139,_xlfn.NUMBERVALUE('Acc(2)'!$C:$D),2,0),IFERROR(VLOOKUP($E139,'Acc(2)'!$C:$D,2,0),"")))),"")</f>
        <v/>
      </c>
      <c r="H139" s="27" t="str">
        <f>IFERROR(IFERROR(VLOOKUP($E139,_xlfn.NUMBERVALUE('Acc(3)'!$B:$C),2,0),IFERROR(VLOOKUP($E139,'Acc(3)'!$B:$C,2,0),IFERROR(VLOOKUP($E139,_xlfn.NUMBERVALUE('Acc(3)'!$C:$D),2,0),IFERROR(VLOOKUP($E139,'Acc(3)'!$C:$D,2,0),"")))),"")</f>
        <v/>
      </c>
      <c r="I139" s="27" t="str">
        <f>IFERROR(IFERROR(VLOOKUP($E139,_xlfn.NUMBERVALUE('Acc(4)'!$B:$C),2,0),IFERROR(VLOOKUP($E139,'Acc(4)'!$B:$C,2,0),IFERROR(VLOOKUP($E139,_xlfn.NUMBERVALUE('Acc(4)'!$C:$D),2,0),IFERROR(VLOOKUP($E139,'Acc(4)'!$C:$D,2,0),"")))),"")</f>
        <v/>
      </c>
      <c r="J139" s="27" t="str">
        <f>IFERROR(IFERROR(VLOOKUP($E139,_xlfn.NUMBERVALUE('Acc(5)'!$B:$C),2,0),IFERROR(VLOOKUP($E139,'Acc(5)'!$B:$C,2,0),IFERROR(VLOOKUP($E139,_xlfn.NUMBERVALUE('Acc(5)'!$C:$D),2,0),IFERROR(VLOOKUP($E139,'Acc(5)'!$C:$D,2,0),"")))),"")</f>
        <v/>
      </c>
      <c r="K139" s="23"/>
      <c r="L139" s="23"/>
      <c r="M139" s="23"/>
      <c r="N139" s="23"/>
      <c r="O139" s="23"/>
    </row>
    <row r="140" spans="4:15" ht="14.4" outlineLevel="1" x14ac:dyDescent="0.3">
      <c r="D140" s="1" t="s">
        <v>170</v>
      </c>
      <c r="E140" s="19" t="s">
        <v>183</v>
      </c>
      <c r="F140" s="27" t="str">
        <f>IFERROR(IFERROR(VLOOKUP($E140,_xlfn.NUMBERVALUE('Acc(1)'!$B:$C),2,0),IFERROR(VLOOKUP($E140,'Acc(1)'!$B:$C,2,0),IFERROR(VLOOKUP($E140,_xlfn.NUMBERVALUE('Acc(1)'!$C:$D),2,0),IFERROR(VLOOKUP($E140,'Acc(1)'!$C:$D,2,0),"")))),"")</f>
        <v/>
      </c>
      <c r="G140" s="27" t="str">
        <f>IFERROR(IFERROR(VLOOKUP($E140,_xlfn.NUMBERVALUE('Acc(2)'!$B:$C),2,0),IFERROR(VLOOKUP($E140,'Acc(2)'!$B:$C,2,0),IFERROR(VLOOKUP($E140,_xlfn.NUMBERVALUE('Acc(2)'!$C:$D),2,0),IFERROR(VLOOKUP($E140,'Acc(2)'!$C:$D,2,0),"")))),"")</f>
        <v/>
      </c>
      <c r="H140" s="27" t="str">
        <f>IFERROR(IFERROR(VLOOKUP($E140,_xlfn.NUMBERVALUE('Acc(3)'!$B:$C),2,0),IFERROR(VLOOKUP($E140,'Acc(3)'!$B:$C,2,0),IFERROR(VLOOKUP($E140,_xlfn.NUMBERVALUE('Acc(3)'!$C:$D),2,0),IFERROR(VLOOKUP($E140,'Acc(3)'!$C:$D,2,0),"")))),"")</f>
        <v/>
      </c>
      <c r="I140" s="27" t="str">
        <f>IFERROR(IFERROR(VLOOKUP($E140,_xlfn.NUMBERVALUE('Acc(4)'!$B:$C),2,0),IFERROR(VLOOKUP($E140,'Acc(4)'!$B:$C,2,0),IFERROR(VLOOKUP($E140,_xlfn.NUMBERVALUE('Acc(4)'!$C:$D),2,0),IFERROR(VLOOKUP($E140,'Acc(4)'!$C:$D,2,0),"")))),"")</f>
        <v/>
      </c>
      <c r="J140" s="27" t="str">
        <f>IFERROR(IFERROR(VLOOKUP($E140,_xlfn.NUMBERVALUE('Acc(5)'!$B:$C),2,0),IFERROR(VLOOKUP($E140,'Acc(5)'!$B:$C,2,0),IFERROR(VLOOKUP($E140,_xlfn.NUMBERVALUE('Acc(5)'!$C:$D),2,0),IFERROR(VLOOKUP($E140,'Acc(5)'!$C:$D,2,0),"")))),"")</f>
        <v/>
      </c>
      <c r="K140" s="23"/>
      <c r="L140" s="23"/>
      <c r="M140" s="23"/>
      <c r="N140" s="23"/>
      <c r="O140" s="23"/>
    </row>
    <row r="141" spans="4:15" ht="14.4" outlineLevel="1" x14ac:dyDescent="0.3">
      <c r="D141" s="1" t="s">
        <v>171</v>
      </c>
      <c r="E141" s="19" t="s">
        <v>103</v>
      </c>
      <c r="F141" s="27" t="str">
        <f>IFERROR(IFERROR(VLOOKUP($E141,_xlfn.NUMBERVALUE('Acc(1)'!$B:$C),2,0),IFERROR(VLOOKUP($E141,'Acc(1)'!$B:$C,2,0),IFERROR(VLOOKUP($E141,_xlfn.NUMBERVALUE('Acc(1)'!$C:$D),2,0),IFERROR(VLOOKUP($E141,'Acc(1)'!$C:$D,2,0),"")))),"")</f>
        <v/>
      </c>
      <c r="G141" s="27" t="str">
        <f>IFERROR(IFERROR(VLOOKUP($E141,_xlfn.NUMBERVALUE('Acc(2)'!$B:$C),2,0),IFERROR(VLOOKUP($E141,'Acc(2)'!$B:$C,2,0),IFERROR(VLOOKUP($E141,_xlfn.NUMBERVALUE('Acc(2)'!$C:$D),2,0),IFERROR(VLOOKUP($E141,'Acc(2)'!$C:$D,2,0),"")))),"")</f>
        <v/>
      </c>
      <c r="H141" s="27" t="str">
        <f>IFERROR(IFERROR(VLOOKUP($E141,_xlfn.NUMBERVALUE('Acc(3)'!$B:$C),2,0),IFERROR(VLOOKUP($E141,'Acc(3)'!$B:$C,2,0),IFERROR(VLOOKUP($E141,_xlfn.NUMBERVALUE('Acc(3)'!$C:$D),2,0),IFERROR(VLOOKUP($E141,'Acc(3)'!$C:$D,2,0),"")))),"")</f>
        <v/>
      </c>
      <c r="I141" s="27" t="str">
        <f>IFERROR(IFERROR(VLOOKUP($E141,_xlfn.NUMBERVALUE('Acc(4)'!$B:$C),2,0),IFERROR(VLOOKUP($E141,'Acc(4)'!$B:$C,2,0),IFERROR(VLOOKUP($E141,_xlfn.NUMBERVALUE('Acc(4)'!$C:$D),2,0),IFERROR(VLOOKUP($E141,'Acc(4)'!$C:$D,2,0),"")))),"")</f>
        <v/>
      </c>
      <c r="J141" s="27" t="str">
        <f>IFERROR(IFERROR(VLOOKUP($E141,_xlfn.NUMBERVALUE('Acc(5)'!$B:$C),2,0),IFERROR(VLOOKUP($E141,'Acc(5)'!$B:$C,2,0),IFERROR(VLOOKUP($E141,_xlfn.NUMBERVALUE('Acc(5)'!$C:$D),2,0),IFERROR(VLOOKUP($E141,'Acc(5)'!$C:$D,2,0),"")))),"")</f>
        <v/>
      </c>
      <c r="K141" s="23"/>
      <c r="L141" s="23"/>
      <c r="M141" s="23"/>
      <c r="N141" s="23"/>
      <c r="O141" s="23"/>
    </row>
    <row r="142" spans="4:15" ht="14.4" outlineLevel="1" x14ac:dyDescent="0.3">
      <c r="D142" s="6" t="s">
        <v>172</v>
      </c>
      <c r="E142" s="13" t="s">
        <v>104</v>
      </c>
      <c r="F142" s="28" t="str">
        <f>IFERROR(IFERROR(VLOOKUP($E142,_xlfn.NUMBERVALUE('Acc(1)'!$B:$C),2,0),IFERROR(VLOOKUP($E142,'Acc(1)'!$B:$C,2,0),IFERROR(VLOOKUP($E142,_xlfn.NUMBERVALUE('Acc(1)'!$C:$D),2,0),IFERROR(VLOOKUP($E142,'Acc(1)'!$C:$D,2,0),"")))),"")</f>
        <v/>
      </c>
      <c r="G142" s="28" t="str">
        <f>IFERROR(IFERROR(VLOOKUP($E142,_xlfn.NUMBERVALUE('Acc(2)'!$B:$C),2,0),IFERROR(VLOOKUP($E142,'Acc(2)'!$B:$C,2,0),IFERROR(VLOOKUP($E142,_xlfn.NUMBERVALUE('Acc(2)'!$C:$D),2,0),IFERROR(VLOOKUP($E142,'Acc(2)'!$C:$D,2,0),"")))),"")</f>
        <v/>
      </c>
      <c r="H142" s="28" t="str">
        <f>IFERROR(IFERROR(VLOOKUP($E142,_xlfn.NUMBERVALUE('Acc(3)'!$B:$C),2,0),IFERROR(VLOOKUP($E142,'Acc(3)'!$B:$C,2,0),IFERROR(VLOOKUP($E142,_xlfn.NUMBERVALUE('Acc(3)'!$C:$D),2,0),IFERROR(VLOOKUP($E142,'Acc(3)'!$C:$D,2,0),"")))),"")</f>
        <v/>
      </c>
      <c r="I142" s="28" t="str">
        <f>IFERROR(IFERROR(VLOOKUP($E142,_xlfn.NUMBERVALUE('Acc(4)'!$B:$C),2,0),IFERROR(VLOOKUP($E142,'Acc(4)'!$B:$C,2,0),IFERROR(VLOOKUP($E142,_xlfn.NUMBERVALUE('Acc(4)'!$C:$D),2,0),IFERROR(VLOOKUP($E142,'Acc(4)'!$C:$D,2,0),"")))),"")</f>
        <v/>
      </c>
      <c r="J142" s="28" t="str">
        <f>IFERROR(IFERROR(VLOOKUP($E142,_xlfn.NUMBERVALUE('Acc(5)'!$B:$C),2,0),IFERROR(VLOOKUP($E142,'Acc(5)'!$B:$C,2,0),IFERROR(VLOOKUP($E142,_xlfn.NUMBERVALUE('Acc(5)'!$C:$D),2,0),IFERROR(VLOOKUP($E142,'Acc(5)'!$C:$D,2,0),"")))),"")</f>
        <v/>
      </c>
      <c r="K142" s="23"/>
      <c r="L142" s="23"/>
      <c r="M142" s="23"/>
      <c r="N142" s="23"/>
      <c r="O142" s="23"/>
    </row>
    <row r="143" spans="4:15" ht="14.4" outlineLevel="1" x14ac:dyDescent="0.3">
      <c r="D143" s="1" t="s">
        <v>105</v>
      </c>
      <c r="E143" s="19">
        <v>65</v>
      </c>
      <c r="F143" s="27" t="str">
        <f>IFERROR(IFERROR(VLOOKUP($E143,_xlfn.NUMBERVALUE('Acc(1)'!$B:$C),2,0),IFERROR(VLOOKUP($E143,'Acc(1)'!$B:$C,2,0),IFERROR(VLOOKUP($E143,_xlfn.NUMBERVALUE('Acc(1)'!$C:$D),2,0),IFERROR(VLOOKUP($E143,'Acc(1)'!$C:$D,2,0),"")))),"")</f>
        <v/>
      </c>
      <c r="G143" s="27" t="str">
        <f>IFERROR(IFERROR(VLOOKUP($E143,_xlfn.NUMBERVALUE('Acc(2)'!$B:$C),2,0),IFERROR(VLOOKUP($E143,'Acc(2)'!$B:$C,2,0),IFERROR(VLOOKUP($E143,_xlfn.NUMBERVALUE('Acc(2)'!$C:$D),2,0),IFERROR(VLOOKUP($E143,'Acc(2)'!$C:$D,2,0),"")))),"")</f>
        <v/>
      </c>
      <c r="H143" s="27" t="str">
        <f>IFERROR(IFERROR(VLOOKUP($E143,_xlfn.NUMBERVALUE('Acc(3)'!$B:$C),2,0),IFERROR(VLOOKUP($E143,'Acc(3)'!$B:$C,2,0),IFERROR(VLOOKUP($E143,_xlfn.NUMBERVALUE('Acc(3)'!$C:$D),2,0),IFERROR(VLOOKUP($E143,'Acc(3)'!$C:$D,2,0),"")))),"")</f>
        <v/>
      </c>
      <c r="I143" s="27" t="str">
        <f>IFERROR(IFERROR(VLOOKUP($E143,_xlfn.NUMBERVALUE('Acc(4)'!$B:$C),2,0),IFERROR(VLOOKUP($E143,'Acc(4)'!$B:$C,2,0),IFERROR(VLOOKUP($E143,_xlfn.NUMBERVALUE('Acc(4)'!$C:$D),2,0),IFERROR(VLOOKUP($E143,'Acc(4)'!$C:$D,2,0),"")))),"")</f>
        <v/>
      </c>
      <c r="J143" s="27" t="str">
        <f>IFERROR(IFERROR(VLOOKUP($E143,_xlfn.NUMBERVALUE('Acc(5)'!$B:$C),2,0),IFERROR(VLOOKUP($E143,'Acc(5)'!$B:$C,2,0),IFERROR(VLOOKUP($E143,_xlfn.NUMBERVALUE('Acc(5)'!$C:$D),2,0),IFERROR(VLOOKUP($E143,'Acc(5)'!$C:$D,2,0),"")))),"")</f>
        <v/>
      </c>
      <c r="K143" s="23"/>
      <c r="L143" s="23"/>
      <c r="M143" s="23"/>
      <c r="N143" s="23"/>
      <c r="O143" s="23"/>
    </row>
    <row r="144" spans="4:15" ht="14.4" outlineLevel="1" x14ac:dyDescent="0.3">
      <c r="D144" s="1" t="s">
        <v>173</v>
      </c>
      <c r="E144" s="19">
        <v>650</v>
      </c>
      <c r="F144" s="27" t="str">
        <f>IFERROR(IFERROR(VLOOKUP($E144,_xlfn.NUMBERVALUE('Acc(1)'!$B:$C),2,0),IFERROR(VLOOKUP($E144,'Acc(1)'!$B:$C,2,0),IFERROR(VLOOKUP($E144,_xlfn.NUMBERVALUE('Acc(1)'!$C:$D),2,0),IFERROR(VLOOKUP($E144,'Acc(1)'!$C:$D,2,0),"")))),"")</f>
        <v/>
      </c>
      <c r="G144" s="27" t="str">
        <f>IFERROR(IFERROR(VLOOKUP($E144,_xlfn.NUMBERVALUE('Acc(2)'!$B:$C),2,0),IFERROR(VLOOKUP($E144,'Acc(2)'!$B:$C,2,0),IFERROR(VLOOKUP($E144,_xlfn.NUMBERVALUE('Acc(2)'!$C:$D),2,0),IFERROR(VLOOKUP($E144,'Acc(2)'!$C:$D,2,0),"")))),"")</f>
        <v/>
      </c>
      <c r="H144" s="27" t="str">
        <f>IFERROR(IFERROR(VLOOKUP($E144,_xlfn.NUMBERVALUE('Acc(3)'!$B:$C),2,0),IFERROR(VLOOKUP($E144,'Acc(3)'!$B:$C,2,0),IFERROR(VLOOKUP($E144,_xlfn.NUMBERVALUE('Acc(3)'!$C:$D),2,0),IFERROR(VLOOKUP($E144,'Acc(3)'!$C:$D,2,0),"")))),"")</f>
        <v/>
      </c>
      <c r="I144" s="27" t="str">
        <f>IFERROR(IFERROR(VLOOKUP($E144,_xlfn.NUMBERVALUE('Acc(4)'!$B:$C),2,0),IFERROR(VLOOKUP($E144,'Acc(4)'!$B:$C,2,0),IFERROR(VLOOKUP($E144,_xlfn.NUMBERVALUE('Acc(4)'!$C:$D),2,0),IFERROR(VLOOKUP($E144,'Acc(4)'!$C:$D,2,0),"")))),"")</f>
        <v/>
      </c>
      <c r="J144" s="27" t="str">
        <f>IFERROR(IFERROR(VLOOKUP($E144,_xlfn.NUMBERVALUE('Acc(5)'!$B:$C),2,0),IFERROR(VLOOKUP($E144,'Acc(5)'!$B:$C,2,0),IFERROR(VLOOKUP($E144,_xlfn.NUMBERVALUE('Acc(5)'!$C:$D),2,0),IFERROR(VLOOKUP($E144,'Acc(5)'!$C:$D,2,0),"")))),"")</f>
        <v/>
      </c>
      <c r="K144" s="23"/>
      <c r="L144" s="23"/>
      <c r="M144" s="23"/>
      <c r="N144" s="23"/>
      <c r="O144" s="23"/>
    </row>
    <row r="145" spans="4:15" ht="14.4" outlineLevel="1" x14ac:dyDescent="0.3">
      <c r="D145" s="1" t="s">
        <v>174</v>
      </c>
      <c r="E145" s="19">
        <v>651</v>
      </c>
      <c r="F145" s="27" t="str">
        <f>IFERROR(IFERROR(VLOOKUP($E145,_xlfn.NUMBERVALUE('Acc(1)'!$B:$C),2,0),IFERROR(VLOOKUP($E145,'Acc(1)'!$B:$C,2,0),IFERROR(VLOOKUP($E145,_xlfn.NUMBERVALUE('Acc(1)'!$C:$D),2,0),IFERROR(VLOOKUP($E145,'Acc(1)'!$C:$D,2,0),"")))),"")</f>
        <v/>
      </c>
      <c r="G145" s="27" t="str">
        <f>IFERROR(IFERROR(VLOOKUP($E145,_xlfn.NUMBERVALUE('Acc(2)'!$B:$C),2,0),IFERROR(VLOOKUP($E145,'Acc(2)'!$B:$C,2,0),IFERROR(VLOOKUP($E145,_xlfn.NUMBERVALUE('Acc(2)'!$C:$D),2,0),IFERROR(VLOOKUP($E145,'Acc(2)'!$C:$D,2,0),"")))),"")</f>
        <v/>
      </c>
      <c r="H145" s="27" t="str">
        <f>IFERROR(IFERROR(VLOOKUP($E145,_xlfn.NUMBERVALUE('Acc(3)'!$B:$C),2,0),IFERROR(VLOOKUP($E145,'Acc(3)'!$B:$C,2,0),IFERROR(VLOOKUP($E145,_xlfn.NUMBERVALUE('Acc(3)'!$C:$D),2,0),IFERROR(VLOOKUP($E145,'Acc(3)'!$C:$D,2,0),"")))),"")</f>
        <v/>
      </c>
      <c r="I145" s="27" t="str">
        <f>IFERROR(IFERROR(VLOOKUP($E145,_xlfn.NUMBERVALUE('Acc(4)'!$B:$C),2,0),IFERROR(VLOOKUP($E145,'Acc(4)'!$B:$C,2,0),IFERROR(VLOOKUP($E145,_xlfn.NUMBERVALUE('Acc(4)'!$C:$D),2,0),IFERROR(VLOOKUP($E145,'Acc(4)'!$C:$D,2,0),"")))),"")</f>
        <v/>
      </c>
      <c r="J145" s="27" t="str">
        <f>IFERROR(IFERROR(VLOOKUP($E145,_xlfn.NUMBERVALUE('Acc(5)'!$B:$C),2,0),IFERROR(VLOOKUP($E145,'Acc(5)'!$B:$C,2,0),IFERROR(VLOOKUP($E145,_xlfn.NUMBERVALUE('Acc(5)'!$C:$D),2,0),IFERROR(VLOOKUP($E145,'Acc(5)'!$C:$D,2,0),"")))),"")</f>
        <v/>
      </c>
      <c r="K145" s="23"/>
      <c r="L145" s="23"/>
      <c r="M145" s="23"/>
      <c r="N145" s="23"/>
      <c r="O145" s="23"/>
    </row>
    <row r="146" spans="4:15" ht="14.4" outlineLevel="1" x14ac:dyDescent="0.3">
      <c r="D146" s="1" t="s">
        <v>175</v>
      </c>
      <c r="E146" s="19" t="s">
        <v>184</v>
      </c>
      <c r="F146" s="27" t="str">
        <f>IFERROR(IFERROR(VLOOKUP($E146,_xlfn.NUMBERVALUE('Acc(1)'!$B:$C),2,0),IFERROR(VLOOKUP($E146,'Acc(1)'!$B:$C,2,0),IFERROR(VLOOKUP($E146,_xlfn.NUMBERVALUE('Acc(1)'!$C:$D),2,0),IFERROR(VLOOKUP($E146,'Acc(1)'!$C:$D,2,0),"")))),"")</f>
        <v/>
      </c>
      <c r="G146" s="27" t="str">
        <f>IFERROR(IFERROR(VLOOKUP($E146,_xlfn.NUMBERVALUE('Acc(2)'!$B:$C),2,0),IFERROR(VLOOKUP($E146,'Acc(2)'!$B:$C,2,0),IFERROR(VLOOKUP($E146,_xlfn.NUMBERVALUE('Acc(2)'!$C:$D),2,0),IFERROR(VLOOKUP($E146,'Acc(2)'!$C:$D,2,0),"")))),"")</f>
        <v/>
      </c>
      <c r="H146" s="27" t="str">
        <f>IFERROR(IFERROR(VLOOKUP($E146,_xlfn.NUMBERVALUE('Acc(3)'!$B:$C),2,0),IFERROR(VLOOKUP($E146,'Acc(3)'!$B:$C,2,0),IFERROR(VLOOKUP($E146,_xlfn.NUMBERVALUE('Acc(3)'!$C:$D),2,0),IFERROR(VLOOKUP($E146,'Acc(3)'!$C:$D,2,0),"")))),"")</f>
        <v/>
      </c>
      <c r="I146" s="27" t="str">
        <f>IFERROR(IFERROR(VLOOKUP($E146,_xlfn.NUMBERVALUE('Acc(4)'!$B:$C),2,0),IFERROR(VLOOKUP($E146,'Acc(4)'!$B:$C,2,0),IFERROR(VLOOKUP($E146,_xlfn.NUMBERVALUE('Acc(4)'!$C:$D),2,0),IFERROR(VLOOKUP($E146,'Acc(4)'!$C:$D,2,0),"")))),"")</f>
        <v/>
      </c>
      <c r="J146" s="27" t="str">
        <f>IFERROR(IFERROR(VLOOKUP($E146,_xlfn.NUMBERVALUE('Acc(5)'!$B:$C),2,0),IFERROR(VLOOKUP($E146,'Acc(5)'!$B:$C,2,0),IFERROR(VLOOKUP($E146,_xlfn.NUMBERVALUE('Acc(5)'!$C:$D),2,0),IFERROR(VLOOKUP($E146,'Acc(5)'!$C:$D,2,0),"")))),"")</f>
        <v/>
      </c>
      <c r="K146" s="23"/>
      <c r="L146" s="23"/>
      <c r="M146" s="23"/>
      <c r="N146" s="23"/>
      <c r="O146" s="23"/>
    </row>
    <row r="147" spans="4:15" ht="14.4" outlineLevel="1" x14ac:dyDescent="0.3">
      <c r="D147" s="1" t="s">
        <v>106</v>
      </c>
      <c r="E147" s="19" t="s">
        <v>107</v>
      </c>
      <c r="F147" s="27" t="str">
        <f>IFERROR(IFERROR(VLOOKUP($E147,_xlfn.NUMBERVALUE('Acc(1)'!$B:$C),2,0),IFERROR(VLOOKUP($E147,'Acc(1)'!$B:$C,2,0),IFERROR(VLOOKUP($E147,_xlfn.NUMBERVALUE('Acc(1)'!$C:$D),2,0),IFERROR(VLOOKUP($E147,'Acc(1)'!$C:$D,2,0),"")))),"")</f>
        <v/>
      </c>
      <c r="G147" s="27" t="str">
        <f>IFERROR(IFERROR(VLOOKUP($E147,_xlfn.NUMBERVALUE('Acc(2)'!$B:$C),2,0),IFERROR(VLOOKUP($E147,'Acc(2)'!$B:$C,2,0),IFERROR(VLOOKUP($E147,_xlfn.NUMBERVALUE('Acc(2)'!$C:$D),2,0),IFERROR(VLOOKUP($E147,'Acc(2)'!$C:$D,2,0),"")))),"")</f>
        <v/>
      </c>
      <c r="H147" s="27" t="str">
        <f>IFERROR(IFERROR(VLOOKUP($E147,_xlfn.NUMBERVALUE('Acc(3)'!$B:$C),2,0),IFERROR(VLOOKUP($E147,'Acc(3)'!$B:$C,2,0),IFERROR(VLOOKUP($E147,_xlfn.NUMBERVALUE('Acc(3)'!$C:$D),2,0),IFERROR(VLOOKUP($E147,'Acc(3)'!$C:$D,2,0),"")))),"")</f>
        <v/>
      </c>
      <c r="I147" s="27" t="str">
        <f>IFERROR(IFERROR(VLOOKUP($E147,_xlfn.NUMBERVALUE('Acc(4)'!$B:$C),2,0),IFERROR(VLOOKUP($E147,'Acc(4)'!$B:$C,2,0),IFERROR(VLOOKUP($E147,_xlfn.NUMBERVALUE('Acc(4)'!$C:$D),2,0),IFERROR(VLOOKUP($E147,'Acc(4)'!$C:$D,2,0),"")))),"")</f>
        <v/>
      </c>
      <c r="J147" s="27" t="str">
        <f>IFERROR(IFERROR(VLOOKUP($E147,_xlfn.NUMBERVALUE('Acc(5)'!$B:$C),2,0),IFERROR(VLOOKUP($E147,'Acc(5)'!$B:$C,2,0),IFERROR(VLOOKUP($E147,_xlfn.NUMBERVALUE('Acc(5)'!$C:$D),2,0),IFERROR(VLOOKUP($E147,'Acc(5)'!$C:$D,2,0),"")))),"")</f>
        <v/>
      </c>
      <c r="K147" s="23"/>
      <c r="L147" s="23"/>
      <c r="M147" s="23"/>
      <c r="N147" s="23"/>
      <c r="O147" s="23"/>
    </row>
    <row r="148" spans="4:15" ht="14.4" outlineLevel="1" x14ac:dyDescent="0.3">
      <c r="D148" s="10" t="s">
        <v>176</v>
      </c>
      <c r="E148" s="11">
        <v>9903</v>
      </c>
      <c r="F148" s="22" t="str">
        <f>IFERROR(IFERROR(VLOOKUP($E148,_xlfn.NUMBERVALUE('Acc(1)'!$B:$C),2,0),IFERROR(VLOOKUP($E148,'Acc(1)'!$B:$C,2,0),IFERROR(VLOOKUP($E148,_xlfn.NUMBERVALUE('Acc(1)'!$C:$D),2,0),IFERROR(VLOOKUP($E148,'Acc(1)'!$C:$D,2,0),"")))),"")</f>
        <v/>
      </c>
      <c r="G148" s="22" t="str">
        <f>IFERROR(IFERROR(VLOOKUP($E148,_xlfn.NUMBERVALUE('Acc(2)'!$B:$C),2,0),IFERROR(VLOOKUP($E148,'Acc(2)'!$B:$C,2,0),IFERROR(VLOOKUP($E148,_xlfn.NUMBERVALUE('Acc(2)'!$C:$D),2,0),IFERROR(VLOOKUP($E148,'Acc(2)'!$C:$D,2,0),"")))),"")</f>
        <v/>
      </c>
      <c r="H148" s="22" t="str">
        <f>IFERROR(IFERROR(VLOOKUP($E148,_xlfn.NUMBERVALUE('Acc(3)'!$B:$C),2,0),IFERROR(VLOOKUP($E148,'Acc(3)'!$B:$C,2,0),IFERROR(VLOOKUP($E148,_xlfn.NUMBERVALUE('Acc(3)'!$C:$D),2,0),IFERROR(VLOOKUP($E148,'Acc(3)'!$C:$D,2,0),"")))),"")</f>
        <v/>
      </c>
      <c r="I148" s="22" t="str">
        <f>IFERROR(IFERROR(VLOOKUP($E148,_xlfn.NUMBERVALUE('Acc(4)'!$B:$C),2,0),IFERROR(VLOOKUP($E148,'Acc(4)'!$B:$C,2,0),IFERROR(VLOOKUP($E148,_xlfn.NUMBERVALUE('Acc(4)'!$C:$D),2,0),IFERROR(VLOOKUP($E148,'Acc(4)'!$C:$D,2,0),"")))),"")</f>
        <v/>
      </c>
      <c r="J148" s="22" t="str">
        <f>IFERROR(IFERROR(VLOOKUP($E148,_xlfn.NUMBERVALUE('Acc(5)'!$B:$C),2,0),IFERROR(VLOOKUP($E148,'Acc(5)'!$B:$C,2,0),IFERROR(VLOOKUP($E148,_xlfn.NUMBERVALUE('Acc(5)'!$C:$D),2,0),IFERROR(VLOOKUP($E148,'Acc(5)'!$C:$D,2,0),"")))),"")</f>
        <v/>
      </c>
      <c r="K148" s="23"/>
      <c r="L148" s="23"/>
      <c r="M148" s="23"/>
      <c r="N148" s="23"/>
      <c r="O148" s="23"/>
    </row>
    <row r="149" spans="4:15" ht="14.4" outlineLevel="1" x14ac:dyDescent="0.3">
      <c r="D149" s="6" t="s">
        <v>177</v>
      </c>
      <c r="E149" s="13">
        <v>780</v>
      </c>
      <c r="F149" s="28" t="str">
        <f>IFERROR(IFERROR(VLOOKUP($E149,_xlfn.NUMBERVALUE('Acc(1)'!$B:$C),2,0),IFERROR(VLOOKUP($E149,'Acc(1)'!$B:$C,2,0),IFERROR(VLOOKUP($E149,_xlfn.NUMBERVALUE('Acc(1)'!$C:$D),2,0),IFERROR(VLOOKUP($E149,'Acc(1)'!$C:$D,2,0),"")))),"")</f>
        <v/>
      </c>
      <c r="G149" s="28" t="str">
        <f>IFERROR(IFERROR(VLOOKUP($E149,_xlfn.NUMBERVALUE('Acc(2)'!$B:$C),2,0),IFERROR(VLOOKUP($E149,'Acc(2)'!$B:$C,2,0),IFERROR(VLOOKUP($E149,_xlfn.NUMBERVALUE('Acc(2)'!$C:$D),2,0),IFERROR(VLOOKUP($E149,'Acc(2)'!$C:$D,2,0),"")))),"")</f>
        <v/>
      </c>
      <c r="H149" s="28" t="str">
        <f>IFERROR(IFERROR(VLOOKUP($E149,_xlfn.NUMBERVALUE('Acc(3)'!$B:$C),2,0),IFERROR(VLOOKUP($E149,'Acc(3)'!$B:$C,2,0),IFERROR(VLOOKUP($E149,_xlfn.NUMBERVALUE('Acc(3)'!$C:$D),2,0),IFERROR(VLOOKUP($E149,'Acc(3)'!$C:$D,2,0),"")))),"")</f>
        <v/>
      </c>
      <c r="I149" s="28" t="str">
        <f>IFERROR(IFERROR(VLOOKUP($E149,_xlfn.NUMBERVALUE('Acc(4)'!$B:$C),2,0),IFERROR(VLOOKUP($E149,'Acc(4)'!$B:$C,2,0),IFERROR(VLOOKUP($E149,_xlfn.NUMBERVALUE('Acc(4)'!$C:$D),2,0),IFERROR(VLOOKUP($E149,'Acc(4)'!$C:$D,2,0),"")))),"")</f>
        <v/>
      </c>
      <c r="J149" s="28" t="str">
        <f>IFERROR(IFERROR(VLOOKUP($E149,_xlfn.NUMBERVALUE('Acc(5)'!$B:$C),2,0),IFERROR(VLOOKUP($E149,'Acc(5)'!$B:$C,2,0),IFERROR(VLOOKUP($E149,_xlfn.NUMBERVALUE('Acc(5)'!$C:$D),2,0),IFERROR(VLOOKUP($E149,'Acc(5)'!$C:$D,2,0),"")))),"")</f>
        <v/>
      </c>
      <c r="K149" s="23"/>
      <c r="L149" s="23"/>
      <c r="M149" s="23"/>
      <c r="N149" s="23"/>
      <c r="O149" s="23"/>
    </row>
    <row r="150" spans="4:15" ht="14.4" outlineLevel="1" x14ac:dyDescent="0.3">
      <c r="D150" s="6" t="s">
        <v>108</v>
      </c>
      <c r="E150" s="13">
        <v>680</v>
      </c>
      <c r="F150" s="28" t="str">
        <f>IFERROR(IFERROR(VLOOKUP($E150,_xlfn.NUMBERVALUE('Acc(1)'!$B:$C),2,0),IFERROR(VLOOKUP($E150,'Acc(1)'!$B:$C,2,0),IFERROR(VLOOKUP($E150,_xlfn.NUMBERVALUE('Acc(1)'!$C:$D),2,0),IFERROR(VLOOKUP($E150,'Acc(1)'!$C:$D,2,0),"")))),"")</f>
        <v/>
      </c>
      <c r="G150" s="28" t="str">
        <f>IFERROR(IFERROR(VLOOKUP($E150,_xlfn.NUMBERVALUE('Acc(2)'!$B:$C),2,0),IFERROR(VLOOKUP($E150,'Acc(2)'!$B:$C,2,0),IFERROR(VLOOKUP($E150,_xlfn.NUMBERVALUE('Acc(2)'!$C:$D),2,0),IFERROR(VLOOKUP($E150,'Acc(2)'!$C:$D,2,0),"")))),"")</f>
        <v/>
      </c>
      <c r="H150" s="28" t="str">
        <f>IFERROR(IFERROR(VLOOKUP($E150,_xlfn.NUMBERVALUE('Acc(3)'!$B:$C),2,0),IFERROR(VLOOKUP($E150,'Acc(3)'!$B:$C,2,0),IFERROR(VLOOKUP($E150,_xlfn.NUMBERVALUE('Acc(3)'!$C:$D),2,0),IFERROR(VLOOKUP($E150,'Acc(3)'!$C:$D,2,0),"")))),"")</f>
        <v/>
      </c>
      <c r="I150" s="28" t="str">
        <f>IFERROR(IFERROR(VLOOKUP($E150,_xlfn.NUMBERVALUE('Acc(4)'!$B:$C),2,0),IFERROR(VLOOKUP($E150,'Acc(4)'!$B:$C,2,0),IFERROR(VLOOKUP($E150,_xlfn.NUMBERVALUE('Acc(4)'!$C:$D),2,0),IFERROR(VLOOKUP($E150,'Acc(4)'!$C:$D,2,0),"")))),"")</f>
        <v/>
      </c>
      <c r="J150" s="28" t="str">
        <f>IFERROR(IFERROR(VLOOKUP($E150,_xlfn.NUMBERVALUE('Acc(5)'!$B:$C),2,0),IFERROR(VLOOKUP($E150,'Acc(5)'!$B:$C,2,0),IFERROR(VLOOKUP($E150,_xlfn.NUMBERVALUE('Acc(5)'!$C:$D),2,0),IFERROR(VLOOKUP($E150,'Acc(5)'!$C:$D,2,0),"")))),"")</f>
        <v/>
      </c>
      <c r="K150" s="23"/>
      <c r="L150" s="23"/>
      <c r="M150" s="23"/>
      <c r="N150" s="23"/>
      <c r="O150" s="23"/>
    </row>
    <row r="151" spans="4:15" ht="14.4" outlineLevel="1" x14ac:dyDescent="0.3">
      <c r="D151" s="6" t="s">
        <v>178</v>
      </c>
      <c r="E151" s="13" t="s">
        <v>109</v>
      </c>
      <c r="F151" s="28" t="str">
        <f>IFERROR(IFERROR(VLOOKUP($E151,_xlfn.NUMBERVALUE('Acc(1)'!$B:$C),2,0),IFERROR(VLOOKUP($E151,'Acc(1)'!$B:$C,2,0),IFERROR(VLOOKUP($E151,_xlfn.NUMBERVALUE('Acc(1)'!$C:$D),2,0),IFERROR(VLOOKUP($E151,'Acc(1)'!$C:$D,2,0),"")))),"")</f>
        <v/>
      </c>
      <c r="G151" s="28" t="str">
        <f>IFERROR(IFERROR(VLOOKUP($E151,_xlfn.NUMBERVALUE('Acc(2)'!$B:$C),2,0),IFERROR(VLOOKUP($E151,'Acc(2)'!$B:$C,2,0),IFERROR(VLOOKUP($E151,_xlfn.NUMBERVALUE('Acc(2)'!$C:$D),2,0),IFERROR(VLOOKUP($E151,'Acc(2)'!$C:$D,2,0),"")))),"")</f>
        <v/>
      </c>
      <c r="H151" s="28" t="str">
        <f>IFERROR(IFERROR(VLOOKUP($E151,_xlfn.NUMBERVALUE('Acc(3)'!$B:$C),2,0),IFERROR(VLOOKUP($E151,'Acc(3)'!$B:$C,2,0),IFERROR(VLOOKUP($E151,_xlfn.NUMBERVALUE('Acc(3)'!$C:$D),2,0),IFERROR(VLOOKUP($E151,'Acc(3)'!$C:$D,2,0),"")))),"")</f>
        <v/>
      </c>
      <c r="I151" s="28" t="str">
        <f>IFERROR(IFERROR(VLOOKUP($E151,_xlfn.NUMBERVALUE('Acc(4)'!$B:$C),2,0),IFERROR(VLOOKUP($E151,'Acc(4)'!$B:$C,2,0),IFERROR(VLOOKUP($E151,_xlfn.NUMBERVALUE('Acc(4)'!$C:$D),2,0),IFERROR(VLOOKUP($E151,'Acc(4)'!$C:$D,2,0),"")))),"")</f>
        <v/>
      </c>
      <c r="J151" s="28" t="str">
        <f>IFERROR(IFERROR(VLOOKUP($E151,_xlfn.NUMBERVALUE('Acc(5)'!$B:$C),2,0),IFERROR(VLOOKUP($E151,'Acc(5)'!$B:$C,2,0),IFERROR(VLOOKUP($E151,_xlfn.NUMBERVALUE('Acc(5)'!$C:$D),2,0),IFERROR(VLOOKUP($E151,'Acc(5)'!$C:$D,2,0),"")))),"")</f>
        <v/>
      </c>
      <c r="K151" s="23"/>
      <c r="L151" s="23"/>
      <c r="M151" s="23"/>
      <c r="N151" s="23"/>
      <c r="O151" s="23"/>
    </row>
    <row r="152" spans="4:15" ht="14.4" outlineLevel="1" x14ac:dyDescent="0.3">
      <c r="D152" s="1" t="s">
        <v>179</v>
      </c>
      <c r="E152" s="19" t="s">
        <v>185</v>
      </c>
      <c r="F152" s="27" t="str">
        <f>IFERROR(IFERROR(VLOOKUP($E152,_xlfn.NUMBERVALUE('Acc(1)'!$B:$C),2,0),IFERROR(VLOOKUP($E152,'Acc(1)'!$B:$C,2,0),IFERROR(VLOOKUP($E152,_xlfn.NUMBERVALUE('Acc(1)'!$C:$D),2,0),IFERROR(VLOOKUP($E152,'Acc(1)'!$C:$D,2,0),"")))),"")</f>
        <v/>
      </c>
      <c r="G152" s="27" t="str">
        <f>IFERROR(IFERROR(VLOOKUP($E152,_xlfn.NUMBERVALUE('Acc(2)'!$B:$C),2,0),IFERROR(VLOOKUP($E152,'Acc(2)'!$B:$C,2,0),IFERROR(VLOOKUP($E152,_xlfn.NUMBERVALUE('Acc(2)'!$C:$D),2,0),IFERROR(VLOOKUP($E152,'Acc(2)'!$C:$D,2,0),"")))),"")</f>
        <v/>
      </c>
      <c r="H152" s="27" t="str">
        <f>IFERROR(IFERROR(VLOOKUP($E152,_xlfn.NUMBERVALUE('Acc(3)'!$B:$C),2,0),IFERROR(VLOOKUP($E152,'Acc(3)'!$B:$C,2,0),IFERROR(VLOOKUP($E152,_xlfn.NUMBERVALUE('Acc(3)'!$C:$D),2,0),IFERROR(VLOOKUP($E152,'Acc(3)'!$C:$D,2,0),"")))),"")</f>
        <v/>
      </c>
      <c r="I152" s="27" t="str">
        <f>IFERROR(IFERROR(VLOOKUP($E152,_xlfn.NUMBERVALUE('Acc(4)'!$B:$C),2,0),IFERROR(VLOOKUP($E152,'Acc(4)'!$B:$C,2,0),IFERROR(VLOOKUP($E152,_xlfn.NUMBERVALUE('Acc(4)'!$C:$D),2,0),IFERROR(VLOOKUP($E152,'Acc(4)'!$C:$D,2,0),"")))),"")</f>
        <v/>
      </c>
      <c r="J152" s="27" t="str">
        <f>IFERROR(IFERROR(VLOOKUP($E152,_xlfn.NUMBERVALUE('Acc(5)'!$B:$C),2,0),IFERROR(VLOOKUP($E152,'Acc(5)'!$B:$C,2,0),IFERROR(VLOOKUP($E152,_xlfn.NUMBERVALUE('Acc(5)'!$C:$D),2,0),IFERROR(VLOOKUP($E152,'Acc(5)'!$C:$D,2,0),"")))),"")</f>
        <v/>
      </c>
      <c r="K152" s="23"/>
      <c r="L152" s="23"/>
      <c r="M152" s="23"/>
      <c r="N152" s="23"/>
      <c r="O152" s="23"/>
    </row>
    <row r="153" spans="4:15" ht="14.4" outlineLevel="1" x14ac:dyDescent="0.3">
      <c r="D153" s="1" t="s">
        <v>180</v>
      </c>
      <c r="E153" s="19">
        <v>77</v>
      </c>
      <c r="F153" s="27" t="str">
        <f>IFERROR(IFERROR(VLOOKUP($E153,_xlfn.NUMBERVALUE('Acc(1)'!$B:$C),2,0),IFERROR(VLOOKUP($E153,'Acc(1)'!$B:$C,2,0),IFERROR(VLOOKUP($E153,_xlfn.NUMBERVALUE('Acc(1)'!$C:$D),2,0),IFERROR(VLOOKUP($E153,'Acc(1)'!$C:$D,2,0),"")))),"")</f>
        <v/>
      </c>
      <c r="G153" s="27" t="str">
        <f>IFERROR(IFERROR(VLOOKUP($E153,_xlfn.NUMBERVALUE('Acc(2)'!$B:$C),2,0),IFERROR(VLOOKUP($E153,'Acc(2)'!$B:$C,2,0),IFERROR(VLOOKUP($E153,_xlfn.NUMBERVALUE('Acc(2)'!$C:$D),2,0),IFERROR(VLOOKUP($E153,'Acc(2)'!$C:$D,2,0),"")))),"")</f>
        <v/>
      </c>
      <c r="H153" s="27" t="str">
        <f>IFERROR(IFERROR(VLOOKUP($E153,_xlfn.NUMBERVALUE('Acc(3)'!$B:$C),2,0),IFERROR(VLOOKUP($E153,'Acc(3)'!$B:$C,2,0),IFERROR(VLOOKUP($E153,_xlfn.NUMBERVALUE('Acc(3)'!$C:$D),2,0),IFERROR(VLOOKUP($E153,'Acc(3)'!$C:$D,2,0),"")))),"")</f>
        <v/>
      </c>
      <c r="I153" s="27" t="str">
        <f>IFERROR(IFERROR(VLOOKUP($E153,_xlfn.NUMBERVALUE('Acc(4)'!$B:$C),2,0),IFERROR(VLOOKUP($E153,'Acc(4)'!$B:$C,2,0),IFERROR(VLOOKUP($E153,_xlfn.NUMBERVALUE('Acc(4)'!$C:$D),2,0),IFERROR(VLOOKUP($E153,'Acc(4)'!$C:$D,2,0),"")))),"")</f>
        <v/>
      </c>
      <c r="J153" s="27" t="str">
        <f>IFERROR(IFERROR(VLOOKUP($E153,_xlfn.NUMBERVALUE('Acc(5)'!$B:$C),2,0),IFERROR(VLOOKUP($E153,'Acc(5)'!$B:$C,2,0),IFERROR(VLOOKUP($E153,_xlfn.NUMBERVALUE('Acc(5)'!$C:$D),2,0),IFERROR(VLOOKUP($E153,'Acc(5)'!$C:$D,2,0),"")))),"")</f>
        <v/>
      </c>
      <c r="K153" s="23"/>
      <c r="L153" s="23"/>
      <c r="M153" s="23"/>
      <c r="N153" s="23"/>
      <c r="O153" s="23"/>
    </row>
    <row r="154" spans="4:15" ht="14.4" outlineLevel="1" x14ac:dyDescent="0.3">
      <c r="D154" s="10" t="s">
        <v>181</v>
      </c>
      <c r="E154" s="11">
        <v>9904</v>
      </c>
      <c r="F154" s="22" t="str">
        <f>IFERROR(IFERROR(VLOOKUP($E154,_xlfn.NUMBERVALUE('Acc(1)'!$B:$C),2,0),IFERROR(VLOOKUP($E154,'Acc(1)'!$B:$C,2,0),IFERROR(VLOOKUP($E154,_xlfn.NUMBERVALUE('Acc(1)'!$C:$D),2,0),IFERROR(VLOOKUP($E154,'Acc(1)'!$C:$D,2,0),"")))),"")</f>
        <v/>
      </c>
      <c r="G154" s="22" t="str">
        <f>IFERROR(IFERROR(VLOOKUP($E154,_xlfn.NUMBERVALUE('Acc(2)'!$B:$C),2,0),IFERROR(VLOOKUP($E154,'Acc(2)'!$B:$C,2,0),IFERROR(VLOOKUP($E154,_xlfn.NUMBERVALUE('Acc(2)'!$C:$D),2,0),IFERROR(VLOOKUP($E154,'Acc(2)'!$C:$D,2,0),"")))),"")</f>
        <v/>
      </c>
      <c r="H154" s="22" t="str">
        <f>IFERROR(IFERROR(VLOOKUP($E154,_xlfn.NUMBERVALUE('Acc(3)'!$B:$C),2,0),IFERROR(VLOOKUP($E154,'Acc(3)'!$B:$C,2,0),IFERROR(VLOOKUP($E154,_xlfn.NUMBERVALUE('Acc(3)'!$C:$D),2,0),IFERROR(VLOOKUP($E154,'Acc(3)'!$C:$D,2,0),"")))),"")</f>
        <v/>
      </c>
      <c r="I154" s="22" t="str">
        <f>IFERROR(IFERROR(VLOOKUP($E154,_xlfn.NUMBERVALUE('Acc(4)'!$B:$C),2,0),IFERROR(VLOOKUP($E154,'Acc(4)'!$B:$C,2,0),IFERROR(VLOOKUP($E154,_xlfn.NUMBERVALUE('Acc(4)'!$C:$D),2,0),IFERROR(VLOOKUP($E154,'Acc(4)'!$C:$D,2,0),"")))),"")</f>
        <v/>
      </c>
      <c r="J154" s="22" t="str">
        <f>IFERROR(IFERROR(VLOOKUP($E154,_xlfn.NUMBERVALUE('Acc(5)'!$B:$C),2,0),IFERROR(VLOOKUP($E154,'Acc(5)'!$B:$C,2,0),IFERROR(VLOOKUP($E154,_xlfn.NUMBERVALUE('Acc(5)'!$C:$D),2,0),IFERROR(VLOOKUP($E154,'Acc(5)'!$C:$D,2,0),"")))),"")</f>
        <v/>
      </c>
      <c r="K154" s="23"/>
      <c r="L154" s="23"/>
      <c r="M154" s="23"/>
      <c r="N154" s="23"/>
      <c r="O154" s="23"/>
    </row>
    <row r="155" spans="4:15" ht="14.4" outlineLevel="1" x14ac:dyDescent="0.3">
      <c r="D155" s="6" t="s">
        <v>115</v>
      </c>
      <c r="E155" s="13">
        <v>789</v>
      </c>
      <c r="F155" s="28" t="str">
        <f>IFERROR(IFERROR(VLOOKUP($E155,_xlfn.NUMBERVALUE('Acc(1)'!$B:$C),2,0),IFERROR(VLOOKUP($E155,'Acc(1)'!$B:$C,2,0),IFERROR(VLOOKUP($E155,_xlfn.NUMBERVALUE('Acc(1)'!$C:$D),2,0),IFERROR(VLOOKUP($E155,'Acc(1)'!$C:$D,2,0),"")))),"")</f>
        <v/>
      </c>
      <c r="G155" s="28" t="str">
        <f>IFERROR(IFERROR(VLOOKUP($E155,_xlfn.NUMBERVALUE('Acc(2)'!$B:$C),2,0),IFERROR(VLOOKUP($E155,'Acc(2)'!$B:$C,2,0),IFERROR(VLOOKUP($E155,_xlfn.NUMBERVALUE('Acc(2)'!$C:$D),2,0),IFERROR(VLOOKUP($E155,'Acc(2)'!$C:$D,2,0),"")))),"")</f>
        <v/>
      </c>
      <c r="H155" s="28" t="str">
        <f>IFERROR(IFERROR(VLOOKUP($E155,_xlfn.NUMBERVALUE('Acc(3)'!$B:$C),2,0),IFERROR(VLOOKUP($E155,'Acc(3)'!$B:$C,2,0),IFERROR(VLOOKUP($E155,_xlfn.NUMBERVALUE('Acc(3)'!$C:$D),2,0),IFERROR(VLOOKUP($E155,'Acc(3)'!$C:$D,2,0),"")))),"")</f>
        <v/>
      </c>
      <c r="I155" s="28" t="str">
        <f>IFERROR(IFERROR(VLOOKUP($E155,_xlfn.NUMBERVALUE('Acc(4)'!$B:$C),2,0),IFERROR(VLOOKUP($E155,'Acc(4)'!$B:$C,2,0),IFERROR(VLOOKUP($E155,_xlfn.NUMBERVALUE('Acc(4)'!$C:$D),2,0),IFERROR(VLOOKUP($E155,'Acc(4)'!$C:$D,2,0),"")))),"")</f>
        <v/>
      </c>
      <c r="J155" s="28" t="str">
        <f>IFERROR(IFERROR(VLOOKUP($E155,_xlfn.NUMBERVALUE('Acc(5)'!$B:$C),2,0),IFERROR(VLOOKUP($E155,'Acc(5)'!$B:$C,2,0),IFERROR(VLOOKUP($E155,_xlfn.NUMBERVALUE('Acc(5)'!$C:$D),2,0),IFERROR(VLOOKUP($E155,'Acc(5)'!$C:$D,2,0),"")))),"")</f>
        <v/>
      </c>
      <c r="K155" s="23"/>
      <c r="L155" s="23"/>
      <c r="M155" s="23"/>
      <c r="N155" s="23"/>
      <c r="O155" s="23"/>
    </row>
    <row r="156" spans="4:15" ht="14.4" outlineLevel="1" x14ac:dyDescent="0.3">
      <c r="D156" s="6" t="s">
        <v>110</v>
      </c>
      <c r="E156" s="13">
        <v>689</v>
      </c>
      <c r="F156" s="28" t="str">
        <f>IFERROR(IFERROR(VLOOKUP($E156,_xlfn.NUMBERVALUE('Acc(1)'!$B:$C),2,0),IFERROR(VLOOKUP($E156,'Acc(1)'!$B:$C,2,0),IFERROR(VLOOKUP($E156,_xlfn.NUMBERVALUE('Acc(1)'!$C:$D),2,0),IFERROR(VLOOKUP($E156,'Acc(1)'!$C:$D,2,0),"")))),"")</f>
        <v/>
      </c>
      <c r="G156" s="28" t="str">
        <f>IFERROR(IFERROR(VLOOKUP($E156,_xlfn.NUMBERVALUE('Acc(2)'!$B:$C),2,0),IFERROR(VLOOKUP($E156,'Acc(2)'!$B:$C,2,0),IFERROR(VLOOKUP($E156,_xlfn.NUMBERVALUE('Acc(2)'!$C:$D),2,0),IFERROR(VLOOKUP($E156,'Acc(2)'!$C:$D,2,0),"")))),"")</f>
        <v/>
      </c>
      <c r="H156" s="28" t="str">
        <f>IFERROR(IFERROR(VLOOKUP($E156,_xlfn.NUMBERVALUE('Acc(3)'!$B:$C),2,0),IFERROR(VLOOKUP($E156,'Acc(3)'!$B:$C,2,0),IFERROR(VLOOKUP($E156,_xlfn.NUMBERVALUE('Acc(3)'!$C:$D),2,0),IFERROR(VLOOKUP($E156,'Acc(3)'!$C:$D,2,0),"")))),"")</f>
        <v/>
      </c>
      <c r="I156" s="28" t="str">
        <f>IFERROR(IFERROR(VLOOKUP($E156,_xlfn.NUMBERVALUE('Acc(4)'!$B:$C),2,0),IFERROR(VLOOKUP($E156,'Acc(4)'!$B:$C,2,0),IFERROR(VLOOKUP($E156,_xlfn.NUMBERVALUE('Acc(4)'!$C:$D),2,0),IFERROR(VLOOKUP($E156,'Acc(4)'!$C:$D,2,0),"")))),"")</f>
        <v/>
      </c>
      <c r="J156" s="28" t="str">
        <f>IFERROR(IFERROR(VLOOKUP($E156,_xlfn.NUMBERVALUE('Acc(5)'!$B:$C),2,0),IFERROR(VLOOKUP($E156,'Acc(5)'!$B:$C,2,0),IFERROR(VLOOKUP($E156,_xlfn.NUMBERVALUE('Acc(5)'!$C:$D),2,0),IFERROR(VLOOKUP($E156,'Acc(5)'!$C:$D,2,0),"")))),"")</f>
        <v/>
      </c>
      <c r="K156" s="23"/>
      <c r="L156" s="23"/>
      <c r="M156" s="23"/>
      <c r="N156" s="23"/>
      <c r="O156" s="23"/>
    </row>
    <row r="157" spans="4:15" ht="14.4" x14ac:dyDescent="0.3">
      <c r="D157" s="10" t="s">
        <v>182</v>
      </c>
      <c r="E157" s="11">
        <v>9905</v>
      </c>
      <c r="F157" s="22" t="str">
        <f>IFERROR(IFERROR(VLOOKUP($E157,_xlfn.NUMBERVALUE('Acc(1)'!$B:$C),2,0),IFERROR(VLOOKUP($E157,'Acc(1)'!$B:$C,2,0),IFERROR(VLOOKUP($E157,_xlfn.NUMBERVALUE('Acc(1)'!$C:$D),2,0),IFERROR(VLOOKUP($E157,'Acc(1)'!$C:$D,2,0),"")))),"")</f>
        <v/>
      </c>
      <c r="G157" s="22" t="str">
        <f>IFERROR(IFERROR(VLOOKUP($E157,_xlfn.NUMBERVALUE('Acc(2)'!$B:$C),2,0),IFERROR(VLOOKUP($E157,'Acc(2)'!$B:$C,2,0),IFERROR(VLOOKUP($E157,_xlfn.NUMBERVALUE('Acc(2)'!$C:$D),2,0),IFERROR(VLOOKUP($E157,'Acc(2)'!$C:$D,2,0),"")))),"")</f>
        <v/>
      </c>
      <c r="H157" s="22" t="str">
        <f>IFERROR(IFERROR(VLOOKUP($E157,_xlfn.NUMBERVALUE('Acc(3)'!$B:$C),2,0),IFERROR(VLOOKUP($E157,'Acc(3)'!$B:$C,2,0),IFERROR(VLOOKUP($E157,_xlfn.NUMBERVALUE('Acc(3)'!$C:$D),2,0),IFERROR(VLOOKUP($E157,'Acc(3)'!$C:$D,2,0),"")))),"")</f>
        <v/>
      </c>
      <c r="I157" s="22" t="str">
        <f>IFERROR(IFERROR(VLOOKUP($E157,_xlfn.NUMBERVALUE('Acc(4)'!$B:$C),2,0),IFERROR(VLOOKUP($E157,'Acc(4)'!$B:$C,2,0),IFERROR(VLOOKUP($E157,_xlfn.NUMBERVALUE('Acc(4)'!$C:$D),2,0),IFERROR(VLOOKUP($E157,'Acc(4)'!$C:$D,2,0),"")))),"")</f>
        <v/>
      </c>
      <c r="J157" s="22" t="str">
        <f>IFERROR(IFERROR(VLOOKUP($E157,_xlfn.NUMBERVALUE('Acc(5)'!$B:$C),2,0),IFERROR(VLOOKUP($E157,'Acc(5)'!$B:$C,2,0),IFERROR(VLOOKUP($E157,_xlfn.NUMBERVALUE('Acc(5)'!$C:$D),2,0),IFERROR(VLOOKUP($E157,'Acc(5)'!$C:$D,2,0),"")))),"")</f>
        <v/>
      </c>
      <c r="K157" s="23"/>
      <c r="L157" s="23"/>
      <c r="M157" s="23"/>
      <c r="N157" s="23"/>
      <c r="O157" s="23"/>
    </row>
    <row r="158" spans="4:15" x14ac:dyDescent="0.3">
      <c r="F158" s="27"/>
      <c r="G158" s="27"/>
      <c r="H158" s="27"/>
      <c r="I158" s="27"/>
      <c r="J158" s="27"/>
      <c r="K158" s="27"/>
      <c r="L158" s="27"/>
      <c r="M158" s="27"/>
      <c r="N158" s="27"/>
      <c r="O158" s="27"/>
    </row>
    <row r="159" spans="4:15" ht="14.4" x14ac:dyDescent="0.3">
      <c r="D159" s="10" t="s">
        <v>186</v>
      </c>
      <c r="E159" s="12"/>
      <c r="F159" s="22"/>
      <c r="G159" s="22"/>
      <c r="H159" s="22"/>
      <c r="I159" s="22"/>
      <c r="J159" s="22"/>
      <c r="K159" s="23"/>
      <c r="L159" s="23"/>
      <c r="M159" s="23"/>
      <c r="N159" s="23"/>
      <c r="O159" s="23"/>
    </row>
    <row r="160" spans="4:15" x14ac:dyDescent="0.3">
      <c r="D160" s="1" t="s">
        <v>188</v>
      </c>
      <c r="F160" s="27"/>
      <c r="G160" s="27"/>
      <c r="H160" s="27"/>
      <c r="I160" s="27"/>
      <c r="J160" s="27"/>
      <c r="K160" s="27"/>
      <c r="L160" s="27"/>
      <c r="M160" s="27"/>
      <c r="N160" s="27"/>
      <c r="O160" s="27"/>
    </row>
    <row r="161" spans="4:15" x14ac:dyDescent="0.3">
      <c r="D161" s="1" t="s">
        <v>111</v>
      </c>
      <c r="E161" s="1">
        <v>105</v>
      </c>
      <c r="F161" s="27" t="str">
        <f>IFERROR(_xlfn.NUMBERVALUE(VLOOKUP($E161,'Acc(1)'!$B:$E,4,0)),"")</f>
        <v/>
      </c>
      <c r="G161" s="27" t="str">
        <f>IFERROR(_xlfn.NUMBERVALUE(VLOOKUP($E161,'Acc(2)'!$B:$E,4,0)),"")</f>
        <v/>
      </c>
      <c r="H161" s="27" t="str">
        <f>IFERROR(_xlfn.NUMBERVALUE(VLOOKUP($E161,'Acc(3)'!$B:$E,4,0)),"")</f>
        <v/>
      </c>
      <c r="I161" s="27" t="str">
        <f>IFERROR(_xlfn.NUMBERVALUE(VLOOKUP($E161,'Acc(4)'!$B:$E,4,0)),"")</f>
        <v/>
      </c>
      <c r="J161" s="27" t="str">
        <f>IFERROR(_xlfn.NUMBERVALUE(VLOOKUP($E161,'Acc(5)'!$B:$E,4,0)),"")</f>
        <v/>
      </c>
      <c r="K161" s="27"/>
      <c r="L161" s="27"/>
      <c r="M161" s="27"/>
      <c r="N161" s="27"/>
      <c r="O161" s="27"/>
    </row>
    <row r="162" spans="4:15" x14ac:dyDescent="0.3">
      <c r="F162" s="18"/>
      <c r="G162" s="18"/>
      <c r="H162" s="18"/>
      <c r="I162" s="18"/>
      <c r="J162" s="18"/>
    </row>
    <row r="163" spans="4:15" x14ac:dyDescent="0.3">
      <c r="F163" s="18"/>
      <c r="G163" s="18"/>
      <c r="H163" s="18"/>
      <c r="I163" s="18"/>
      <c r="J163" s="18"/>
    </row>
    <row r="164" spans="4:15" x14ac:dyDescent="0.3">
      <c r="F164" s="18"/>
      <c r="G164" s="18"/>
      <c r="H164" s="18"/>
      <c r="I164" s="18"/>
      <c r="J164" s="18"/>
    </row>
    <row r="165" spans="4:15" x14ac:dyDescent="0.3">
      <c r="F165" s="18"/>
      <c r="G165" s="18"/>
      <c r="H165" s="18"/>
      <c r="I165" s="18"/>
      <c r="J165" s="18"/>
    </row>
    <row r="166" spans="4:15" x14ac:dyDescent="0.3">
      <c r="F166" s="18"/>
      <c r="G166" s="18"/>
      <c r="H166" s="18"/>
      <c r="I166" s="18"/>
      <c r="J166" s="18"/>
    </row>
    <row r="167" spans="4:15" x14ac:dyDescent="0.3">
      <c r="F167" s="18"/>
      <c r="G167" s="18"/>
      <c r="H167" s="18"/>
      <c r="I167" s="18"/>
      <c r="J167" s="18"/>
    </row>
    <row r="168" spans="4:15" x14ac:dyDescent="0.3">
      <c r="F168" s="18"/>
      <c r="G168" s="18"/>
      <c r="H168" s="18"/>
      <c r="I168" s="18"/>
      <c r="J168" s="18"/>
    </row>
    <row r="169" spans="4:15" x14ac:dyDescent="0.3">
      <c r="F169" s="18"/>
      <c r="G169" s="18"/>
      <c r="H169" s="18"/>
      <c r="I169" s="18"/>
      <c r="J169" s="18"/>
    </row>
    <row r="170" spans="4:15" x14ac:dyDescent="0.3">
      <c r="F170" s="18"/>
      <c r="G170" s="18"/>
      <c r="H170" s="18"/>
      <c r="I170" s="18"/>
      <c r="J170" s="18"/>
    </row>
    <row r="171" spans="4:15" x14ac:dyDescent="0.3">
      <c r="F171" s="18"/>
      <c r="G171" s="18"/>
      <c r="H171" s="18"/>
      <c r="I171" s="18"/>
      <c r="J171" s="18"/>
    </row>
    <row r="172" spans="4:15" x14ac:dyDescent="0.3">
      <c r="F172" s="18"/>
      <c r="G172" s="18"/>
      <c r="H172" s="18"/>
      <c r="I172" s="18"/>
      <c r="J172" s="18"/>
    </row>
    <row r="173" spans="4:15" x14ac:dyDescent="0.3">
      <c r="F173" s="18"/>
      <c r="G173" s="18"/>
      <c r="H173" s="18"/>
      <c r="I173" s="18"/>
      <c r="J173" s="18"/>
    </row>
    <row r="174" spans="4:15" x14ac:dyDescent="0.3">
      <c r="F174" s="18"/>
      <c r="G174" s="18"/>
      <c r="H174" s="18"/>
      <c r="I174" s="18"/>
      <c r="J174" s="18"/>
    </row>
    <row r="175" spans="4:15" x14ac:dyDescent="0.3">
      <c r="F175" s="18"/>
      <c r="G175" s="18"/>
      <c r="H175" s="18"/>
      <c r="I175" s="18"/>
      <c r="J175" s="18"/>
    </row>
    <row r="176" spans="4:15" x14ac:dyDescent="0.3">
      <c r="F176" s="18"/>
      <c r="G176" s="18"/>
      <c r="H176" s="18"/>
      <c r="I176" s="18"/>
      <c r="J176" s="18"/>
    </row>
    <row r="177" spans="6:10" x14ac:dyDescent="0.3">
      <c r="F177" s="18"/>
      <c r="G177" s="18"/>
      <c r="H177" s="18"/>
      <c r="I177" s="18"/>
      <c r="J177" s="18"/>
    </row>
    <row r="178" spans="6:10" x14ac:dyDescent="0.3">
      <c r="F178" s="18"/>
      <c r="G178" s="18"/>
      <c r="H178" s="18"/>
      <c r="I178" s="18"/>
      <c r="J178" s="18"/>
    </row>
    <row r="179" spans="6:10" x14ac:dyDescent="0.3">
      <c r="F179" s="18"/>
      <c r="G179" s="18"/>
      <c r="H179" s="18"/>
      <c r="I179" s="18"/>
      <c r="J179" s="18"/>
    </row>
    <row r="180" spans="6:10" x14ac:dyDescent="0.3">
      <c r="F180" s="18"/>
      <c r="G180" s="18"/>
      <c r="H180" s="18"/>
      <c r="I180" s="18"/>
      <c r="J180" s="18"/>
    </row>
    <row r="181" spans="6:10" x14ac:dyDescent="0.3">
      <c r="F181" s="18"/>
      <c r="G181" s="18"/>
      <c r="H181" s="18"/>
      <c r="I181" s="18"/>
      <c r="J181" s="18"/>
    </row>
    <row r="182" spans="6:10" x14ac:dyDescent="0.3">
      <c r="F182" s="18"/>
      <c r="G182" s="18"/>
      <c r="H182" s="18"/>
      <c r="I182" s="18"/>
      <c r="J182" s="18"/>
    </row>
    <row r="183" spans="6:10" x14ac:dyDescent="0.3">
      <c r="F183" s="18"/>
      <c r="G183" s="18"/>
      <c r="H183" s="18"/>
      <c r="I183" s="18"/>
      <c r="J183" s="18"/>
    </row>
    <row r="184" spans="6:10" x14ac:dyDescent="0.3">
      <c r="F184" s="18"/>
      <c r="G184" s="18"/>
      <c r="H184" s="18"/>
      <c r="I184" s="18"/>
      <c r="J184" s="18"/>
    </row>
    <row r="185" spans="6:10" x14ac:dyDescent="0.3">
      <c r="F185" s="18"/>
      <c r="G185" s="18"/>
      <c r="H185" s="18"/>
      <c r="I185" s="18"/>
      <c r="J185" s="18"/>
    </row>
    <row r="186" spans="6:10" x14ac:dyDescent="0.3">
      <c r="F186" s="18"/>
      <c r="G186" s="18"/>
      <c r="H186" s="18"/>
      <c r="I186" s="18"/>
      <c r="J186" s="18"/>
    </row>
    <row r="187" spans="6:10" x14ac:dyDescent="0.3">
      <c r="F187" s="18"/>
      <c r="G187" s="18"/>
      <c r="H187" s="18"/>
      <c r="I187" s="18"/>
      <c r="J187" s="18"/>
    </row>
    <row r="188" spans="6:10" x14ac:dyDescent="0.3">
      <c r="F188" s="18"/>
      <c r="G188" s="18"/>
      <c r="H188" s="18"/>
      <c r="I188" s="18"/>
      <c r="J188" s="18"/>
    </row>
    <row r="189" spans="6:10" x14ac:dyDescent="0.3">
      <c r="F189" s="18"/>
      <c r="G189" s="18"/>
      <c r="H189" s="18"/>
      <c r="I189" s="18"/>
      <c r="J189" s="18"/>
    </row>
    <row r="190" spans="6:10" x14ac:dyDescent="0.3">
      <c r="F190" s="18"/>
      <c r="G190" s="18"/>
      <c r="H190" s="18"/>
      <c r="I190" s="18"/>
      <c r="J190" s="18"/>
    </row>
    <row r="191" spans="6:10" x14ac:dyDescent="0.3">
      <c r="F191" s="18"/>
      <c r="G191" s="18"/>
      <c r="H191" s="18"/>
      <c r="I191" s="18"/>
      <c r="J191" s="18"/>
    </row>
    <row r="192" spans="6:10" x14ac:dyDescent="0.3">
      <c r="F192" s="18"/>
      <c r="G192" s="18"/>
      <c r="H192" s="18"/>
      <c r="I192" s="18"/>
      <c r="J192" s="18"/>
    </row>
    <row r="193" spans="6:10" x14ac:dyDescent="0.3">
      <c r="F193" s="18"/>
      <c r="G193" s="18"/>
      <c r="H193" s="18"/>
      <c r="I193" s="18"/>
      <c r="J193" s="18"/>
    </row>
    <row r="194" spans="6:10" x14ac:dyDescent="0.3">
      <c r="F194" s="18"/>
      <c r="G194" s="18"/>
      <c r="H194" s="18"/>
      <c r="I194" s="18"/>
      <c r="J194" s="18"/>
    </row>
    <row r="195" spans="6:10" x14ac:dyDescent="0.3">
      <c r="F195" s="18"/>
      <c r="G195" s="18"/>
      <c r="H195" s="18"/>
      <c r="I195" s="18"/>
      <c r="J195" s="18"/>
    </row>
    <row r="196" spans="6:10" x14ac:dyDescent="0.3">
      <c r="F196" s="18"/>
      <c r="G196" s="18"/>
      <c r="H196" s="18"/>
      <c r="I196" s="18"/>
      <c r="J196" s="18"/>
    </row>
    <row r="197" spans="6:10" x14ac:dyDescent="0.3">
      <c r="F197" s="18"/>
      <c r="G197" s="18"/>
      <c r="H197" s="18"/>
      <c r="I197" s="18"/>
      <c r="J197" s="18"/>
    </row>
    <row r="198" spans="6:10" x14ac:dyDescent="0.3">
      <c r="F198" s="18"/>
      <c r="G198" s="18"/>
      <c r="H198" s="18"/>
      <c r="I198" s="18"/>
      <c r="J198" s="18"/>
    </row>
    <row r="199" spans="6:10" x14ac:dyDescent="0.3">
      <c r="F199" s="18"/>
      <c r="G199" s="18"/>
      <c r="H199" s="18"/>
      <c r="I199" s="18"/>
      <c r="J199" s="18"/>
    </row>
    <row r="200" spans="6:10" x14ac:dyDescent="0.3">
      <c r="F200" s="18"/>
      <c r="G200" s="18"/>
      <c r="H200" s="18"/>
      <c r="I200" s="18"/>
      <c r="J200" s="18"/>
    </row>
    <row r="201" spans="6:10" x14ac:dyDescent="0.3">
      <c r="F201" s="18"/>
      <c r="G201" s="18"/>
      <c r="H201" s="18"/>
      <c r="I201" s="18"/>
      <c r="J201" s="18"/>
    </row>
    <row r="202" spans="6:10" x14ac:dyDescent="0.3">
      <c r="F202" s="18"/>
      <c r="G202" s="18"/>
      <c r="H202" s="18"/>
      <c r="I202" s="18"/>
      <c r="J202" s="18"/>
    </row>
    <row r="203" spans="6:10" x14ac:dyDescent="0.3">
      <c r="F203" s="18"/>
      <c r="G203" s="18"/>
      <c r="H203" s="18"/>
      <c r="I203" s="18"/>
      <c r="J203" s="18"/>
    </row>
    <row r="204" spans="6:10" x14ac:dyDescent="0.3">
      <c r="F204" s="18"/>
      <c r="G204" s="18"/>
      <c r="H204" s="18"/>
      <c r="I204" s="18"/>
      <c r="J204" s="18"/>
    </row>
    <row r="205" spans="6:10" x14ac:dyDescent="0.3">
      <c r="F205" s="18"/>
      <c r="G205" s="18"/>
      <c r="H205" s="18"/>
      <c r="I205" s="18"/>
      <c r="J205" s="18"/>
    </row>
    <row r="206" spans="6:10" x14ac:dyDescent="0.3">
      <c r="F206" s="18"/>
      <c r="G206" s="18"/>
      <c r="H206" s="18"/>
      <c r="I206" s="18"/>
      <c r="J206" s="18"/>
    </row>
    <row r="207" spans="6:10" x14ac:dyDescent="0.3">
      <c r="F207" s="18"/>
      <c r="G207" s="18"/>
      <c r="H207" s="18"/>
      <c r="I207" s="18"/>
      <c r="J207" s="18"/>
    </row>
    <row r="208" spans="6:10" x14ac:dyDescent="0.3">
      <c r="F208" s="18"/>
      <c r="G208" s="18"/>
      <c r="H208" s="18"/>
      <c r="I208" s="18"/>
      <c r="J208" s="18"/>
    </row>
    <row r="209" spans="6:10" x14ac:dyDescent="0.3">
      <c r="F209" s="18"/>
      <c r="G209" s="18"/>
      <c r="H209" s="18"/>
      <c r="I209" s="18"/>
      <c r="J209" s="18"/>
    </row>
    <row r="210" spans="6:10" x14ac:dyDescent="0.3">
      <c r="F210" s="18"/>
      <c r="G210" s="18"/>
      <c r="H210" s="18"/>
      <c r="I210" s="18"/>
      <c r="J210" s="18"/>
    </row>
    <row r="211" spans="6:10" x14ac:dyDescent="0.3">
      <c r="F211" s="18"/>
      <c r="G211" s="18"/>
      <c r="H211" s="18"/>
      <c r="I211" s="18"/>
      <c r="J211" s="18"/>
    </row>
    <row r="212" spans="6:10" x14ac:dyDescent="0.3">
      <c r="F212" s="18"/>
      <c r="G212" s="18"/>
      <c r="H212" s="18"/>
      <c r="I212" s="18"/>
      <c r="J212" s="18"/>
    </row>
    <row r="213" spans="6:10" x14ac:dyDescent="0.3">
      <c r="F213" s="18"/>
      <c r="G213" s="18"/>
      <c r="H213" s="18"/>
      <c r="I213" s="18"/>
      <c r="J213" s="18"/>
    </row>
    <row r="214" spans="6:10" x14ac:dyDescent="0.3">
      <c r="F214" s="18"/>
      <c r="G214" s="18"/>
      <c r="H214" s="18"/>
      <c r="I214" s="18"/>
      <c r="J214" s="18"/>
    </row>
    <row r="215" spans="6:10" x14ac:dyDescent="0.3">
      <c r="F215" s="18"/>
      <c r="G215" s="18"/>
      <c r="H215" s="18"/>
      <c r="I215" s="18"/>
      <c r="J215" s="18"/>
    </row>
    <row r="216" spans="6:10" x14ac:dyDescent="0.3">
      <c r="F216" s="18"/>
      <c r="G216" s="18"/>
      <c r="H216" s="18"/>
      <c r="I216" s="18"/>
      <c r="J216" s="18"/>
    </row>
    <row r="217" spans="6:10" x14ac:dyDescent="0.3">
      <c r="F217" s="18"/>
      <c r="G217" s="18"/>
      <c r="H217" s="18"/>
      <c r="I217" s="18"/>
      <c r="J217" s="18"/>
    </row>
    <row r="218" spans="6:10" x14ac:dyDescent="0.3">
      <c r="F218" s="18"/>
      <c r="G218" s="18"/>
      <c r="H218" s="18"/>
      <c r="I218" s="18"/>
      <c r="J218" s="18"/>
    </row>
    <row r="219" spans="6:10" x14ac:dyDescent="0.3">
      <c r="F219" s="18"/>
      <c r="G219" s="18"/>
      <c r="H219" s="18"/>
      <c r="I219" s="18"/>
      <c r="J219" s="18"/>
    </row>
    <row r="220" spans="6:10" x14ac:dyDescent="0.3">
      <c r="F220" s="18"/>
      <c r="G220" s="18"/>
      <c r="H220" s="18"/>
      <c r="I220" s="18"/>
      <c r="J220" s="18"/>
    </row>
    <row r="221" spans="6:10" x14ac:dyDescent="0.3">
      <c r="F221" s="18"/>
      <c r="G221" s="18"/>
      <c r="H221" s="18"/>
      <c r="I221" s="18"/>
      <c r="J221" s="18"/>
    </row>
    <row r="222" spans="6:10" x14ac:dyDescent="0.3">
      <c r="F222" s="18"/>
      <c r="G222" s="18"/>
      <c r="H222" s="18"/>
      <c r="I222" s="18"/>
      <c r="J222" s="18"/>
    </row>
    <row r="223" spans="6:10" x14ac:dyDescent="0.3">
      <c r="F223" s="18"/>
      <c r="G223" s="18"/>
      <c r="H223" s="18"/>
      <c r="I223" s="18"/>
      <c r="J223" s="18"/>
    </row>
    <row r="224" spans="6:10" x14ac:dyDescent="0.3">
      <c r="F224" s="18"/>
      <c r="G224" s="18"/>
      <c r="H224" s="18"/>
      <c r="I224" s="18"/>
      <c r="J224" s="18"/>
    </row>
    <row r="225" spans="6:10" x14ac:dyDescent="0.3">
      <c r="F225" s="18"/>
      <c r="G225" s="18"/>
      <c r="H225" s="18"/>
      <c r="I225" s="18"/>
      <c r="J225" s="18"/>
    </row>
    <row r="226" spans="6:10" x14ac:dyDescent="0.3">
      <c r="F226" s="18"/>
      <c r="G226" s="18"/>
      <c r="H226" s="18"/>
      <c r="I226" s="18"/>
      <c r="J226" s="18"/>
    </row>
    <row r="227" spans="6:10" x14ac:dyDescent="0.3">
      <c r="F227" s="18"/>
      <c r="G227" s="18"/>
      <c r="H227" s="18"/>
      <c r="I227" s="18"/>
      <c r="J227" s="18"/>
    </row>
    <row r="228" spans="6:10" x14ac:dyDescent="0.3">
      <c r="F228" s="18"/>
      <c r="G228" s="18"/>
      <c r="H228" s="18"/>
      <c r="I228" s="18"/>
      <c r="J228" s="18"/>
    </row>
    <row r="229" spans="6:10" x14ac:dyDescent="0.3">
      <c r="F229" s="18"/>
      <c r="G229" s="18"/>
      <c r="H229" s="18"/>
      <c r="I229" s="18"/>
      <c r="J229" s="18"/>
    </row>
    <row r="230" spans="6:10" x14ac:dyDescent="0.3">
      <c r="F230" s="18"/>
      <c r="G230" s="18"/>
      <c r="H230" s="18"/>
      <c r="I230" s="18"/>
      <c r="J230" s="18"/>
    </row>
    <row r="231" spans="6:10" x14ac:dyDescent="0.3">
      <c r="F231" s="18"/>
      <c r="G231" s="18"/>
      <c r="H231" s="18"/>
      <c r="I231" s="18"/>
      <c r="J231" s="18"/>
    </row>
    <row r="232" spans="6:10" x14ac:dyDescent="0.3">
      <c r="F232" s="18"/>
      <c r="G232" s="18"/>
      <c r="H232" s="18"/>
      <c r="I232" s="18"/>
      <c r="J232" s="18"/>
    </row>
    <row r="233" spans="6:10" x14ac:dyDescent="0.3">
      <c r="F233" s="18"/>
      <c r="G233" s="18"/>
      <c r="H233" s="18"/>
      <c r="I233" s="18"/>
      <c r="J233" s="18"/>
    </row>
    <row r="234" spans="6:10" x14ac:dyDescent="0.3">
      <c r="F234" s="18"/>
      <c r="G234" s="18"/>
      <c r="H234" s="18"/>
      <c r="I234" s="18"/>
      <c r="J234" s="18"/>
    </row>
    <row r="235" spans="6:10" x14ac:dyDescent="0.3">
      <c r="F235" s="18"/>
      <c r="G235" s="18"/>
      <c r="H235" s="18"/>
      <c r="I235" s="18"/>
      <c r="J235" s="18"/>
    </row>
    <row r="236" spans="6:10" x14ac:dyDescent="0.3">
      <c r="F236" s="18"/>
      <c r="G236" s="18"/>
      <c r="H236" s="18"/>
      <c r="I236" s="18"/>
      <c r="J236" s="18"/>
    </row>
    <row r="237" spans="6:10" x14ac:dyDescent="0.3">
      <c r="F237" s="18"/>
      <c r="G237" s="18"/>
      <c r="H237" s="18"/>
      <c r="I237" s="18"/>
      <c r="J237" s="18"/>
    </row>
    <row r="238" spans="6:10" x14ac:dyDescent="0.3">
      <c r="F238" s="18"/>
      <c r="G238" s="18"/>
      <c r="H238" s="18"/>
      <c r="I238" s="18"/>
      <c r="J238" s="18"/>
    </row>
    <row r="239" spans="6:10" x14ac:dyDescent="0.3">
      <c r="F239" s="18"/>
      <c r="G239" s="18"/>
      <c r="H239" s="18"/>
      <c r="I239" s="18"/>
      <c r="J239" s="18"/>
    </row>
    <row r="240" spans="6:10" x14ac:dyDescent="0.3">
      <c r="F240" s="18"/>
      <c r="G240" s="18"/>
      <c r="H240" s="18"/>
      <c r="I240" s="18"/>
      <c r="J240" s="18"/>
    </row>
    <row r="241" spans="6:10" x14ac:dyDescent="0.3">
      <c r="F241" s="18"/>
      <c r="G241" s="18"/>
      <c r="H241" s="18"/>
      <c r="I241" s="18"/>
      <c r="J241" s="18"/>
    </row>
    <row r="242" spans="6:10" x14ac:dyDescent="0.3">
      <c r="F242" s="18"/>
      <c r="G242" s="18"/>
      <c r="H242" s="18"/>
      <c r="I242" s="18"/>
      <c r="J242" s="18"/>
    </row>
    <row r="243" spans="6:10" x14ac:dyDescent="0.3">
      <c r="F243" s="18"/>
      <c r="G243" s="18"/>
      <c r="H243" s="18"/>
      <c r="I243" s="18"/>
      <c r="J243" s="18"/>
    </row>
    <row r="244" spans="6:10" x14ac:dyDescent="0.3">
      <c r="F244" s="18"/>
      <c r="G244" s="18"/>
      <c r="H244" s="18"/>
      <c r="I244" s="18"/>
      <c r="J244" s="18"/>
    </row>
    <row r="245" spans="6:10" x14ac:dyDescent="0.3">
      <c r="F245" s="18"/>
      <c r="G245" s="18"/>
      <c r="H245" s="18"/>
      <c r="I245" s="18"/>
      <c r="J245" s="18"/>
    </row>
    <row r="246" spans="6:10" x14ac:dyDescent="0.3">
      <c r="F246" s="18"/>
      <c r="G246" s="18"/>
      <c r="H246" s="18"/>
      <c r="I246" s="18"/>
      <c r="J246" s="18"/>
    </row>
    <row r="247" spans="6:10" x14ac:dyDescent="0.3">
      <c r="F247" s="18"/>
      <c r="G247" s="18"/>
      <c r="H247" s="18"/>
      <c r="I247" s="18"/>
      <c r="J247" s="18"/>
    </row>
    <row r="248" spans="6:10" x14ac:dyDescent="0.3">
      <c r="F248" s="18"/>
      <c r="G248" s="18"/>
      <c r="H248" s="18"/>
      <c r="I248" s="18"/>
      <c r="J248" s="18"/>
    </row>
  </sheetData>
  <pageMargins left="0.70866141732283505" right="0.70866141732283505" top="0.74803149606299202" bottom="0.74803149606299202" header="0.31496062992126" footer="0.3149606299212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A3"/>
  <sheetViews>
    <sheetView showGridLines="0" zoomScale="85" zoomScaleNormal="85" workbookViewId="0">
      <pane ySplit="3" topLeftCell="A4" activePane="bottomLeft" state="frozen"/>
      <selection pane="bottomLeft" activeCell="I38" sqref="I38"/>
    </sheetView>
  </sheetViews>
  <sheetFormatPr defaultColWidth="10.6640625" defaultRowHeight="13.2" x14ac:dyDescent="0.3"/>
  <cols>
    <col min="1" max="1" width="0.88671875" style="2" customWidth="1"/>
    <col min="2" max="2" width="0.88671875" style="1" customWidth="1"/>
    <col min="3" max="256" width="10.6640625" style="1" customWidth="1"/>
    <col min="257" max="258" width="0.88671875" style="1" customWidth="1"/>
    <col min="259" max="512" width="10.6640625" style="1" customWidth="1"/>
    <col min="513" max="514" width="0.88671875" style="1" customWidth="1"/>
    <col min="515" max="768" width="10.6640625" style="1" customWidth="1"/>
    <col min="769" max="770" width="0.88671875" style="1" customWidth="1"/>
    <col min="771" max="1024" width="10.6640625" style="1" customWidth="1"/>
    <col min="1025" max="1026" width="0.88671875" style="1" customWidth="1"/>
    <col min="1027" max="1280" width="10.6640625" style="1" customWidth="1"/>
    <col min="1281" max="1282" width="0.88671875" style="1" customWidth="1"/>
    <col min="1283" max="1536" width="10.6640625" style="1" customWidth="1"/>
    <col min="1537" max="1538" width="0.88671875" style="1" customWidth="1"/>
    <col min="1539" max="1792" width="10.6640625" style="1" customWidth="1"/>
    <col min="1793" max="1794" width="0.88671875" style="1" customWidth="1"/>
    <col min="1795" max="2048" width="10.6640625" style="1" customWidth="1"/>
    <col min="2049" max="2050" width="0.88671875" style="1" customWidth="1"/>
    <col min="2051" max="2304" width="10.6640625" style="1" customWidth="1"/>
    <col min="2305" max="2306" width="0.88671875" style="1" customWidth="1"/>
    <col min="2307" max="2560" width="10.6640625" style="1" customWidth="1"/>
    <col min="2561" max="2562" width="0.88671875" style="1" customWidth="1"/>
    <col min="2563" max="2816" width="10.6640625" style="1" customWidth="1"/>
    <col min="2817" max="2818" width="0.88671875" style="1" customWidth="1"/>
    <col min="2819" max="3072" width="10.6640625" style="1" customWidth="1"/>
    <col min="3073" max="3074" width="0.88671875" style="1" customWidth="1"/>
    <col min="3075" max="3328" width="10.6640625" style="1" customWidth="1"/>
    <col min="3329" max="3330" width="0.88671875" style="1" customWidth="1"/>
    <col min="3331" max="3584" width="10.6640625" style="1" customWidth="1"/>
    <col min="3585" max="3586" width="0.88671875" style="1" customWidth="1"/>
    <col min="3587" max="3840" width="10.6640625" style="1" customWidth="1"/>
    <col min="3841" max="3842" width="0.88671875" style="1" customWidth="1"/>
    <col min="3843" max="4096" width="10.6640625" style="1" customWidth="1"/>
    <col min="4097" max="4098" width="0.88671875" style="1" customWidth="1"/>
    <col min="4099" max="4352" width="10.6640625" style="1" customWidth="1"/>
    <col min="4353" max="4354" width="0.88671875" style="1" customWidth="1"/>
    <col min="4355" max="4608" width="10.6640625" style="1" customWidth="1"/>
    <col min="4609" max="4610" width="0.88671875" style="1" customWidth="1"/>
    <col min="4611" max="4864" width="10.6640625" style="1" customWidth="1"/>
    <col min="4865" max="4866" width="0.88671875" style="1" customWidth="1"/>
    <col min="4867" max="5120" width="10.6640625" style="1" customWidth="1"/>
    <col min="5121" max="5122" width="0.88671875" style="1" customWidth="1"/>
    <col min="5123" max="5376" width="10.6640625" style="1" customWidth="1"/>
    <col min="5377" max="5378" width="0.88671875" style="1" customWidth="1"/>
    <col min="5379" max="5632" width="10.6640625" style="1" customWidth="1"/>
    <col min="5633" max="5634" width="0.88671875" style="1" customWidth="1"/>
    <col min="5635" max="5888" width="10.6640625" style="1" customWidth="1"/>
    <col min="5889" max="5890" width="0.88671875" style="1" customWidth="1"/>
    <col min="5891" max="6144" width="10.6640625" style="1" customWidth="1"/>
    <col min="6145" max="6146" width="0.88671875" style="1" customWidth="1"/>
    <col min="6147" max="6400" width="10.6640625" style="1" customWidth="1"/>
    <col min="6401" max="6402" width="0.88671875" style="1" customWidth="1"/>
    <col min="6403" max="6656" width="10.6640625" style="1" customWidth="1"/>
    <col min="6657" max="6658" width="0.88671875" style="1" customWidth="1"/>
    <col min="6659" max="6912" width="10.6640625" style="1" customWidth="1"/>
    <col min="6913" max="6914" width="0.88671875" style="1" customWidth="1"/>
    <col min="6915" max="7168" width="10.6640625" style="1" customWidth="1"/>
    <col min="7169" max="7170" width="0.88671875" style="1" customWidth="1"/>
    <col min="7171" max="7424" width="10.6640625" style="1" customWidth="1"/>
    <col min="7425" max="7426" width="0.88671875" style="1" customWidth="1"/>
    <col min="7427" max="7680" width="10.6640625" style="1" customWidth="1"/>
    <col min="7681" max="7682" width="0.88671875" style="1" customWidth="1"/>
    <col min="7683" max="7936" width="10.6640625" style="1" customWidth="1"/>
    <col min="7937" max="7938" width="0.88671875" style="1" customWidth="1"/>
    <col min="7939" max="8192" width="10.6640625" style="1" customWidth="1"/>
    <col min="8193" max="8194" width="0.88671875" style="1" customWidth="1"/>
    <col min="8195" max="8448" width="10.6640625" style="1" customWidth="1"/>
    <col min="8449" max="8450" width="0.88671875" style="1" customWidth="1"/>
    <col min="8451" max="8704" width="10.6640625" style="1" customWidth="1"/>
    <col min="8705" max="8706" width="0.88671875" style="1" customWidth="1"/>
    <col min="8707" max="8960" width="10.6640625" style="1" customWidth="1"/>
    <col min="8961" max="8962" width="0.88671875" style="1" customWidth="1"/>
    <col min="8963" max="9216" width="10.6640625" style="1" customWidth="1"/>
    <col min="9217" max="9218" width="0.88671875" style="1" customWidth="1"/>
    <col min="9219" max="9472" width="10.6640625" style="1" customWidth="1"/>
    <col min="9473" max="9474" width="0.88671875" style="1" customWidth="1"/>
    <col min="9475" max="9728" width="10.6640625" style="1" customWidth="1"/>
    <col min="9729" max="9730" width="0.88671875" style="1" customWidth="1"/>
    <col min="9731" max="9984" width="10.6640625" style="1" customWidth="1"/>
    <col min="9985" max="9986" width="0.88671875" style="1" customWidth="1"/>
    <col min="9987" max="10240" width="10.6640625" style="1" customWidth="1"/>
    <col min="10241" max="10242" width="0.88671875" style="1" customWidth="1"/>
    <col min="10243" max="10496" width="10.6640625" style="1" customWidth="1"/>
    <col min="10497" max="10498" width="0.88671875" style="1" customWidth="1"/>
    <col min="10499" max="10752" width="10.6640625" style="1" customWidth="1"/>
    <col min="10753" max="10754" width="0.88671875" style="1" customWidth="1"/>
    <col min="10755" max="11008" width="10.6640625" style="1" customWidth="1"/>
    <col min="11009" max="11010" width="0.88671875" style="1" customWidth="1"/>
    <col min="11011" max="11264" width="10.6640625" style="1" customWidth="1"/>
    <col min="11265" max="11266" width="0.88671875" style="1" customWidth="1"/>
    <col min="11267" max="11520" width="10.6640625" style="1" customWidth="1"/>
    <col min="11521" max="11522" width="0.88671875" style="1" customWidth="1"/>
    <col min="11523" max="11776" width="10.6640625" style="1" customWidth="1"/>
    <col min="11777" max="11778" width="0.88671875" style="1" customWidth="1"/>
    <col min="11779" max="12032" width="10.6640625" style="1" customWidth="1"/>
    <col min="12033" max="12034" width="0.88671875" style="1" customWidth="1"/>
    <col min="12035" max="12288" width="10.6640625" style="1" customWidth="1"/>
    <col min="12289" max="12290" width="0.88671875" style="1" customWidth="1"/>
    <col min="12291" max="12544" width="10.6640625" style="1" customWidth="1"/>
    <col min="12545" max="12546" width="0.88671875" style="1" customWidth="1"/>
    <col min="12547" max="12800" width="10.6640625" style="1" customWidth="1"/>
    <col min="12801" max="12802" width="0.88671875" style="1" customWidth="1"/>
    <col min="12803" max="13056" width="10.6640625" style="1" customWidth="1"/>
    <col min="13057" max="13058" width="0.88671875" style="1" customWidth="1"/>
    <col min="13059" max="13312" width="10.6640625" style="1" customWidth="1"/>
    <col min="13313" max="13314" width="0.88671875" style="1" customWidth="1"/>
    <col min="13315" max="13568" width="10.6640625" style="1" customWidth="1"/>
    <col min="13569" max="13570" width="0.88671875" style="1" customWidth="1"/>
    <col min="13571" max="13824" width="10.6640625" style="1" customWidth="1"/>
    <col min="13825" max="13826" width="0.88671875" style="1" customWidth="1"/>
    <col min="13827" max="14080" width="10.6640625" style="1" customWidth="1"/>
    <col min="14081" max="14082" width="0.88671875" style="1" customWidth="1"/>
    <col min="14083" max="14336" width="10.6640625" style="1" customWidth="1"/>
    <col min="14337" max="14338" width="0.88671875" style="1" customWidth="1"/>
    <col min="14339" max="14592" width="10.6640625" style="1" customWidth="1"/>
    <col min="14593" max="14594" width="0.88671875" style="1" customWidth="1"/>
    <col min="14595" max="14848" width="10.6640625" style="1" customWidth="1"/>
    <col min="14849" max="14850" width="0.88671875" style="1" customWidth="1"/>
    <col min="14851" max="15104" width="10.6640625" style="1" customWidth="1"/>
    <col min="15105" max="15106" width="0.88671875" style="1" customWidth="1"/>
    <col min="15107" max="15360" width="10.6640625" style="1" customWidth="1"/>
    <col min="15361" max="15362" width="0.88671875" style="1" customWidth="1"/>
    <col min="15363" max="15616" width="10.6640625" style="1" customWidth="1"/>
    <col min="15617" max="15618" width="0.88671875" style="1" customWidth="1"/>
    <col min="15619" max="15872" width="10.6640625" style="1" customWidth="1"/>
    <col min="15873" max="15874" width="0.88671875" style="1" customWidth="1"/>
    <col min="15875" max="16128" width="10.6640625" style="1" customWidth="1"/>
    <col min="16129" max="16130" width="0.88671875" style="1" customWidth="1"/>
    <col min="16131" max="16384" width="10.6640625" style="1" customWidth="1"/>
  </cols>
  <sheetData>
    <row r="1" spans="1:1" ht="6" customHeight="1" x14ac:dyDescent="0.3">
      <c r="A1" s="1"/>
    </row>
    <row r="2" spans="1:1" ht="21.75" customHeight="1" x14ac:dyDescent="0.3">
      <c r="A2" s="3" t="s">
        <v>0</v>
      </c>
    </row>
    <row r="3" spans="1:1" s="2" customFormat="1" ht="4.5" customHeight="1" x14ac:dyDescent="0.3"/>
  </sheetData>
  <pageMargins left="0.70866141732283505" right="0.70866141732283505" top="0.74803149606299202" bottom="0.74803149606299202" header="0.31496062992126" footer="0.3149606299212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H20" sqref="H20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35" sqref="G35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G35" sqref="G35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G35" sqref="G35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G35" sqref="G35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G35" sqref="G35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G35" sqref="G35"/>
    </sheetView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G35" sqref="G35"/>
    </sheetView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G35" sqref="G3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Output</vt:lpstr>
      <vt:lpstr>Data entry =&gt;</vt:lpstr>
      <vt:lpstr>Acc(1)</vt:lpstr>
      <vt:lpstr>Acc(2)</vt:lpstr>
      <vt:lpstr>Acc(3)</vt:lpstr>
      <vt:lpstr>Acc(4)</vt:lpstr>
      <vt:lpstr>Acc(5)</vt:lpstr>
      <vt:lpstr>Acc(6)</vt:lpstr>
      <vt:lpstr>Acc(7)</vt:lpstr>
      <vt:lpstr>Acc(8)</vt:lpstr>
      <vt:lpstr>Acc(9)</vt:lpstr>
      <vt:lpstr>Acc(10)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Waterzooi</dc:creator>
  <cp:lastModifiedBy>Flying Edy</cp:lastModifiedBy>
  <dcterms:created xsi:type="dcterms:W3CDTF">2021-10-26T15:01:19Z</dcterms:created>
  <dcterms:modified xsi:type="dcterms:W3CDTF">2022-02-25T10:42:21Z</dcterms:modified>
</cp:coreProperties>
</file>