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Waterzooi\Documents\3. Projects\6. Automation\4. Python\bnbaccountscrape2\"/>
    </mc:Choice>
  </mc:AlternateContent>
  <xr:revisionPtr revIDLastSave="0" documentId="13_ncr:1_{68A68A1D-EF6E-4768-9D58-3592A2CD00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utput" sheetId="1" r:id="rId1"/>
    <sheet name="Data entry =&gt;" sheetId="2" r:id="rId2"/>
    <sheet name="Acc(1)" sheetId="3" r:id="rId3"/>
    <sheet name="Acc(2)" sheetId="4" r:id="rId4"/>
    <sheet name="Acc(3)" sheetId="5" r:id="rId5"/>
    <sheet name="Acc(4)" sheetId="6" r:id="rId6"/>
    <sheet name="Acc(5)" sheetId="7" r:id="rId7"/>
    <sheet name="Acc(6)" sheetId="8" r:id="rId8"/>
    <sheet name="Acc(7)" sheetId="9" r:id="rId9"/>
    <sheet name="Acc(8)" sheetId="10" r:id="rId10"/>
    <sheet name="Acc(9)" sheetId="11" r:id="rId11"/>
    <sheet name="Acc(10)" sheetId="12" r:id="rId12"/>
  </sheets>
  <calcPr calcId="181029" calcMode="manual"/>
</workbook>
</file>

<file path=xl/calcChain.xml><?xml version="1.0" encoding="utf-8"?>
<calcChain xmlns="http://schemas.openxmlformats.org/spreadsheetml/2006/main">
  <c r="G5" i="1" l="1"/>
  <c r="H5" i="1"/>
  <c r="I5" i="1"/>
  <c r="F5" i="1"/>
  <c r="I64" i="1"/>
  <c r="H64" i="1"/>
  <c r="G64" i="1"/>
  <c r="F6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4" i="1"/>
  <c r="G44" i="1"/>
  <c r="H44" i="1"/>
  <c r="I44" i="1"/>
  <c r="F27" i="1"/>
  <c r="G27" i="1"/>
  <c r="H27" i="1"/>
  <c r="I27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O9" i="1"/>
  <c r="N9" i="1"/>
  <c r="M9" i="1"/>
  <c r="L9" i="1"/>
  <c r="K9" i="1"/>
  <c r="J9" i="1"/>
  <c r="I9" i="1"/>
  <c r="H9" i="1"/>
  <c r="G9" i="1"/>
  <c r="F9" i="1"/>
  <c r="Q8" i="1"/>
  <c r="E2" i="1" l="1"/>
  <c r="E41" i="1"/>
  <c r="E28" i="1"/>
  <c r="E27" i="1"/>
  <c r="O6" i="1"/>
  <c r="N6" i="1"/>
  <c r="M6" i="1"/>
  <c r="L6" i="1"/>
  <c r="K6" i="1"/>
  <c r="J6" i="1"/>
  <c r="I6" i="1"/>
  <c r="H6" i="1"/>
  <c r="G6" i="1"/>
  <c r="F6" i="1"/>
</calcChain>
</file>

<file path=xl/sharedStrings.xml><?xml version="1.0" encoding="utf-8"?>
<sst xmlns="http://schemas.openxmlformats.org/spreadsheetml/2006/main" count="78" uniqueCount="76">
  <si>
    <t>Liedekerke Template Excel</t>
  </si>
  <si>
    <t>Search</t>
  </si>
  <si>
    <t>Year</t>
  </si>
  <si>
    <t>Desc</t>
  </si>
  <si>
    <t>Code</t>
  </si>
  <si>
    <t>ACTIF</t>
  </si>
  <si>
    <t>FRAIS D’ÉTABLISSEMENT</t>
  </si>
  <si>
    <t>ACTIFS IMMOBILISÉS</t>
  </si>
  <si>
    <t>21/28</t>
  </si>
  <si>
    <t>Immobilisations incorporelles</t>
  </si>
  <si>
    <t>Immobilisations corporelles</t>
  </si>
  <si>
    <t>22/27</t>
  </si>
  <si>
    <t xml:space="preserve">Terrains et constructions  </t>
  </si>
  <si>
    <t>Immobilisations financières</t>
  </si>
  <si>
    <t>ACTIFS CIRCULANTS</t>
  </si>
  <si>
    <t>29/58</t>
  </si>
  <si>
    <t>Créances à plus d’un an</t>
  </si>
  <si>
    <t>Créances commerciales</t>
  </si>
  <si>
    <t xml:space="preserve">Stocks et commandes en cours d’exécution </t>
  </si>
  <si>
    <t>Créances à un an au plus</t>
  </si>
  <si>
    <t>40/41</t>
  </si>
  <si>
    <t xml:space="preserve">Placements de trésorerie </t>
  </si>
  <si>
    <t>50/53</t>
  </si>
  <si>
    <t>Valeurs disponibles</t>
  </si>
  <si>
    <t>54/58</t>
  </si>
  <si>
    <t>Comptes de régularisation</t>
  </si>
  <si>
    <t>490/1</t>
  </si>
  <si>
    <t>TOTAL DE L’ACTIF</t>
  </si>
  <si>
    <t>20/58</t>
  </si>
  <si>
    <t>PASSIF</t>
  </si>
  <si>
    <t>CAPITAUX PROPRES</t>
  </si>
  <si>
    <t>Plus-values de réévaluation</t>
  </si>
  <si>
    <t>Bénéfice (Perte) reporté(e) (+)/(-)</t>
  </si>
  <si>
    <t>Subsides en capital</t>
  </si>
  <si>
    <t>Provisions pour risques et charges</t>
  </si>
  <si>
    <t>160/5</t>
  </si>
  <si>
    <t>17/49</t>
  </si>
  <si>
    <t>Dettes à un an au plus</t>
  </si>
  <si>
    <t>42/48</t>
  </si>
  <si>
    <t>492/3</t>
  </si>
  <si>
    <t>76A</t>
  </si>
  <si>
    <t>Bénéfice (Perte) d'exploitation (+)/(-)</t>
  </si>
  <si>
    <t>Produits financiers</t>
  </si>
  <si>
    <t>75/76B</t>
  </si>
  <si>
    <t>65/66B</t>
  </si>
  <si>
    <t>Transfert aux impôts différés</t>
  </si>
  <si>
    <t>67/77</t>
  </si>
  <si>
    <t>Nombre de travailleurs</t>
  </si>
  <si>
    <t>Apport</t>
  </si>
  <si>
    <t xml:space="preserve">Impôts  différés </t>
  </si>
  <si>
    <t xml:space="preserve">Réserves </t>
  </si>
  <si>
    <t xml:space="preserve">Avance aux associés sur la répartition de l’actif net5 </t>
  </si>
  <si>
    <t xml:space="preserve">PROVISIONS ET IMPÔTS DIFFÉRÉS </t>
  </si>
  <si>
    <t>Dettes à plus d’un an</t>
  </si>
  <si>
    <t xml:space="preserve">DETTES </t>
  </si>
  <si>
    <t xml:space="preserve">TOTAL DU PASSIF </t>
  </si>
  <si>
    <t>COMPTE DE RÉSULTATS</t>
  </si>
  <si>
    <t xml:space="preserve">Ventes et prestations </t>
  </si>
  <si>
    <t>Chiffre d’affaires</t>
  </si>
  <si>
    <t>En-cours de fabrication, produits finis et commandes en cours d'exécution: augmentation (réduction)  (+)/(-)</t>
  </si>
  <si>
    <t xml:space="preserve">Production  immobilisée </t>
  </si>
  <si>
    <t>Autres produits d'exploitation</t>
  </si>
  <si>
    <t xml:space="preserve">Produits d’exploitation non récurrents </t>
  </si>
  <si>
    <t xml:space="preserve">Coût des ventes et des prestations </t>
  </si>
  <si>
    <t>70/76A</t>
  </si>
  <si>
    <t>60/66A</t>
  </si>
  <si>
    <t xml:space="preserve">Charges financières </t>
  </si>
  <si>
    <t>Bénéfice (Perte) de l’exercice avant impôts  (+)/(-)</t>
  </si>
  <si>
    <t xml:space="preserve">Prélèvement sur les impôts différés </t>
  </si>
  <si>
    <t>Impôts sur le résultat  (+)/(-)    613</t>
  </si>
  <si>
    <t xml:space="preserve">Bénéfice (Perte) de l’exercice  (+)/(-)  </t>
  </si>
  <si>
    <t>Bénéfice (Perte) de l’exercice à affecter  (+)/(-)</t>
  </si>
  <si>
    <t>BILAN SOCIAL</t>
  </si>
  <si>
    <t>A la date de clôture de l’exercice</t>
  </si>
  <si>
    <t>Marge brute</t>
  </si>
  <si>
    <t>Annual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</si>
</sst>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10" x14ac:knownFonts="1">
    <font>
      <sz val="11"/>
      <color theme="5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2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70C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/>
    <xf numFmtId="0" fontId="5" fillId="3" borderId="0"/>
    <xf numFmtId="0" fontId="5" fillId="4" borderId="0"/>
    <xf numFmtId="0" fontId="5" fillId="5" borderId="0"/>
    <xf numFmtId="0" fontId="5" fillId="6" borderId="0"/>
  </cellStyleXfs>
  <cellXfs count="28">
    <xf numFmtId="0" fontId="0" fillId="0" borderId="0" xfId="0"/>
    <xf numFmtId="0" fontId="1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5" fillId="4" borderId="0" xfId="3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right" vertical="top"/>
    </xf>
    <xf numFmtId="0" fontId="4" fillId="5" borderId="0" xfId="4" applyFont="1" applyAlignment="1">
      <alignment vertical="top"/>
    </xf>
    <xf numFmtId="0" fontId="4" fillId="5" borderId="0" xfId="4" applyFont="1" applyAlignment="1">
      <alignment horizontal="right" vertical="top"/>
    </xf>
    <xf numFmtId="0" fontId="4" fillId="3" borderId="0" xfId="2" applyFont="1"/>
    <xf numFmtId="0" fontId="4" fillId="3" borderId="0" xfId="2" applyFont="1" applyAlignment="1">
      <alignment horizontal="right" vertical="top"/>
    </xf>
    <xf numFmtId="0" fontId="4" fillId="3" borderId="0" xfId="2" applyFont="1" applyAlignment="1">
      <alignment vertical="top"/>
    </xf>
    <xf numFmtId="0" fontId="9" fillId="0" borderId="0" xfId="0" applyFont="1" applyAlignment="1">
      <alignment horizontal="right" vertical="top"/>
    </xf>
    <xf numFmtId="0" fontId="1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4" fontId="1" fillId="0" borderId="2" xfId="0" applyNumberFormat="1" applyFont="1" applyBorder="1" applyAlignment="1">
      <alignment vertical="top"/>
    </xf>
    <xf numFmtId="4" fontId="1" fillId="0" borderId="0" xfId="0" applyNumberFormat="1" applyFont="1" applyAlignment="1">
      <alignment vertical="top"/>
    </xf>
    <xf numFmtId="0" fontId="1" fillId="0" borderId="0" xfId="0" applyFont="1" applyAlignment="1">
      <alignment horizontal="right" vertical="top"/>
    </xf>
    <xf numFmtId="1" fontId="5" fillId="4" borderId="0" xfId="3" applyNumberFormat="1" applyAlignment="1">
      <alignment vertical="top"/>
    </xf>
    <xf numFmtId="1" fontId="5" fillId="6" borderId="0" xfId="5" applyNumberFormat="1" applyAlignment="1">
      <alignment vertical="top"/>
    </xf>
    <xf numFmtId="3" fontId="4" fillId="3" borderId="0" xfId="2" applyNumberFormat="1" applyFont="1" applyAlignment="1">
      <alignment vertical="top"/>
    </xf>
    <xf numFmtId="3" fontId="5" fillId="6" borderId="0" xfId="5" applyNumberFormat="1" applyAlignment="1">
      <alignment vertical="top"/>
    </xf>
    <xf numFmtId="3" fontId="4" fillId="5" borderId="0" xfId="4" applyNumberFormat="1" applyFont="1" applyAlignment="1">
      <alignment vertical="top"/>
    </xf>
    <xf numFmtId="3" fontId="9" fillId="0" borderId="0" xfId="0" applyNumberFormat="1" applyFont="1" applyAlignment="1">
      <alignment vertical="top"/>
    </xf>
    <xf numFmtId="3" fontId="8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3" fontId="7" fillId="0" borderId="0" xfId="0" applyNumberFormat="1" applyFont="1" applyAlignment="1">
      <alignment vertical="top"/>
    </xf>
  </cellXfs>
  <cellStyles count="6">
    <cellStyle name="Accent1" xfId="2" builtinId="29"/>
    <cellStyle name="Accent3" xfId="3" builtinId="37"/>
    <cellStyle name="Accent4" xfId="4" builtinId="41"/>
    <cellStyle name="Accent5" xfId="5" builtinId="45"/>
    <cellStyle name="Currency 2" xfId="1" xr:uid="{00000000-0005-0000-0000-000001000000}"/>
    <cellStyle name="Normal" xfId="0" builtinId="0"/>
  </cellStyles>
  <dxfs count="6">
    <dxf>
      <fill>
        <patternFill>
          <bgColor theme="0" tint="-4.9958800012207406E-2"/>
        </patternFill>
      </fill>
    </dxf>
    <dxf>
      <font>
        <color theme="0"/>
      </font>
      <fill>
        <patternFill>
          <bgColor rgb="FF339966"/>
        </patternFill>
      </fill>
    </dxf>
    <dxf>
      <fill>
        <patternFill>
          <bgColor theme="0" tint="-4.9958800012207406E-2"/>
        </patternFill>
      </fill>
    </dxf>
    <dxf>
      <font>
        <color theme="0"/>
      </font>
      <fill>
        <patternFill>
          <bgColor rgb="FF339966"/>
        </patternFill>
      </fill>
    </dxf>
    <dxf>
      <fill>
        <patternFill>
          <bgColor theme="0" tint="-4.9958800012207406E-2"/>
        </patternFill>
      </fill>
    </dxf>
    <dxf>
      <font>
        <color theme="0"/>
      </font>
      <fill>
        <patternFill>
          <bgColor rgb="FF339966"/>
        </patternFill>
      </fill>
    </dxf>
  </dxfs>
  <tableStyles count="3" defaultTableStyle="TableStyleMedium2" defaultPivotStyle="PivotStyleLight16">
    <tableStyle name="CustomTableStyle" pivot="0" count="2" xr9:uid="{00000000-0011-0000-FFFF-FFFF00000000}">
      <tableStyleElement type="headerRow" dxfId="5"/>
      <tableStyleElement type="firstRowStripe" dxfId="4"/>
    </tableStyle>
    <tableStyle name="CustomTableStyle 2" pivot="0" count="2" xr9:uid="{00000000-0011-0000-FFFF-FFFF01000000}">
      <tableStyleElement type="headerRow" dxfId="3"/>
      <tableStyleElement type="firstRowStripe" dxfId="2"/>
    </tableStyle>
    <tableStyle name="CustomTableStyle 3" pivot="0" count="2" xr9:uid="{00000000-0011-0000-FFFF-FFFF02000000}"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edekerke">
      <a:dk1>
        <a:srgbClr val="58585A"/>
      </a:dk1>
      <a:lt1>
        <a:srgbClr val="FFFFFF"/>
      </a:lt1>
      <a:dk2>
        <a:srgbClr val="58585A"/>
      </a:dk2>
      <a:lt2>
        <a:srgbClr val="CE003D"/>
      </a:lt2>
      <a:accent1>
        <a:srgbClr val="58585A"/>
      </a:accent1>
      <a:accent2>
        <a:srgbClr val="000000"/>
      </a:accent2>
      <a:accent3>
        <a:srgbClr val="CE003D"/>
      </a:accent3>
      <a:accent4>
        <a:srgbClr val="B1B3B4"/>
      </a:accent4>
      <a:accent5>
        <a:srgbClr val="DFE0E1"/>
      </a:accent5>
      <a:accent6>
        <a:srgbClr val="FF8A99"/>
      </a:accent6>
      <a:hlink>
        <a:srgbClr val="9A002D"/>
      </a:hlink>
      <a:folHlink>
        <a:srgbClr val="67001E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1"/>
  <sheetViews>
    <sheetView showGridLines="0" tabSelected="1" zoomScale="85" zoomScaleNormal="85" workbookViewId="0">
      <pane xSplit="1" ySplit="6" topLeftCell="B43" activePane="bottomRight" state="frozen"/>
      <selection pane="topRight" activeCell="B1" sqref="B1"/>
      <selection pane="bottomLeft" activeCell="A7" sqref="A7"/>
      <selection pane="bottomRight" activeCell="I46" sqref="I46"/>
    </sheetView>
  </sheetViews>
  <sheetFormatPr defaultColWidth="10.6640625" defaultRowHeight="13.2" outlineLevelRow="1" x14ac:dyDescent="0.3"/>
  <cols>
    <col min="1" max="1" width="0.88671875" style="2" customWidth="1"/>
    <col min="2" max="2" width="0.88671875" style="1" customWidth="1"/>
    <col min="3" max="3" width="10.6640625" style="1" customWidth="1"/>
    <col min="4" max="4" width="29.33203125" style="1" customWidth="1"/>
    <col min="5" max="5" width="10.6640625" style="1" customWidth="1"/>
    <col min="6" max="10" width="13.77734375" style="1" customWidth="1"/>
    <col min="11" max="257" width="10.6640625" style="1" customWidth="1"/>
    <col min="258" max="259" width="0.88671875" style="1" customWidth="1"/>
    <col min="260" max="513" width="10.6640625" style="1" customWidth="1"/>
    <col min="514" max="515" width="0.88671875" style="1" customWidth="1"/>
    <col min="516" max="769" width="10.6640625" style="1" customWidth="1"/>
    <col min="770" max="771" width="0.88671875" style="1" customWidth="1"/>
    <col min="772" max="1025" width="10.6640625" style="1" customWidth="1"/>
    <col min="1026" max="1027" width="0.88671875" style="1" customWidth="1"/>
    <col min="1028" max="1281" width="10.6640625" style="1" customWidth="1"/>
    <col min="1282" max="1283" width="0.88671875" style="1" customWidth="1"/>
    <col min="1284" max="1537" width="10.6640625" style="1" customWidth="1"/>
    <col min="1538" max="1539" width="0.88671875" style="1" customWidth="1"/>
    <col min="1540" max="1793" width="10.6640625" style="1" customWidth="1"/>
    <col min="1794" max="1795" width="0.88671875" style="1" customWidth="1"/>
    <col min="1796" max="2049" width="10.6640625" style="1" customWidth="1"/>
    <col min="2050" max="2051" width="0.88671875" style="1" customWidth="1"/>
    <col min="2052" max="2305" width="10.6640625" style="1" customWidth="1"/>
    <col min="2306" max="2307" width="0.88671875" style="1" customWidth="1"/>
    <col min="2308" max="2561" width="10.6640625" style="1" customWidth="1"/>
    <col min="2562" max="2563" width="0.88671875" style="1" customWidth="1"/>
    <col min="2564" max="2817" width="10.6640625" style="1" customWidth="1"/>
    <col min="2818" max="2819" width="0.88671875" style="1" customWidth="1"/>
    <col min="2820" max="3073" width="10.6640625" style="1" customWidth="1"/>
    <col min="3074" max="3075" width="0.88671875" style="1" customWidth="1"/>
    <col min="3076" max="3329" width="10.6640625" style="1" customWidth="1"/>
    <col min="3330" max="3331" width="0.88671875" style="1" customWidth="1"/>
    <col min="3332" max="3585" width="10.6640625" style="1" customWidth="1"/>
    <col min="3586" max="3587" width="0.88671875" style="1" customWidth="1"/>
    <col min="3588" max="3841" width="10.6640625" style="1" customWidth="1"/>
    <col min="3842" max="3843" width="0.88671875" style="1" customWidth="1"/>
    <col min="3844" max="4097" width="10.6640625" style="1" customWidth="1"/>
    <col min="4098" max="4099" width="0.88671875" style="1" customWidth="1"/>
    <col min="4100" max="4353" width="10.6640625" style="1" customWidth="1"/>
    <col min="4354" max="4355" width="0.88671875" style="1" customWidth="1"/>
    <col min="4356" max="4609" width="10.6640625" style="1" customWidth="1"/>
    <col min="4610" max="4611" width="0.88671875" style="1" customWidth="1"/>
    <col min="4612" max="4865" width="10.6640625" style="1" customWidth="1"/>
    <col min="4866" max="4867" width="0.88671875" style="1" customWidth="1"/>
    <col min="4868" max="5121" width="10.6640625" style="1" customWidth="1"/>
    <col min="5122" max="5123" width="0.88671875" style="1" customWidth="1"/>
    <col min="5124" max="5377" width="10.6640625" style="1" customWidth="1"/>
    <col min="5378" max="5379" width="0.88671875" style="1" customWidth="1"/>
    <col min="5380" max="5633" width="10.6640625" style="1" customWidth="1"/>
    <col min="5634" max="5635" width="0.88671875" style="1" customWidth="1"/>
    <col min="5636" max="5889" width="10.6640625" style="1" customWidth="1"/>
    <col min="5890" max="5891" width="0.88671875" style="1" customWidth="1"/>
    <col min="5892" max="6145" width="10.6640625" style="1" customWidth="1"/>
    <col min="6146" max="6147" width="0.88671875" style="1" customWidth="1"/>
    <col min="6148" max="6401" width="10.6640625" style="1" customWidth="1"/>
    <col min="6402" max="6403" width="0.88671875" style="1" customWidth="1"/>
    <col min="6404" max="6657" width="10.6640625" style="1" customWidth="1"/>
    <col min="6658" max="6659" width="0.88671875" style="1" customWidth="1"/>
    <col min="6660" max="6913" width="10.6640625" style="1" customWidth="1"/>
    <col min="6914" max="6915" width="0.88671875" style="1" customWidth="1"/>
    <col min="6916" max="7169" width="10.6640625" style="1" customWidth="1"/>
    <col min="7170" max="7171" width="0.88671875" style="1" customWidth="1"/>
    <col min="7172" max="7425" width="10.6640625" style="1" customWidth="1"/>
    <col min="7426" max="7427" width="0.88671875" style="1" customWidth="1"/>
    <col min="7428" max="7681" width="10.6640625" style="1" customWidth="1"/>
    <col min="7682" max="7683" width="0.88671875" style="1" customWidth="1"/>
    <col min="7684" max="7937" width="10.6640625" style="1" customWidth="1"/>
    <col min="7938" max="7939" width="0.88671875" style="1" customWidth="1"/>
    <col min="7940" max="8193" width="10.6640625" style="1" customWidth="1"/>
    <col min="8194" max="8195" width="0.88671875" style="1" customWidth="1"/>
    <col min="8196" max="8449" width="10.6640625" style="1" customWidth="1"/>
    <col min="8450" max="8451" width="0.88671875" style="1" customWidth="1"/>
    <col min="8452" max="8705" width="10.6640625" style="1" customWidth="1"/>
    <col min="8706" max="8707" width="0.88671875" style="1" customWidth="1"/>
    <col min="8708" max="8961" width="10.6640625" style="1" customWidth="1"/>
    <col min="8962" max="8963" width="0.88671875" style="1" customWidth="1"/>
    <col min="8964" max="9217" width="10.6640625" style="1" customWidth="1"/>
    <col min="9218" max="9219" width="0.88671875" style="1" customWidth="1"/>
    <col min="9220" max="9473" width="10.6640625" style="1" customWidth="1"/>
    <col min="9474" max="9475" width="0.88671875" style="1" customWidth="1"/>
    <col min="9476" max="9729" width="10.6640625" style="1" customWidth="1"/>
    <col min="9730" max="9731" width="0.88671875" style="1" customWidth="1"/>
    <col min="9732" max="9985" width="10.6640625" style="1" customWidth="1"/>
    <col min="9986" max="9987" width="0.88671875" style="1" customWidth="1"/>
    <col min="9988" max="10241" width="10.6640625" style="1" customWidth="1"/>
    <col min="10242" max="10243" width="0.88671875" style="1" customWidth="1"/>
    <col min="10244" max="10497" width="10.6640625" style="1" customWidth="1"/>
    <col min="10498" max="10499" width="0.88671875" style="1" customWidth="1"/>
    <col min="10500" max="10753" width="10.6640625" style="1" customWidth="1"/>
    <col min="10754" max="10755" width="0.88671875" style="1" customWidth="1"/>
    <col min="10756" max="11009" width="10.6640625" style="1" customWidth="1"/>
    <col min="11010" max="11011" width="0.88671875" style="1" customWidth="1"/>
    <col min="11012" max="11265" width="10.6640625" style="1" customWidth="1"/>
    <col min="11266" max="11267" width="0.88671875" style="1" customWidth="1"/>
    <col min="11268" max="11521" width="10.6640625" style="1" customWidth="1"/>
    <col min="11522" max="11523" width="0.88671875" style="1" customWidth="1"/>
    <col min="11524" max="11777" width="10.6640625" style="1" customWidth="1"/>
    <col min="11778" max="11779" width="0.88671875" style="1" customWidth="1"/>
    <col min="11780" max="12033" width="10.6640625" style="1" customWidth="1"/>
    <col min="12034" max="12035" width="0.88671875" style="1" customWidth="1"/>
    <col min="12036" max="12289" width="10.6640625" style="1" customWidth="1"/>
    <col min="12290" max="12291" width="0.88671875" style="1" customWidth="1"/>
    <col min="12292" max="12545" width="10.6640625" style="1" customWidth="1"/>
    <col min="12546" max="12547" width="0.88671875" style="1" customWidth="1"/>
    <col min="12548" max="12801" width="10.6640625" style="1" customWidth="1"/>
    <col min="12802" max="12803" width="0.88671875" style="1" customWidth="1"/>
    <col min="12804" max="13057" width="10.6640625" style="1" customWidth="1"/>
    <col min="13058" max="13059" width="0.88671875" style="1" customWidth="1"/>
    <col min="13060" max="13313" width="10.6640625" style="1" customWidth="1"/>
    <col min="13314" max="13315" width="0.88671875" style="1" customWidth="1"/>
    <col min="13316" max="13569" width="10.6640625" style="1" customWidth="1"/>
    <col min="13570" max="13571" width="0.88671875" style="1" customWidth="1"/>
    <col min="13572" max="13825" width="10.6640625" style="1" customWidth="1"/>
    <col min="13826" max="13827" width="0.88671875" style="1" customWidth="1"/>
    <col min="13828" max="14081" width="10.6640625" style="1" customWidth="1"/>
    <col min="14082" max="14083" width="0.88671875" style="1" customWidth="1"/>
    <col min="14084" max="14337" width="10.6640625" style="1" customWidth="1"/>
    <col min="14338" max="14339" width="0.88671875" style="1" customWidth="1"/>
    <col min="14340" max="14593" width="10.6640625" style="1" customWidth="1"/>
    <col min="14594" max="14595" width="0.88671875" style="1" customWidth="1"/>
    <col min="14596" max="14849" width="10.6640625" style="1" customWidth="1"/>
    <col min="14850" max="14851" width="0.88671875" style="1" customWidth="1"/>
    <col min="14852" max="15105" width="10.6640625" style="1" customWidth="1"/>
    <col min="15106" max="15107" width="0.88671875" style="1" customWidth="1"/>
    <col min="15108" max="15361" width="10.6640625" style="1" customWidth="1"/>
    <col min="15362" max="15363" width="0.88671875" style="1" customWidth="1"/>
    <col min="15364" max="15617" width="10.6640625" style="1" customWidth="1"/>
    <col min="15618" max="15619" width="0.88671875" style="1" customWidth="1"/>
    <col min="15620" max="15873" width="10.6640625" style="1" customWidth="1"/>
    <col min="15874" max="15875" width="0.88671875" style="1" customWidth="1"/>
    <col min="15876" max="16129" width="10.6640625" style="1" customWidth="1"/>
    <col min="16130" max="16131" width="0.88671875" style="1" customWidth="1"/>
    <col min="16132" max="16384" width="10.6640625" style="1" customWidth="1"/>
  </cols>
  <sheetData>
    <row r="1" spans="1:17" ht="6" customHeight="1" x14ac:dyDescent="0.3">
      <c r="A1" s="1"/>
    </row>
    <row r="2" spans="1:17" ht="21.75" customHeight="1" x14ac:dyDescent="0.3">
      <c r="A2" s="3" t="s">
        <v>75</v>
      </c>
      <c r="E2" s="3">
        <f>'Acc(1)'!C1</f>
        <v>0</v>
      </c>
    </row>
    <row r="3" spans="1:17" s="2" customFormat="1" ht="4.5" customHeight="1" x14ac:dyDescent="0.3"/>
    <row r="5" spans="1:17" x14ac:dyDescent="0.3">
      <c r="D5" s="14" t="s">
        <v>1</v>
      </c>
      <c r="E5" s="15">
        <v>9900</v>
      </c>
      <c r="F5" s="16" t="str">
        <f>VLOOKUP($E5,$E7:$O999,F7+1,0)</f>
        <v/>
      </c>
      <c r="G5" s="16" t="str">
        <f t="shared" ref="G5:I5" si="0">VLOOKUP($E5,$E7:$O999,G7+1,0)</f>
        <v/>
      </c>
      <c r="H5" s="16" t="str">
        <f t="shared" si="0"/>
        <v/>
      </c>
      <c r="I5" s="16" t="str">
        <f t="shared" si="0"/>
        <v/>
      </c>
      <c r="J5" s="16"/>
      <c r="K5" s="16"/>
      <c r="L5" s="16"/>
    </row>
    <row r="6" spans="1:17" ht="14.4" customHeight="1" x14ac:dyDescent="0.3">
      <c r="D6" s="4" t="s">
        <v>2</v>
      </c>
      <c r="E6" s="4"/>
      <c r="F6" s="19">
        <f>YEAR('Acc(1)'!$B$1)-1</f>
        <v>1899</v>
      </c>
      <c r="G6" s="19">
        <f>YEAR('Acc(2)'!$B$1)-1</f>
        <v>1899</v>
      </c>
      <c r="H6" s="19">
        <f>YEAR('Acc(3)'!$B$1)-1</f>
        <v>1899</v>
      </c>
      <c r="I6" s="19">
        <f>YEAR('Acc(4)'!$B$1)-1</f>
        <v>1899</v>
      </c>
      <c r="J6" s="20">
        <f>YEAR('Acc(5)'!$B$1)-1</f>
        <v>1899</v>
      </c>
      <c r="K6" s="20">
        <f>YEAR('Acc(6)'!$B$1)-1</f>
        <v>1899</v>
      </c>
      <c r="L6" s="20">
        <f>YEAR('Acc(7)'!$B$1)-1</f>
        <v>1899</v>
      </c>
      <c r="M6" s="20">
        <f>YEAR('Acc(8)'!$B$1)-1</f>
        <v>1899</v>
      </c>
      <c r="N6" s="20">
        <f>YEAR('Acc(9)'!$B$1)-1</f>
        <v>1899</v>
      </c>
      <c r="O6" s="20">
        <f>YEAR('Acc(10)'!$B$1)-1</f>
        <v>1899</v>
      </c>
    </row>
    <row r="7" spans="1:17" ht="14.4" customHeight="1" x14ac:dyDescent="0.3">
      <c r="D7" s="4" t="s">
        <v>3</v>
      </c>
      <c r="E7" s="4" t="s">
        <v>4</v>
      </c>
      <c r="F7" s="19">
        <v>1</v>
      </c>
      <c r="G7" s="19">
        <v>2</v>
      </c>
      <c r="H7" s="19">
        <v>3</v>
      </c>
      <c r="I7" s="19">
        <v>4</v>
      </c>
      <c r="J7" s="20">
        <v>5</v>
      </c>
      <c r="K7" s="20">
        <v>6</v>
      </c>
      <c r="L7" s="20">
        <v>7</v>
      </c>
      <c r="M7" s="20">
        <v>8</v>
      </c>
      <c r="N7" s="20">
        <v>9</v>
      </c>
      <c r="O7" s="20">
        <v>10</v>
      </c>
    </row>
    <row r="8" spans="1:17" ht="14.4" customHeight="1" x14ac:dyDescent="0.3">
      <c r="D8" s="10" t="s">
        <v>5</v>
      </c>
      <c r="E8" s="12"/>
      <c r="F8" s="21"/>
      <c r="G8" s="21"/>
      <c r="H8" s="21"/>
      <c r="I8" s="21"/>
      <c r="J8" s="21"/>
      <c r="K8" s="22"/>
      <c r="L8" s="22"/>
      <c r="M8" s="22"/>
      <c r="N8" s="22"/>
      <c r="O8" s="22"/>
      <c r="Q8" s="1" t="str">
        <f>IFERROR(_xlfn.NUMBERVALUE(IFERROR(VLOOKUP(E9,_xlfn.NUMBERVALUE('Acc(1)'!B:C),2,0),IFERROR(VLOOKUP(E9,'Acc(1)'!B:C,2,0),IFERROR(VLOOKUP(E9,_xlfn.NUMBERVALUE('Acc(1)'!C:D),2,0),IFERROR(VLOOKUP(E9,'Acc(1)'!C:D,2,0),"error"))))),"")</f>
        <v/>
      </c>
    </row>
    <row r="9" spans="1:17" ht="14.4" customHeight="1" outlineLevel="1" x14ac:dyDescent="0.3">
      <c r="D9" s="8" t="s">
        <v>6</v>
      </c>
      <c r="E9" s="9">
        <v>20</v>
      </c>
      <c r="F9" s="23" t="str">
        <f>IFERROR(IFERROR(VLOOKUP($E9,_xlfn.NUMBERVALUE('Acc(1)'!$B:$C),2,0),IFERROR(VLOOKUP($E9,'Acc(1)'!$B:$C,2,0),IFERROR(VLOOKUP($E9,_xlfn.NUMBERVALUE('Acc(1)'!$C:$D),2,0),IFERROR(VLOOKUP($E9,'Acc(1)'!$C:$D,2,0),"")))),"")</f>
        <v/>
      </c>
      <c r="G9" s="23" t="str">
        <f>IFERROR(IFERROR(VLOOKUP($E9,_xlfn.NUMBERVALUE('Acc(2)'!$B:$C),2,0),IFERROR(VLOOKUP($E9,'Acc(2)'!$B:$C,2,0),IFERROR(VLOOKUP($E9,_xlfn.NUMBERVALUE('Acc(2)'!$C:$D),2,0),IFERROR(VLOOKUP($E9,'Acc(2)'!$C:$D,2,0),"")))),"")</f>
        <v/>
      </c>
      <c r="H9" s="23" t="str">
        <f>IFERROR(IFERROR(VLOOKUP($E9,_xlfn.NUMBERVALUE('Acc(3)'!$B:$C),2,0),IFERROR(VLOOKUP($E9,'Acc(3)'!$B:$C,2,0),IFERROR(VLOOKUP($E9,_xlfn.NUMBERVALUE('Acc(3)'!$C:$D),2,0),IFERROR(VLOOKUP($E9,'Acc(3)'!$C:$D,2,0),"")))),"")</f>
        <v/>
      </c>
      <c r="I9" s="23" t="str">
        <f>IFERROR(IFERROR(VLOOKUP($E9,_xlfn.NUMBERVALUE('Acc(4)'!$B:$C),2,0),IFERROR(VLOOKUP($E9,'Acc(4)'!$B:$C,2,0),IFERROR(VLOOKUP($E9,_xlfn.NUMBERVALUE('Acc(4)'!$C:$D),2,0),IFERROR(VLOOKUP($E9,'Acc(4)'!$C:$D,2,0),"")))),"")</f>
        <v/>
      </c>
      <c r="J9" s="23" t="str">
        <f>IFERROR(IFERROR(VLOOKUP($E9,_xlfn.NUMBERVALUE('Acc(5)'!$B:$C),2,0),IFERROR(VLOOKUP($E9,'Acc(5)'!$B:$C,2,0),IFERROR(VLOOKUP($E9,_xlfn.NUMBERVALUE('Acc(5)'!$C:$D),2,0),IFERROR(VLOOKUP($E9,'Acc(5)'!$C:$D,2,0),"")))),"")</f>
        <v/>
      </c>
      <c r="K9" s="23" t="str">
        <f>IFERROR(IFERROR(VLOOKUP($E9,_xlfn.NUMBERVALUE('Acc(6)'!$B:$C),2,0),IFERROR(VLOOKUP($E9,'Acc(6)'!$B:$C,2,0),IFERROR(VLOOKUP($E9,_xlfn.NUMBERVALUE('Acc(6)'!$C:$D),2,0),IFERROR(VLOOKUP($E9,'Acc(6)'!$C:$D,2,0),"")))),"")</f>
        <v/>
      </c>
      <c r="L9" s="23" t="str">
        <f>IFERROR(IFERROR(VLOOKUP($E9,_xlfn.NUMBERVALUE('Acc(7)'!$B:$C),2,0),IFERROR(VLOOKUP($E9,'Acc(7)'!$B:$C,2,0),IFERROR(VLOOKUP($E9,_xlfn.NUMBERVALUE('Acc(7)'!$C:$D),2,0),IFERROR(VLOOKUP($E9,'Acc(7)'!$C:$D,2,0),"")))),"")</f>
        <v/>
      </c>
      <c r="M9" s="23" t="str">
        <f>IFERROR(IFERROR(VLOOKUP($E9,_xlfn.NUMBERVALUE('Acc(8)'!$B:$C),2,0),IFERROR(VLOOKUP($E9,'Acc(8)'!$B:$C,2,0),IFERROR(VLOOKUP($E9,_xlfn.NUMBERVALUE('Acc(8)'!$C:$D),2,0),IFERROR(VLOOKUP($E9,'Acc(8)'!$C:$D,2,0),"")))),"")</f>
        <v/>
      </c>
      <c r="N9" s="23" t="str">
        <f>IFERROR(IFERROR(VLOOKUP($E9,_xlfn.NUMBERVALUE('Acc(9)'!$B:$C),2,0),IFERROR(VLOOKUP($E9,'Acc(9)'!$B:$C,2,0),IFERROR(VLOOKUP($E9,_xlfn.NUMBERVALUE('Acc(9)'!$C:$D),2,0),IFERROR(VLOOKUP($E9,'Acc(9)'!$C:$D,2,0),"")))),"")</f>
        <v/>
      </c>
      <c r="O9" s="23" t="str">
        <f>IFERROR(IFERROR(VLOOKUP($E9,_xlfn.NUMBERVALUE('Acc(10)'!$B:$C),2,0),IFERROR(VLOOKUP($E9,'Acc(10)'!$B:$C,2,0),IFERROR(VLOOKUP($E9,_xlfn.NUMBERVALUE('Acc(10)'!$C:$D),2,0),IFERROR(VLOOKUP($E9,'Acc(10)'!$C:$D,2,0),"")))),"")</f>
        <v/>
      </c>
    </row>
    <row r="10" spans="1:17" ht="14.4" customHeight="1" outlineLevel="1" x14ac:dyDescent="0.3">
      <c r="D10" s="8" t="s">
        <v>7</v>
      </c>
      <c r="E10" s="9" t="s">
        <v>8</v>
      </c>
      <c r="F10" s="23" t="str">
        <f>IFERROR(IFERROR(VLOOKUP($E10,_xlfn.NUMBERVALUE('Acc(1)'!$B:$C),2,0),IFERROR(VLOOKUP($E10,'Acc(1)'!$B:$C,2,0),IFERROR(VLOOKUP($E10,_xlfn.NUMBERVALUE('Acc(1)'!$C:$D),2,0),IFERROR(VLOOKUP($E10,'Acc(1)'!$C:$D,2,0),"")))),"")</f>
        <v/>
      </c>
      <c r="G10" s="23" t="str">
        <f>IFERROR(IFERROR(VLOOKUP($E10,_xlfn.NUMBERVALUE('Acc(2)'!$B:$C),2,0),IFERROR(VLOOKUP($E10,'Acc(2)'!$B:$C,2,0),IFERROR(VLOOKUP($E10,_xlfn.NUMBERVALUE('Acc(2)'!$C:$D),2,0),IFERROR(VLOOKUP($E10,'Acc(2)'!$C:$D,2,0),"")))),"")</f>
        <v/>
      </c>
      <c r="H10" s="23" t="str">
        <f>IFERROR(IFERROR(VLOOKUP($E10,_xlfn.NUMBERVALUE('Acc(3)'!$B:$C),2,0),IFERROR(VLOOKUP($E10,'Acc(3)'!$B:$C,2,0),IFERROR(VLOOKUP($E10,_xlfn.NUMBERVALUE('Acc(3)'!$C:$D),2,0),IFERROR(VLOOKUP($E10,'Acc(3)'!$C:$D,2,0),"")))),"")</f>
        <v/>
      </c>
      <c r="I10" s="23" t="str">
        <f>IFERROR(IFERROR(VLOOKUP($E10,_xlfn.NUMBERVALUE('Acc(4)'!$B:$C),2,0),IFERROR(VLOOKUP($E10,'Acc(4)'!$B:$C,2,0),IFERROR(VLOOKUP($E10,_xlfn.NUMBERVALUE('Acc(4)'!$C:$D),2,0),IFERROR(VLOOKUP($E10,'Acc(4)'!$C:$D,2,0),"")))),"")</f>
        <v/>
      </c>
      <c r="J10" s="22"/>
      <c r="K10" s="22"/>
      <c r="L10" s="22"/>
      <c r="M10" s="22"/>
      <c r="N10" s="22"/>
      <c r="O10" s="22"/>
    </row>
    <row r="11" spans="1:17" ht="14.4" customHeight="1" outlineLevel="1" x14ac:dyDescent="0.3">
      <c r="D11" s="6" t="s">
        <v>9</v>
      </c>
      <c r="E11" s="13">
        <v>21</v>
      </c>
      <c r="F11" s="24" t="str">
        <f>IFERROR(IFERROR(VLOOKUP($E11,_xlfn.NUMBERVALUE('Acc(1)'!$B:$C),2,0),IFERROR(VLOOKUP($E11,'Acc(1)'!$B:$C,2,0),IFERROR(VLOOKUP($E11,_xlfn.NUMBERVALUE('Acc(1)'!$C:$D),2,0),IFERROR(VLOOKUP($E11,'Acc(1)'!$C:$D,2,0),"")))),"")</f>
        <v/>
      </c>
      <c r="G11" s="24" t="str">
        <f>IFERROR(IFERROR(VLOOKUP($E11,_xlfn.NUMBERVALUE('Acc(2)'!$B:$C),2,0),IFERROR(VLOOKUP($E11,'Acc(2)'!$B:$C,2,0),IFERROR(VLOOKUP($E11,_xlfn.NUMBERVALUE('Acc(2)'!$C:$D),2,0),IFERROR(VLOOKUP($E11,'Acc(2)'!$C:$D,2,0),"")))),"")</f>
        <v/>
      </c>
      <c r="H11" s="24" t="str">
        <f>IFERROR(IFERROR(VLOOKUP($E11,_xlfn.NUMBERVALUE('Acc(3)'!$B:$C),2,0),IFERROR(VLOOKUP($E11,'Acc(3)'!$B:$C,2,0),IFERROR(VLOOKUP($E11,_xlfn.NUMBERVALUE('Acc(3)'!$C:$D),2,0),IFERROR(VLOOKUP($E11,'Acc(3)'!$C:$D,2,0),"")))),"")</f>
        <v/>
      </c>
      <c r="I11" s="24" t="str">
        <f>IFERROR(IFERROR(VLOOKUP($E11,_xlfn.NUMBERVALUE('Acc(4)'!$B:$C),2,0),IFERROR(VLOOKUP($E11,'Acc(4)'!$B:$C,2,0),IFERROR(VLOOKUP($E11,_xlfn.NUMBERVALUE('Acc(4)'!$C:$D),2,0),IFERROR(VLOOKUP($E11,'Acc(4)'!$C:$D,2,0),"")))),"")</f>
        <v/>
      </c>
      <c r="J11" s="22"/>
      <c r="K11" s="22"/>
      <c r="L11" s="22"/>
      <c r="M11" s="22"/>
      <c r="N11" s="22"/>
      <c r="O11" s="22"/>
    </row>
    <row r="12" spans="1:17" ht="14.4" customHeight="1" outlineLevel="1" x14ac:dyDescent="0.3">
      <c r="D12" s="6" t="s">
        <v>10</v>
      </c>
      <c r="E12" s="13" t="s">
        <v>11</v>
      </c>
      <c r="F12" s="24" t="str">
        <f>IFERROR(IFERROR(VLOOKUP($E12,_xlfn.NUMBERVALUE('Acc(1)'!$B:$C),2,0),IFERROR(VLOOKUP($E12,'Acc(1)'!$B:$C,2,0),IFERROR(VLOOKUP($E12,_xlfn.NUMBERVALUE('Acc(1)'!$C:$D),2,0),IFERROR(VLOOKUP($E12,'Acc(1)'!$C:$D,2,0),"")))),"")</f>
        <v/>
      </c>
      <c r="G12" s="24" t="str">
        <f>IFERROR(IFERROR(VLOOKUP($E12,_xlfn.NUMBERVALUE('Acc(2)'!$B:$C),2,0),IFERROR(VLOOKUP($E12,'Acc(2)'!$B:$C,2,0),IFERROR(VLOOKUP($E12,_xlfn.NUMBERVALUE('Acc(2)'!$C:$D),2,0),IFERROR(VLOOKUP($E12,'Acc(2)'!$C:$D,2,0),"")))),"")</f>
        <v/>
      </c>
      <c r="H12" s="24" t="str">
        <f>IFERROR(IFERROR(VLOOKUP($E12,_xlfn.NUMBERVALUE('Acc(3)'!$B:$C),2,0),IFERROR(VLOOKUP($E12,'Acc(3)'!$B:$C,2,0),IFERROR(VLOOKUP($E12,_xlfn.NUMBERVALUE('Acc(3)'!$C:$D),2,0),IFERROR(VLOOKUP($E12,'Acc(3)'!$C:$D,2,0),"")))),"")</f>
        <v/>
      </c>
      <c r="I12" s="24" t="str">
        <f>IFERROR(IFERROR(VLOOKUP($E12,_xlfn.NUMBERVALUE('Acc(4)'!$B:$C),2,0),IFERROR(VLOOKUP($E12,'Acc(4)'!$B:$C,2,0),IFERROR(VLOOKUP($E12,_xlfn.NUMBERVALUE('Acc(4)'!$C:$D),2,0),IFERROR(VLOOKUP($E12,'Acc(4)'!$C:$D,2,0),"")))),"")</f>
        <v/>
      </c>
      <c r="J12" s="22"/>
      <c r="K12" s="22"/>
      <c r="L12" s="22"/>
      <c r="M12" s="22"/>
      <c r="N12" s="22"/>
      <c r="O12" s="22"/>
    </row>
    <row r="13" spans="1:17" ht="14.4" customHeight="1" outlineLevel="1" x14ac:dyDescent="0.3">
      <c r="D13" s="5" t="s">
        <v>12</v>
      </c>
      <c r="E13" s="7">
        <v>22</v>
      </c>
      <c r="F13" s="25" t="str">
        <f>IFERROR(IFERROR(VLOOKUP($E13,_xlfn.NUMBERVALUE('Acc(1)'!$B:$C),2,0),IFERROR(VLOOKUP($E13,'Acc(1)'!$B:$C,2,0),IFERROR(VLOOKUP($E13,_xlfn.NUMBERVALUE('Acc(1)'!$C:$D),2,0),IFERROR(VLOOKUP($E13,'Acc(1)'!$C:$D,2,0),"")))),"")</f>
        <v/>
      </c>
      <c r="G13" s="25" t="str">
        <f>IFERROR(IFERROR(VLOOKUP($E13,_xlfn.NUMBERVALUE('Acc(2)'!$B:$C),2,0),IFERROR(VLOOKUP($E13,'Acc(2)'!$B:$C,2,0),IFERROR(VLOOKUP($E13,_xlfn.NUMBERVALUE('Acc(2)'!$C:$D),2,0),IFERROR(VLOOKUP($E13,'Acc(2)'!$C:$D,2,0),"")))),"")</f>
        <v/>
      </c>
      <c r="H13" s="25" t="str">
        <f>IFERROR(IFERROR(VLOOKUP($E13,_xlfn.NUMBERVALUE('Acc(3)'!$B:$C),2,0),IFERROR(VLOOKUP($E13,'Acc(3)'!$B:$C,2,0),IFERROR(VLOOKUP($E13,_xlfn.NUMBERVALUE('Acc(3)'!$C:$D),2,0),IFERROR(VLOOKUP($E13,'Acc(3)'!$C:$D,2,0),"")))),"")</f>
        <v/>
      </c>
      <c r="I13" s="25" t="str">
        <f>IFERROR(IFERROR(VLOOKUP($E13,_xlfn.NUMBERVALUE('Acc(4)'!$B:$C),2,0),IFERROR(VLOOKUP($E13,'Acc(4)'!$B:$C,2,0),IFERROR(VLOOKUP($E13,_xlfn.NUMBERVALUE('Acc(4)'!$C:$D),2,0),IFERROR(VLOOKUP($E13,'Acc(4)'!$C:$D,2,0),"")))),"")</f>
        <v/>
      </c>
      <c r="J13" s="22"/>
      <c r="K13" s="22"/>
      <c r="L13" s="22"/>
      <c r="M13" s="22"/>
      <c r="N13" s="22"/>
      <c r="O13" s="22"/>
    </row>
    <row r="14" spans="1:17" ht="14.4" customHeight="1" outlineLevel="1" x14ac:dyDescent="0.3">
      <c r="D14" s="6" t="s">
        <v>13</v>
      </c>
      <c r="E14" s="13">
        <v>28</v>
      </c>
      <c r="F14" s="24" t="str">
        <f>IFERROR(IFERROR(VLOOKUP($E14,_xlfn.NUMBERVALUE('Acc(1)'!$B:$C),2,0),IFERROR(VLOOKUP($E14,'Acc(1)'!$B:$C,2,0),IFERROR(VLOOKUP($E14,_xlfn.NUMBERVALUE('Acc(1)'!$C:$D),2,0),IFERROR(VLOOKUP($E14,'Acc(1)'!$C:$D,2,0),"")))),"")</f>
        <v/>
      </c>
      <c r="G14" s="24" t="str">
        <f>IFERROR(IFERROR(VLOOKUP($E14,_xlfn.NUMBERVALUE('Acc(2)'!$B:$C),2,0),IFERROR(VLOOKUP($E14,'Acc(2)'!$B:$C,2,0),IFERROR(VLOOKUP($E14,_xlfn.NUMBERVALUE('Acc(2)'!$C:$D),2,0),IFERROR(VLOOKUP($E14,'Acc(2)'!$C:$D,2,0),"")))),"")</f>
        <v/>
      </c>
      <c r="H14" s="24" t="str">
        <f>IFERROR(IFERROR(VLOOKUP($E14,_xlfn.NUMBERVALUE('Acc(3)'!$B:$C),2,0),IFERROR(VLOOKUP($E14,'Acc(3)'!$B:$C,2,0),IFERROR(VLOOKUP($E14,_xlfn.NUMBERVALUE('Acc(3)'!$C:$D),2,0),IFERROR(VLOOKUP($E14,'Acc(3)'!$C:$D,2,0),"")))),"")</f>
        <v/>
      </c>
      <c r="I14" s="24" t="str">
        <f>IFERROR(IFERROR(VLOOKUP($E14,_xlfn.NUMBERVALUE('Acc(4)'!$B:$C),2,0),IFERROR(VLOOKUP($E14,'Acc(4)'!$B:$C,2,0),IFERROR(VLOOKUP($E14,_xlfn.NUMBERVALUE('Acc(4)'!$C:$D),2,0),IFERROR(VLOOKUP($E14,'Acc(4)'!$C:$D,2,0),"")))),"")</f>
        <v/>
      </c>
      <c r="J14" s="22"/>
      <c r="K14" s="22"/>
      <c r="L14" s="22"/>
      <c r="M14" s="22"/>
      <c r="N14" s="22"/>
      <c r="O14" s="22"/>
    </row>
    <row r="15" spans="1:17" ht="14.4" customHeight="1" outlineLevel="1" x14ac:dyDescent="0.3">
      <c r="D15" s="8" t="s">
        <v>14</v>
      </c>
      <c r="E15" s="9" t="s">
        <v>15</v>
      </c>
      <c r="F15" s="23" t="str">
        <f>IFERROR(IFERROR(VLOOKUP($E15,_xlfn.NUMBERVALUE('Acc(1)'!$B:$C),2,0),IFERROR(VLOOKUP($E15,'Acc(1)'!$B:$C,2,0),IFERROR(VLOOKUP($E15,_xlfn.NUMBERVALUE('Acc(1)'!$C:$D),2,0),IFERROR(VLOOKUP($E15,'Acc(1)'!$C:$D,2,0),"")))),"")</f>
        <v/>
      </c>
      <c r="G15" s="23" t="str">
        <f>IFERROR(IFERROR(VLOOKUP($E15,_xlfn.NUMBERVALUE('Acc(2)'!$B:$C),2,0),IFERROR(VLOOKUP($E15,'Acc(2)'!$B:$C,2,0),IFERROR(VLOOKUP($E15,_xlfn.NUMBERVALUE('Acc(2)'!$C:$D),2,0),IFERROR(VLOOKUP($E15,'Acc(2)'!$C:$D,2,0),"")))),"")</f>
        <v/>
      </c>
      <c r="H15" s="23" t="str">
        <f>IFERROR(IFERROR(VLOOKUP($E15,_xlfn.NUMBERVALUE('Acc(3)'!$B:$C),2,0),IFERROR(VLOOKUP($E15,'Acc(3)'!$B:$C,2,0),IFERROR(VLOOKUP($E15,_xlfn.NUMBERVALUE('Acc(3)'!$C:$D),2,0),IFERROR(VLOOKUP($E15,'Acc(3)'!$C:$D,2,0),"")))),"")</f>
        <v/>
      </c>
      <c r="I15" s="23" t="str">
        <f>IFERROR(IFERROR(VLOOKUP($E15,_xlfn.NUMBERVALUE('Acc(4)'!$B:$C),2,0),IFERROR(VLOOKUP($E15,'Acc(4)'!$B:$C,2,0),IFERROR(VLOOKUP($E15,_xlfn.NUMBERVALUE('Acc(4)'!$C:$D),2,0),IFERROR(VLOOKUP($E15,'Acc(4)'!$C:$D,2,0),"")))),"")</f>
        <v/>
      </c>
      <c r="J15" s="22"/>
      <c r="K15" s="22"/>
      <c r="L15" s="22"/>
      <c r="M15" s="22"/>
      <c r="N15" s="22"/>
      <c r="O15" s="22"/>
    </row>
    <row r="16" spans="1:17" ht="14.4" customHeight="1" outlineLevel="1" x14ac:dyDescent="0.3">
      <c r="D16" s="6" t="s">
        <v>16</v>
      </c>
      <c r="E16" s="13">
        <v>29</v>
      </c>
      <c r="F16" s="24" t="str">
        <f>IFERROR(IFERROR(VLOOKUP($E16,_xlfn.NUMBERVALUE('Acc(1)'!$B:$C),2,0),IFERROR(VLOOKUP($E16,'Acc(1)'!$B:$C,2,0),IFERROR(VLOOKUP($E16,_xlfn.NUMBERVALUE('Acc(1)'!$C:$D),2,0),IFERROR(VLOOKUP($E16,'Acc(1)'!$C:$D,2,0),"")))),"")</f>
        <v/>
      </c>
      <c r="G16" s="24" t="str">
        <f>IFERROR(IFERROR(VLOOKUP($E16,_xlfn.NUMBERVALUE('Acc(2)'!$B:$C),2,0),IFERROR(VLOOKUP($E16,'Acc(2)'!$B:$C,2,0),IFERROR(VLOOKUP($E16,_xlfn.NUMBERVALUE('Acc(2)'!$C:$D),2,0),IFERROR(VLOOKUP($E16,'Acc(2)'!$C:$D,2,0),"")))),"")</f>
        <v/>
      </c>
      <c r="H16" s="24" t="str">
        <f>IFERROR(IFERROR(VLOOKUP($E16,_xlfn.NUMBERVALUE('Acc(3)'!$B:$C),2,0),IFERROR(VLOOKUP($E16,'Acc(3)'!$B:$C,2,0),IFERROR(VLOOKUP($E16,_xlfn.NUMBERVALUE('Acc(3)'!$C:$D),2,0),IFERROR(VLOOKUP($E16,'Acc(3)'!$C:$D,2,0),"")))),"")</f>
        <v/>
      </c>
      <c r="I16" s="24" t="str">
        <f>IFERROR(IFERROR(VLOOKUP($E16,_xlfn.NUMBERVALUE('Acc(4)'!$B:$C),2,0),IFERROR(VLOOKUP($E16,'Acc(4)'!$B:$C,2,0),IFERROR(VLOOKUP($E16,_xlfn.NUMBERVALUE('Acc(4)'!$C:$D),2,0),IFERROR(VLOOKUP($E16,'Acc(4)'!$C:$D,2,0),"")))),"")</f>
        <v/>
      </c>
      <c r="J16" s="22"/>
      <c r="K16" s="22"/>
      <c r="L16" s="22"/>
      <c r="M16" s="22"/>
      <c r="N16" s="22"/>
      <c r="O16" s="22"/>
    </row>
    <row r="17" spans="4:15" ht="14.4" customHeight="1" outlineLevel="1" x14ac:dyDescent="0.3">
      <c r="D17" s="5" t="s">
        <v>17</v>
      </c>
      <c r="E17" s="7">
        <v>290</v>
      </c>
      <c r="F17" s="25" t="str">
        <f>IFERROR(IFERROR(VLOOKUP($E17,_xlfn.NUMBERVALUE('Acc(1)'!$B:$C),2,0),IFERROR(VLOOKUP($E17,'Acc(1)'!$B:$C,2,0),IFERROR(VLOOKUP($E17,_xlfn.NUMBERVALUE('Acc(1)'!$C:$D),2,0),IFERROR(VLOOKUP($E17,'Acc(1)'!$C:$D,2,0),"")))),"")</f>
        <v/>
      </c>
      <c r="G17" s="25" t="str">
        <f>IFERROR(IFERROR(VLOOKUP($E17,_xlfn.NUMBERVALUE('Acc(2)'!$B:$C),2,0),IFERROR(VLOOKUP($E17,'Acc(2)'!$B:$C,2,0),IFERROR(VLOOKUP($E17,_xlfn.NUMBERVALUE('Acc(2)'!$C:$D),2,0),IFERROR(VLOOKUP($E17,'Acc(2)'!$C:$D,2,0),"")))),"")</f>
        <v/>
      </c>
      <c r="H17" s="25" t="str">
        <f>IFERROR(IFERROR(VLOOKUP($E17,_xlfn.NUMBERVALUE('Acc(3)'!$B:$C),2,0),IFERROR(VLOOKUP($E17,'Acc(3)'!$B:$C,2,0),IFERROR(VLOOKUP($E17,_xlfn.NUMBERVALUE('Acc(3)'!$C:$D),2,0),IFERROR(VLOOKUP($E17,'Acc(3)'!$C:$D,2,0),"")))),"")</f>
        <v/>
      </c>
      <c r="I17" s="25" t="str">
        <f>IFERROR(IFERROR(VLOOKUP($E17,_xlfn.NUMBERVALUE('Acc(4)'!$B:$C),2,0),IFERROR(VLOOKUP($E17,'Acc(4)'!$B:$C,2,0),IFERROR(VLOOKUP($E17,_xlfn.NUMBERVALUE('Acc(4)'!$C:$D),2,0),IFERROR(VLOOKUP($E17,'Acc(4)'!$C:$D,2,0),"")))),"")</f>
        <v/>
      </c>
      <c r="J17" s="22"/>
      <c r="K17" s="22"/>
      <c r="L17" s="22"/>
      <c r="M17" s="22"/>
      <c r="N17" s="22"/>
      <c r="O17" s="22"/>
    </row>
    <row r="18" spans="4:15" ht="14.4" customHeight="1" outlineLevel="1" x14ac:dyDescent="0.3">
      <c r="D18" s="6" t="s">
        <v>18</v>
      </c>
      <c r="E18" s="13">
        <v>3</v>
      </c>
      <c r="F18" s="24" t="str">
        <f>IFERROR(IFERROR(VLOOKUP($E18,_xlfn.NUMBERVALUE('Acc(1)'!$B:$C),2,0),IFERROR(VLOOKUP($E18,'Acc(1)'!$B:$C,2,0),IFERROR(VLOOKUP($E18,_xlfn.NUMBERVALUE('Acc(1)'!$C:$D),2,0),IFERROR(VLOOKUP($E18,'Acc(1)'!$C:$D,2,0),"")))),"")</f>
        <v/>
      </c>
      <c r="G18" s="24" t="str">
        <f>IFERROR(IFERROR(VLOOKUP($E18,_xlfn.NUMBERVALUE('Acc(2)'!$B:$C),2,0),IFERROR(VLOOKUP($E18,'Acc(2)'!$B:$C,2,0),IFERROR(VLOOKUP($E18,_xlfn.NUMBERVALUE('Acc(2)'!$C:$D),2,0),IFERROR(VLOOKUP($E18,'Acc(2)'!$C:$D,2,0),"")))),"")</f>
        <v/>
      </c>
      <c r="H18" s="24" t="str">
        <f>IFERROR(IFERROR(VLOOKUP($E18,_xlfn.NUMBERVALUE('Acc(3)'!$B:$C),2,0),IFERROR(VLOOKUP($E18,'Acc(3)'!$B:$C,2,0),IFERROR(VLOOKUP($E18,_xlfn.NUMBERVALUE('Acc(3)'!$C:$D),2,0),IFERROR(VLOOKUP($E18,'Acc(3)'!$C:$D,2,0),"")))),"")</f>
        <v/>
      </c>
      <c r="I18" s="24" t="str">
        <f>IFERROR(IFERROR(VLOOKUP($E18,_xlfn.NUMBERVALUE('Acc(4)'!$B:$C),2,0),IFERROR(VLOOKUP($E18,'Acc(4)'!$B:$C,2,0),IFERROR(VLOOKUP($E18,_xlfn.NUMBERVALUE('Acc(4)'!$C:$D),2,0),IFERROR(VLOOKUP($E18,'Acc(4)'!$C:$D,2,0),"")))),"")</f>
        <v/>
      </c>
      <c r="J18" s="22"/>
      <c r="K18" s="22"/>
      <c r="L18" s="22"/>
      <c r="M18" s="22"/>
      <c r="N18" s="22"/>
      <c r="O18" s="22"/>
    </row>
    <row r="19" spans="4:15" ht="14.4" customHeight="1" outlineLevel="1" x14ac:dyDescent="0.3">
      <c r="D19" s="6" t="s">
        <v>19</v>
      </c>
      <c r="E19" s="13" t="s">
        <v>20</v>
      </c>
      <c r="F19" s="24" t="str">
        <f>IFERROR(IFERROR(VLOOKUP($E19,_xlfn.NUMBERVALUE('Acc(1)'!$B:$C),2,0),IFERROR(VLOOKUP($E19,'Acc(1)'!$B:$C,2,0),IFERROR(VLOOKUP($E19,_xlfn.NUMBERVALUE('Acc(1)'!$C:$D),2,0),IFERROR(VLOOKUP($E19,'Acc(1)'!$C:$D,2,0),"")))),"")</f>
        <v/>
      </c>
      <c r="G19" s="24" t="str">
        <f>IFERROR(IFERROR(VLOOKUP($E19,_xlfn.NUMBERVALUE('Acc(2)'!$B:$C),2,0),IFERROR(VLOOKUP($E19,'Acc(2)'!$B:$C,2,0),IFERROR(VLOOKUP($E19,_xlfn.NUMBERVALUE('Acc(2)'!$C:$D),2,0),IFERROR(VLOOKUP($E19,'Acc(2)'!$C:$D,2,0),"")))),"")</f>
        <v/>
      </c>
      <c r="H19" s="24" t="str">
        <f>IFERROR(IFERROR(VLOOKUP($E19,_xlfn.NUMBERVALUE('Acc(3)'!$B:$C),2,0),IFERROR(VLOOKUP($E19,'Acc(3)'!$B:$C,2,0),IFERROR(VLOOKUP($E19,_xlfn.NUMBERVALUE('Acc(3)'!$C:$D),2,0),IFERROR(VLOOKUP($E19,'Acc(3)'!$C:$D,2,0),"")))),"")</f>
        <v/>
      </c>
      <c r="I19" s="24" t="str">
        <f>IFERROR(IFERROR(VLOOKUP($E19,_xlfn.NUMBERVALUE('Acc(4)'!$B:$C),2,0),IFERROR(VLOOKUP($E19,'Acc(4)'!$B:$C,2,0),IFERROR(VLOOKUP($E19,_xlfn.NUMBERVALUE('Acc(4)'!$C:$D),2,0),IFERROR(VLOOKUP($E19,'Acc(4)'!$C:$D,2,0),"")))),"")</f>
        <v/>
      </c>
      <c r="J19" s="22"/>
      <c r="K19" s="22"/>
      <c r="L19" s="22"/>
      <c r="M19" s="22"/>
      <c r="N19" s="22"/>
      <c r="O19" s="22"/>
    </row>
    <row r="20" spans="4:15" ht="14.4" customHeight="1" outlineLevel="1" x14ac:dyDescent="0.3">
      <c r="D20" s="5" t="s">
        <v>17</v>
      </c>
      <c r="E20" s="7">
        <v>40</v>
      </c>
      <c r="F20" s="25" t="str">
        <f>IFERROR(IFERROR(VLOOKUP($E20,_xlfn.NUMBERVALUE('Acc(1)'!$B:$C),2,0),IFERROR(VLOOKUP($E20,'Acc(1)'!$B:$C,2,0),IFERROR(VLOOKUP($E20,_xlfn.NUMBERVALUE('Acc(1)'!$C:$D),2,0),IFERROR(VLOOKUP($E20,'Acc(1)'!$C:$D,2,0),"")))),"")</f>
        <v/>
      </c>
      <c r="G20" s="25" t="str">
        <f>IFERROR(IFERROR(VLOOKUP($E20,_xlfn.NUMBERVALUE('Acc(2)'!$B:$C),2,0),IFERROR(VLOOKUP($E20,'Acc(2)'!$B:$C,2,0),IFERROR(VLOOKUP($E20,_xlfn.NUMBERVALUE('Acc(2)'!$C:$D),2,0),IFERROR(VLOOKUP($E20,'Acc(2)'!$C:$D,2,0),"")))),"")</f>
        <v/>
      </c>
      <c r="H20" s="25" t="str">
        <f>IFERROR(IFERROR(VLOOKUP($E20,_xlfn.NUMBERVALUE('Acc(3)'!$B:$C),2,0),IFERROR(VLOOKUP($E20,'Acc(3)'!$B:$C,2,0),IFERROR(VLOOKUP($E20,_xlfn.NUMBERVALUE('Acc(3)'!$C:$D),2,0),IFERROR(VLOOKUP($E20,'Acc(3)'!$C:$D,2,0),"")))),"")</f>
        <v/>
      </c>
      <c r="I20" s="25" t="str">
        <f>IFERROR(IFERROR(VLOOKUP($E20,_xlfn.NUMBERVALUE('Acc(4)'!$B:$C),2,0),IFERROR(VLOOKUP($E20,'Acc(4)'!$B:$C,2,0),IFERROR(VLOOKUP($E20,_xlfn.NUMBERVALUE('Acc(4)'!$C:$D),2,0),IFERROR(VLOOKUP($E20,'Acc(4)'!$C:$D,2,0),"")))),"")</f>
        <v/>
      </c>
      <c r="J20" s="22"/>
      <c r="K20" s="22"/>
      <c r="L20" s="22"/>
      <c r="M20" s="22"/>
      <c r="N20" s="22"/>
      <c r="O20" s="22"/>
    </row>
    <row r="21" spans="4:15" ht="14.4" customHeight="1" outlineLevel="1" x14ac:dyDescent="0.3">
      <c r="D21" s="6" t="s">
        <v>21</v>
      </c>
      <c r="E21" s="13" t="s">
        <v>22</v>
      </c>
      <c r="F21" s="24" t="str">
        <f>IFERROR(IFERROR(VLOOKUP($E21,_xlfn.NUMBERVALUE('Acc(1)'!$B:$C),2,0),IFERROR(VLOOKUP($E21,'Acc(1)'!$B:$C,2,0),IFERROR(VLOOKUP($E21,_xlfn.NUMBERVALUE('Acc(1)'!$C:$D),2,0),IFERROR(VLOOKUP($E21,'Acc(1)'!$C:$D,2,0),"")))),"")</f>
        <v/>
      </c>
      <c r="G21" s="24" t="str">
        <f>IFERROR(IFERROR(VLOOKUP($E21,_xlfn.NUMBERVALUE('Acc(2)'!$B:$C),2,0),IFERROR(VLOOKUP($E21,'Acc(2)'!$B:$C,2,0),IFERROR(VLOOKUP($E21,_xlfn.NUMBERVALUE('Acc(2)'!$C:$D),2,0),IFERROR(VLOOKUP($E21,'Acc(2)'!$C:$D,2,0),"")))),"")</f>
        <v/>
      </c>
      <c r="H21" s="24" t="str">
        <f>IFERROR(IFERROR(VLOOKUP($E21,_xlfn.NUMBERVALUE('Acc(3)'!$B:$C),2,0),IFERROR(VLOOKUP($E21,'Acc(3)'!$B:$C,2,0),IFERROR(VLOOKUP($E21,_xlfn.NUMBERVALUE('Acc(3)'!$C:$D),2,0),IFERROR(VLOOKUP($E21,'Acc(3)'!$C:$D,2,0),"")))),"")</f>
        <v/>
      </c>
      <c r="I21" s="24" t="str">
        <f>IFERROR(IFERROR(VLOOKUP($E21,_xlfn.NUMBERVALUE('Acc(4)'!$B:$C),2,0),IFERROR(VLOOKUP($E21,'Acc(4)'!$B:$C,2,0),IFERROR(VLOOKUP($E21,_xlfn.NUMBERVALUE('Acc(4)'!$C:$D),2,0),IFERROR(VLOOKUP($E21,'Acc(4)'!$C:$D,2,0),"")))),"")</f>
        <v/>
      </c>
      <c r="J21" s="22"/>
      <c r="K21" s="22"/>
      <c r="L21" s="22"/>
      <c r="M21" s="22"/>
      <c r="N21" s="22"/>
      <c r="O21" s="22"/>
    </row>
    <row r="22" spans="4:15" ht="14.4" customHeight="1" outlineLevel="1" x14ac:dyDescent="0.3">
      <c r="D22" s="6" t="s">
        <v>23</v>
      </c>
      <c r="E22" s="13" t="s">
        <v>24</v>
      </c>
      <c r="F22" s="24" t="str">
        <f>IFERROR(IFERROR(VLOOKUP($E22,_xlfn.NUMBERVALUE('Acc(1)'!$B:$C),2,0),IFERROR(VLOOKUP($E22,'Acc(1)'!$B:$C,2,0),IFERROR(VLOOKUP($E22,_xlfn.NUMBERVALUE('Acc(1)'!$C:$D),2,0),IFERROR(VLOOKUP($E22,'Acc(1)'!$C:$D,2,0),"")))),"")</f>
        <v/>
      </c>
      <c r="G22" s="24" t="str">
        <f>IFERROR(IFERROR(VLOOKUP($E22,_xlfn.NUMBERVALUE('Acc(2)'!$B:$C),2,0),IFERROR(VLOOKUP($E22,'Acc(2)'!$B:$C,2,0),IFERROR(VLOOKUP($E22,_xlfn.NUMBERVALUE('Acc(2)'!$C:$D),2,0),IFERROR(VLOOKUP($E22,'Acc(2)'!$C:$D,2,0),"")))),"")</f>
        <v/>
      </c>
      <c r="H22" s="24" t="str">
        <f>IFERROR(IFERROR(VLOOKUP($E22,_xlfn.NUMBERVALUE('Acc(3)'!$B:$C),2,0),IFERROR(VLOOKUP($E22,'Acc(3)'!$B:$C,2,0),IFERROR(VLOOKUP($E22,_xlfn.NUMBERVALUE('Acc(3)'!$C:$D),2,0),IFERROR(VLOOKUP($E22,'Acc(3)'!$C:$D,2,0),"")))),"")</f>
        <v/>
      </c>
      <c r="I22" s="24" t="str">
        <f>IFERROR(IFERROR(VLOOKUP($E22,_xlfn.NUMBERVALUE('Acc(4)'!$B:$C),2,0),IFERROR(VLOOKUP($E22,'Acc(4)'!$B:$C,2,0),IFERROR(VLOOKUP($E22,_xlfn.NUMBERVALUE('Acc(4)'!$C:$D),2,0),IFERROR(VLOOKUP($E22,'Acc(4)'!$C:$D,2,0),"")))),"")</f>
        <v/>
      </c>
      <c r="J22" s="22"/>
      <c r="K22" s="22"/>
      <c r="L22" s="22"/>
      <c r="M22" s="22"/>
      <c r="N22" s="22"/>
      <c r="O22" s="22"/>
    </row>
    <row r="23" spans="4:15" ht="14.4" customHeight="1" outlineLevel="1" x14ac:dyDescent="0.3">
      <c r="D23" s="6" t="s">
        <v>25</v>
      </c>
      <c r="E23" s="13" t="s">
        <v>26</v>
      </c>
      <c r="F23" s="24" t="str">
        <f>IFERROR(IFERROR(VLOOKUP($E23,_xlfn.NUMBERVALUE('Acc(1)'!$B:$C),2,0),IFERROR(VLOOKUP($E23,'Acc(1)'!$B:$C,2,0),IFERROR(VLOOKUP($E23,_xlfn.NUMBERVALUE('Acc(1)'!$C:$D),2,0),IFERROR(VLOOKUP($E23,'Acc(1)'!$C:$D,2,0),"")))),"")</f>
        <v/>
      </c>
      <c r="G23" s="24" t="str">
        <f>IFERROR(IFERROR(VLOOKUP($E23,_xlfn.NUMBERVALUE('Acc(2)'!$B:$C),2,0),IFERROR(VLOOKUP($E23,'Acc(2)'!$B:$C,2,0),IFERROR(VLOOKUP($E23,_xlfn.NUMBERVALUE('Acc(2)'!$C:$D),2,0),IFERROR(VLOOKUP($E23,'Acc(2)'!$C:$D,2,0),"")))),"")</f>
        <v/>
      </c>
      <c r="H23" s="24" t="str">
        <f>IFERROR(IFERROR(VLOOKUP($E23,_xlfn.NUMBERVALUE('Acc(3)'!$B:$C),2,0),IFERROR(VLOOKUP($E23,'Acc(3)'!$B:$C,2,0),IFERROR(VLOOKUP($E23,_xlfn.NUMBERVALUE('Acc(3)'!$C:$D),2,0),IFERROR(VLOOKUP($E23,'Acc(3)'!$C:$D,2,0),"")))),"")</f>
        <v/>
      </c>
      <c r="I23" s="24" t="str">
        <f>IFERROR(IFERROR(VLOOKUP($E23,_xlfn.NUMBERVALUE('Acc(4)'!$B:$C),2,0),IFERROR(VLOOKUP($E23,'Acc(4)'!$B:$C,2,0),IFERROR(VLOOKUP($E23,_xlfn.NUMBERVALUE('Acc(4)'!$C:$D),2,0),IFERROR(VLOOKUP($E23,'Acc(4)'!$C:$D,2,0),"")))),"")</f>
        <v/>
      </c>
      <c r="J23" s="22"/>
      <c r="K23" s="22"/>
      <c r="L23" s="22"/>
      <c r="M23" s="22"/>
      <c r="N23" s="22"/>
      <c r="O23" s="22"/>
    </row>
    <row r="24" spans="4:15" ht="14.4" customHeight="1" x14ac:dyDescent="0.3">
      <c r="D24" s="10" t="s">
        <v>27</v>
      </c>
      <c r="E24" s="11" t="s">
        <v>28</v>
      </c>
      <c r="F24" s="21" t="str">
        <f>IFERROR(IFERROR(VLOOKUP($E24,_xlfn.NUMBERVALUE('Acc(1)'!$B:$C),2,0),IFERROR(VLOOKUP($E24,'Acc(1)'!$B:$C,2,0),IFERROR(VLOOKUP($E24,_xlfn.NUMBERVALUE('Acc(1)'!$C:$D),2,0),IFERROR(VLOOKUP($E24,'Acc(1)'!$C:$D,2,0),"")))),"")</f>
        <v/>
      </c>
      <c r="G24" s="21" t="str">
        <f>IFERROR(IFERROR(VLOOKUP($E24,_xlfn.NUMBERVALUE('Acc(2)'!$B:$C),2,0),IFERROR(VLOOKUP($E24,'Acc(2)'!$B:$C,2,0),IFERROR(VLOOKUP($E24,_xlfn.NUMBERVALUE('Acc(2)'!$C:$D),2,0),IFERROR(VLOOKUP($E24,'Acc(2)'!$C:$D,2,0),"")))),"")</f>
        <v/>
      </c>
      <c r="H24" s="21" t="str">
        <f>IFERROR(IFERROR(VLOOKUP($E24,_xlfn.NUMBERVALUE('Acc(3)'!$B:$C),2,0),IFERROR(VLOOKUP($E24,'Acc(3)'!$B:$C,2,0),IFERROR(VLOOKUP($E24,_xlfn.NUMBERVALUE('Acc(3)'!$C:$D),2,0),IFERROR(VLOOKUP($E24,'Acc(3)'!$C:$D,2,0),"")))),"")</f>
        <v/>
      </c>
      <c r="I24" s="21" t="str">
        <f>IFERROR(IFERROR(VLOOKUP($E24,_xlfn.NUMBERVALUE('Acc(4)'!$B:$C),2,0),IFERROR(VLOOKUP($E24,'Acc(4)'!$B:$C,2,0),IFERROR(VLOOKUP($E24,_xlfn.NUMBERVALUE('Acc(4)'!$C:$D),2,0),IFERROR(VLOOKUP($E24,'Acc(4)'!$C:$D,2,0),"")))),"")</f>
        <v/>
      </c>
      <c r="J24" s="22"/>
      <c r="K24" s="22"/>
      <c r="L24" s="22"/>
      <c r="M24" s="22"/>
      <c r="N24" s="22"/>
      <c r="O24" s="22"/>
    </row>
    <row r="25" spans="4:15" x14ac:dyDescent="0.3"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spans="4:15" ht="14.4" x14ac:dyDescent="0.3">
      <c r="D26" s="10" t="s">
        <v>29</v>
      </c>
      <c r="E26" s="12"/>
      <c r="F26" s="21"/>
      <c r="G26" s="21"/>
      <c r="H26" s="21"/>
      <c r="I26" s="21"/>
      <c r="J26" s="22"/>
      <c r="K26" s="22"/>
      <c r="L26" s="22"/>
      <c r="M26" s="22"/>
      <c r="N26" s="22"/>
      <c r="O26" s="22"/>
    </row>
    <row r="27" spans="4:15" ht="14.4" outlineLevel="1" x14ac:dyDescent="0.3">
      <c r="D27" s="8" t="s">
        <v>30</v>
      </c>
      <c r="E27" s="9" t="str">
        <f>"10/15"</f>
        <v>10/15</v>
      </c>
      <c r="F27" s="23" t="str">
        <f>IFERROR(IFERROR(VLOOKUP($E27,_xlfn.NUMBERVALUE('Acc(1)'!$B:$C),2,0),IFERROR(VLOOKUP($E27,'Acc(1)'!$B:$C,2,0),IFERROR(VLOOKUP($E27,_xlfn.NUMBERVALUE('Acc(1)'!$C:$D),2,0),IFERROR(VLOOKUP($E27,'Acc(1)'!$C:$D,2,0),"")))),"")</f>
        <v/>
      </c>
      <c r="G27" s="23" t="str">
        <f>IFERROR(IFERROR(VLOOKUP($E27,_xlfn.NUMBERVALUE('Acc(2)'!$B:$C),2,0),IFERROR(VLOOKUP($E27,'Acc(2)'!$B:$C,2,0),IFERROR(VLOOKUP($E27,_xlfn.NUMBERVALUE('Acc(2)'!$C:$D),2,0),IFERROR(VLOOKUP($E27,'Acc(2)'!$C:$D,2,0),"")))),"")</f>
        <v/>
      </c>
      <c r="H27" s="23" t="str">
        <f>IFERROR(IFERROR(VLOOKUP($E27,_xlfn.NUMBERVALUE('Acc(3)'!$B:$C),2,0),IFERROR(VLOOKUP($E27,'Acc(3)'!$B:$C,2,0),IFERROR(VLOOKUP($E27,_xlfn.NUMBERVALUE('Acc(3)'!$C:$D),2,0),IFERROR(VLOOKUP($E27,'Acc(3)'!$C:$D,2,0),"")))),"")</f>
        <v/>
      </c>
      <c r="I27" s="23" t="str">
        <f>IFERROR(IFERROR(VLOOKUP($E27,_xlfn.NUMBERVALUE('Acc(4)'!$B:$C),2,0),IFERROR(VLOOKUP($E27,'Acc(4)'!$B:$C,2,0),IFERROR(VLOOKUP($E27,_xlfn.NUMBERVALUE('Acc(4)'!$C:$D),2,0),IFERROR(VLOOKUP($E27,'Acc(4)'!$C:$D,2,0),"")))),"")</f>
        <v/>
      </c>
      <c r="J27" s="22"/>
      <c r="K27" s="22"/>
      <c r="L27" s="22"/>
      <c r="M27" s="22"/>
      <c r="N27" s="22"/>
      <c r="O27" s="22"/>
    </row>
    <row r="28" spans="4:15" ht="14.4" outlineLevel="1" x14ac:dyDescent="0.3">
      <c r="D28" s="6" t="s">
        <v>48</v>
      </c>
      <c r="E28" s="13" t="str">
        <f>"10/11"</f>
        <v>10/11</v>
      </c>
      <c r="F28" s="24" t="str">
        <f>IFERROR(IFERROR(VLOOKUP($E28,_xlfn.NUMBERVALUE('Acc(1)'!$B:$C),2,0),IFERROR(VLOOKUP($E28,'Acc(1)'!$B:$C,2,0),IFERROR(VLOOKUP($E28,_xlfn.NUMBERVALUE('Acc(1)'!$C:$D),2,0),IFERROR(VLOOKUP($E28,'Acc(1)'!$C:$D,2,0),"")))),"")</f>
        <v/>
      </c>
      <c r="G28" s="24" t="str">
        <f>IFERROR(IFERROR(VLOOKUP($E28,_xlfn.NUMBERVALUE('Acc(2)'!$B:$C),2,0),IFERROR(VLOOKUP($E28,'Acc(2)'!$B:$C,2,0),IFERROR(VLOOKUP($E28,_xlfn.NUMBERVALUE('Acc(2)'!$C:$D),2,0),IFERROR(VLOOKUP($E28,'Acc(2)'!$C:$D,2,0),"")))),"")</f>
        <v/>
      </c>
      <c r="H28" s="24" t="str">
        <f>IFERROR(IFERROR(VLOOKUP($E28,_xlfn.NUMBERVALUE('Acc(3)'!$B:$C),2,0),IFERROR(VLOOKUP($E28,'Acc(3)'!$B:$C,2,0),IFERROR(VLOOKUP($E28,_xlfn.NUMBERVALUE('Acc(3)'!$C:$D),2,0),IFERROR(VLOOKUP($E28,'Acc(3)'!$C:$D,2,0),"")))),"")</f>
        <v/>
      </c>
      <c r="I28" s="24" t="str">
        <f>IFERROR(IFERROR(VLOOKUP($E28,_xlfn.NUMBERVALUE('Acc(4)'!$B:$C),2,0),IFERROR(VLOOKUP($E28,'Acc(4)'!$B:$C,2,0),IFERROR(VLOOKUP($E28,_xlfn.NUMBERVALUE('Acc(4)'!$C:$D),2,0),IFERROR(VLOOKUP($E28,'Acc(4)'!$C:$D,2,0),"")))),"")</f>
        <v/>
      </c>
      <c r="J28" s="22"/>
      <c r="K28" s="22"/>
      <c r="L28" s="22"/>
      <c r="M28" s="22"/>
      <c r="N28" s="22"/>
      <c r="O28" s="22"/>
    </row>
    <row r="29" spans="4:15" ht="14.4" outlineLevel="1" x14ac:dyDescent="0.3">
      <c r="D29" s="6" t="s">
        <v>31</v>
      </c>
      <c r="E29" s="13">
        <v>12</v>
      </c>
      <c r="F29" s="24" t="str">
        <f>IFERROR(IFERROR(VLOOKUP($E29,_xlfn.NUMBERVALUE('Acc(1)'!$B:$C),2,0),IFERROR(VLOOKUP($E29,'Acc(1)'!$B:$C,2,0),IFERROR(VLOOKUP($E29,_xlfn.NUMBERVALUE('Acc(1)'!$C:$D),2,0),IFERROR(VLOOKUP($E29,'Acc(1)'!$C:$D,2,0),"")))),"")</f>
        <v/>
      </c>
      <c r="G29" s="24" t="str">
        <f>IFERROR(IFERROR(VLOOKUP($E29,_xlfn.NUMBERVALUE('Acc(2)'!$B:$C),2,0),IFERROR(VLOOKUP($E29,'Acc(2)'!$B:$C,2,0),IFERROR(VLOOKUP($E29,_xlfn.NUMBERVALUE('Acc(2)'!$C:$D),2,0),IFERROR(VLOOKUP($E29,'Acc(2)'!$C:$D,2,0),"")))),"")</f>
        <v/>
      </c>
      <c r="H29" s="24" t="str">
        <f>IFERROR(IFERROR(VLOOKUP($E29,_xlfn.NUMBERVALUE('Acc(3)'!$B:$C),2,0),IFERROR(VLOOKUP($E29,'Acc(3)'!$B:$C,2,0),IFERROR(VLOOKUP($E29,_xlfn.NUMBERVALUE('Acc(3)'!$C:$D),2,0),IFERROR(VLOOKUP($E29,'Acc(3)'!$C:$D,2,0),"")))),"")</f>
        <v/>
      </c>
      <c r="I29" s="24" t="str">
        <f>IFERROR(IFERROR(VLOOKUP($E29,_xlfn.NUMBERVALUE('Acc(4)'!$B:$C),2,0),IFERROR(VLOOKUP($E29,'Acc(4)'!$B:$C,2,0),IFERROR(VLOOKUP($E29,_xlfn.NUMBERVALUE('Acc(4)'!$C:$D),2,0),IFERROR(VLOOKUP($E29,'Acc(4)'!$C:$D,2,0),"")))),"")</f>
        <v/>
      </c>
      <c r="J29" s="22"/>
      <c r="K29" s="22"/>
      <c r="L29" s="22"/>
      <c r="M29" s="22"/>
      <c r="N29" s="22"/>
      <c r="O29" s="22"/>
    </row>
    <row r="30" spans="4:15" ht="14.4" outlineLevel="1" x14ac:dyDescent="0.3">
      <c r="D30" s="6" t="s">
        <v>50</v>
      </c>
      <c r="E30" s="13">
        <v>13</v>
      </c>
      <c r="F30" s="24" t="str">
        <f>IFERROR(IFERROR(VLOOKUP($E30,_xlfn.NUMBERVALUE('Acc(1)'!$B:$C),2,0),IFERROR(VLOOKUP($E30,'Acc(1)'!$B:$C,2,0),IFERROR(VLOOKUP($E30,_xlfn.NUMBERVALUE('Acc(1)'!$C:$D),2,0),IFERROR(VLOOKUP($E30,'Acc(1)'!$C:$D,2,0),"")))),"")</f>
        <v/>
      </c>
      <c r="G30" s="24" t="str">
        <f>IFERROR(IFERROR(VLOOKUP($E30,_xlfn.NUMBERVALUE('Acc(2)'!$B:$C),2,0),IFERROR(VLOOKUP($E30,'Acc(2)'!$B:$C,2,0),IFERROR(VLOOKUP($E30,_xlfn.NUMBERVALUE('Acc(2)'!$C:$D),2,0),IFERROR(VLOOKUP($E30,'Acc(2)'!$C:$D,2,0),"")))),"")</f>
        <v/>
      </c>
      <c r="H30" s="24" t="str">
        <f>IFERROR(IFERROR(VLOOKUP($E30,_xlfn.NUMBERVALUE('Acc(3)'!$B:$C),2,0),IFERROR(VLOOKUP($E30,'Acc(3)'!$B:$C,2,0),IFERROR(VLOOKUP($E30,_xlfn.NUMBERVALUE('Acc(3)'!$C:$D),2,0),IFERROR(VLOOKUP($E30,'Acc(3)'!$C:$D,2,0),"")))),"")</f>
        <v/>
      </c>
      <c r="I30" s="24" t="str">
        <f>IFERROR(IFERROR(VLOOKUP($E30,_xlfn.NUMBERVALUE('Acc(4)'!$B:$C),2,0),IFERROR(VLOOKUP($E30,'Acc(4)'!$B:$C,2,0),IFERROR(VLOOKUP($E30,_xlfn.NUMBERVALUE('Acc(4)'!$C:$D),2,0),IFERROR(VLOOKUP($E30,'Acc(4)'!$C:$D,2,0),"")))),"")</f>
        <v/>
      </c>
      <c r="J30" s="22"/>
      <c r="K30" s="22"/>
      <c r="L30" s="22"/>
      <c r="M30" s="22"/>
      <c r="N30" s="22"/>
      <c r="O30" s="22"/>
    </row>
    <row r="31" spans="4:15" ht="14.4" outlineLevel="1" x14ac:dyDescent="0.3">
      <c r="D31" s="6" t="s">
        <v>32</v>
      </c>
      <c r="E31" s="13">
        <v>14</v>
      </c>
      <c r="F31" s="24" t="str">
        <f>IFERROR(IFERROR(VLOOKUP($E31,_xlfn.NUMBERVALUE('Acc(1)'!$B:$C),2,0),IFERROR(VLOOKUP($E31,'Acc(1)'!$B:$C,2,0),IFERROR(VLOOKUP($E31,_xlfn.NUMBERVALUE('Acc(1)'!$C:$D),2,0),IFERROR(VLOOKUP($E31,'Acc(1)'!$C:$D,2,0),"")))),"")</f>
        <v/>
      </c>
      <c r="G31" s="24" t="str">
        <f>IFERROR(IFERROR(VLOOKUP($E31,_xlfn.NUMBERVALUE('Acc(2)'!$B:$C),2,0),IFERROR(VLOOKUP($E31,'Acc(2)'!$B:$C,2,0),IFERROR(VLOOKUP($E31,_xlfn.NUMBERVALUE('Acc(2)'!$C:$D),2,0),IFERROR(VLOOKUP($E31,'Acc(2)'!$C:$D,2,0),"")))),"")</f>
        <v/>
      </c>
      <c r="H31" s="24" t="str">
        <f>IFERROR(IFERROR(VLOOKUP($E31,_xlfn.NUMBERVALUE('Acc(3)'!$B:$C),2,0),IFERROR(VLOOKUP($E31,'Acc(3)'!$B:$C,2,0),IFERROR(VLOOKUP($E31,_xlfn.NUMBERVALUE('Acc(3)'!$C:$D),2,0),IFERROR(VLOOKUP($E31,'Acc(3)'!$C:$D,2,0),"")))),"")</f>
        <v/>
      </c>
      <c r="I31" s="24" t="str">
        <f>IFERROR(IFERROR(VLOOKUP($E31,_xlfn.NUMBERVALUE('Acc(4)'!$B:$C),2,0),IFERROR(VLOOKUP($E31,'Acc(4)'!$B:$C,2,0),IFERROR(VLOOKUP($E31,_xlfn.NUMBERVALUE('Acc(4)'!$C:$D),2,0),IFERROR(VLOOKUP($E31,'Acc(4)'!$C:$D,2,0),"")))),"")</f>
        <v/>
      </c>
      <c r="J31" s="22"/>
      <c r="K31" s="22"/>
      <c r="L31" s="22"/>
      <c r="M31" s="22"/>
      <c r="N31" s="22"/>
      <c r="O31" s="22"/>
    </row>
    <row r="32" spans="4:15" ht="14.4" outlineLevel="1" x14ac:dyDescent="0.3">
      <c r="D32" s="6" t="s">
        <v>33</v>
      </c>
      <c r="E32" s="13">
        <v>15</v>
      </c>
      <c r="F32" s="24" t="str">
        <f>IFERROR(IFERROR(VLOOKUP($E32,_xlfn.NUMBERVALUE('Acc(1)'!$B:$C),2,0),IFERROR(VLOOKUP($E32,'Acc(1)'!$B:$C,2,0),IFERROR(VLOOKUP($E32,_xlfn.NUMBERVALUE('Acc(1)'!$C:$D),2,0),IFERROR(VLOOKUP($E32,'Acc(1)'!$C:$D,2,0),"")))),"")</f>
        <v/>
      </c>
      <c r="G32" s="24" t="str">
        <f>IFERROR(IFERROR(VLOOKUP($E32,_xlfn.NUMBERVALUE('Acc(2)'!$B:$C),2,0),IFERROR(VLOOKUP($E32,'Acc(2)'!$B:$C,2,0),IFERROR(VLOOKUP($E32,_xlfn.NUMBERVALUE('Acc(2)'!$C:$D),2,0),IFERROR(VLOOKUP($E32,'Acc(2)'!$C:$D,2,0),"")))),"")</f>
        <v/>
      </c>
      <c r="H32" s="24" t="str">
        <f>IFERROR(IFERROR(VLOOKUP($E32,_xlfn.NUMBERVALUE('Acc(3)'!$B:$C),2,0),IFERROR(VLOOKUP($E32,'Acc(3)'!$B:$C,2,0),IFERROR(VLOOKUP($E32,_xlfn.NUMBERVALUE('Acc(3)'!$C:$D),2,0),IFERROR(VLOOKUP($E32,'Acc(3)'!$C:$D,2,0),"")))),"")</f>
        <v/>
      </c>
      <c r="I32" s="24" t="str">
        <f>IFERROR(IFERROR(VLOOKUP($E32,_xlfn.NUMBERVALUE('Acc(4)'!$B:$C),2,0),IFERROR(VLOOKUP($E32,'Acc(4)'!$B:$C,2,0),IFERROR(VLOOKUP($E32,_xlfn.NUMBERVALUE('Acc(4)'!$C:$D),2,0),IFERROR(VLOOKUP($E32,'Acc(4)'!$C:$D,2,0),"")))),"")</f>
        <v/>
      </c>
      <c r="J32" s="22"/>
      <c r="K32" s="22"/>
      <c r="L32" s="22"/>
      <c r="M32" s="22"/>
      <c r="N32" s="22"/>
      <c r="O32" s="22"/>
    </row>
    <row r="33" spans="4:15" ht="14.4" outlineLevel="1" x14ac:dyDescent="0.3">
      <c r="D33" s="6" t="s">
        <v>51</v>
      </c>
      <c r="E33" s="13">
        <v>19</v>
      </c>
      <c r="F33" s="24" t="str">
        <f>IFERROR(IFERROR(VLOOKUP($E33,_xlfn.NUMBERVALUE('Acc(1)'!$B:$C),2,0),IFERROR(VLOOKUP($E33,'Acc(1)'!$B:$C,2,0),IFERROR(VLOOKUP($E33,_xlfn.NUMBERVALUE('Acc(1)'!$C:$D),2,0),IFERROR(VLOOKUP($E33,'Acc(1)'!$C:$D,2,0),"")))),"")</f>
        <v/>
      </c>
      <c r="G33" s="24" t="str">
        <f>IFERROR(IFERROR(VLOOKUP($E33,_xlfn.NUMBERVALUE('Acc(2)'!$B:$C),2,0),IFERROR(VLOOKUP($E33,'Acc(2)'!$B:$C,2,0),IFERROR(VLOOKUP($E33,_xlfn.NUMBERVALUE('Acc(2)'!$C:$D),2,0),IFERROR(VLOOKUP($E33,'Acc(2)'!$C:$D,2,0),"")))),"")</f>
        <v/>
      </c>
      <c r="H33" s="24" t="str">
        <f>IFERROR(IFERROR(VLOOKUP($E33,_xlfn.NUMBERVALUE('Acc(3)'!$B:$C),2,0),IFERROR(VLOOKUP($E33,'Acc(3)'!$B:$C,2,0),IFERROR(VLOOKUP($E33,_xlfn.NUMBERVALUE('Acc(3)'!$C:$D),2,0),IFERROR(VLOOKUP($E33,'Acc(3)'!$C:$D,2,0),"")))),"")</f>
        <v/>
      </c>
      <c r="I33" s="24" t="str">
        <f>IFERROR(IFERROR(VLOOKUP($E33,_xlfn.NUMBERVALUE('Acc(4)'!$B:$C),2,0),IFERROR(VLOOKUP($E33,'Acc(4)'!$B:$C,2,0),IFERROR(VLOOKUP($E33,_xlfn.NUMBERVALUE('Acc(4)'!$C:$D),2,0),IFERROR(VLOOKUP($E33,'Acc(4)'!$C:$D,2,0),"")))),"")</f>
        <v/>
      </c>
      <c r="J33" s="22"/>
      <c r="K33" s="22"/>
      <c r="L33" s="22"/>
      <c r="M33" s="22"/>
      <c r="N33" s="22"/>
      <c r="O33" s="22"/>
    </row>
    <row r="34" spans="4:15" ht="14.4" outlineLevel="1" x14ac:dyDescent="0.3">
      <c r="D34" s="8" t="s">
        <v>52</v>
      </c>
      <c r="E34" s="9">
        <v>16</v>
      </c>
      <c r="F34" s="23" t="str">
        <f>IFERROR(IFERROR(VLOOKUP($E34,_xlfn.NUMBERVALUE('Acc(1)'!$B:$C),2,0),IFERROR(VLOOKUP($E34,'Acc(1)'!$B:$C,2,0),IFERROR(VLOOKUP($E34,_xlfn.NUMBERVALUE('Acc(1)'!$C:$D),2,0),IFERROR(VLOOKUP($E34,'Acc(1)'!$C:$D,2,0),"")))),"")</f>
        <v/>
      </c>
      <c r="G34" s="23" t="str">
        <f>IFERROR(IFERROR(VLOOKUP($E34,_xlfn.NUMBERVALUE('Acc(2)'!$B:$C),2,0),IFERROR(VLOOKUP($E34,'Acc(2)'!$B:$C,2,0),IFERROR(VLOOKUP($E34,_xlfn.NUMBERVALUE('Acc(2)'!$C:$D),2,0),IFERROR(VLOOKUP($E34,'Acc(2)'!$C:$D,2,0),"")))),"")</f>
        <v/>
      </c>
      <c r="H34" s="23" t="str">
        <f>IFERROR(IFERROR(VLOOKUP($E34,_xlfn.NUMBERVALUE('Acc(3)'!$B:$C),2,0),IFERROR(VLOOKUP($E34,'Acc(3)'!$B:$C,2,0),IFERROR(VLOOKUP($E34,_xlfn.NUMBERVALUE('Acc(3)'!$C:$D),2,0),IFERROR(VLOOKUP($E34,'Acc(3)'!$C:$D,2,0),"")))),"")</f>
        <v/>
      </c>
      <c r="I34" s="23" t="str">
        <f>IFERROR(IFERROR(VLOOKUP($E34,_xlfn.NUMBERVALUE('Acc(4)'!$B:$C),2,0),IFERROR(VLOOKUP($E34,'Acc(4)'!$B:$C,2,0),IFERROR(VLOOKUP($E34,_xlfn.NUMBERVALUE('Acc(4)'!$C:$D),2,0),IFERROR(VLOOKUP($E34,'Acc(4)'!$C:$D,2,0),"")))),"")</f>
        <v/>
      </c>
      <c r="J34" s="22"/>
      <c r="K34" s="22"/>
      <c r="L34" s="22"/>
      <c r="M34" s="22"/>
      <c r="N34" s="22"/>
      <c r="O34" s="22"/>
    </row>
    <row r="35" spans="4:15" ht="14.4" outlineLevel="1" x14ac:dyDescent="0.3">
      <c r="D35" s="6" t="s">
        <v>34</v>
      </c>
      <c r="E35" s="13" t="s">
        <v>35</v>
      </c>
      <c r="F35" s="27" t="str">
        <f>IFERROR(IFERROR(VLOOKUP($E35,_xlfn.NUMBERVALUE('Acc(1)'!$B:$C),2,0),IFERROR(VLOOKUP($E35,'Acc(1)'!$B:$C,2,0),IFERROR(VLOOKUP($E35,_xlfn.NUMBERVALUE('Acc(1)'!$C:$D),2,0),IFERROR(VLOOKUP($E35,'Acc(1)'!$C:$D,2,0),"")))),"")</f>
        <v/>
      </c>
      <c r="G35" s="27" t="str">
        <f>IFERROR(IFERROR(VLOOKUP($E35,_xlfn.NUMBERVALUE('Acc(2)'!$B:$C),2,0),IFERROR(VLOOKUP($E35,'Acc(2)'!$B:$C,2,0),IFERROR(VLOOKUP($E35,_xlfn.NUMBERVALUE('Acc(2)'!$C:$D),2,0),IFERROR(VLOOKUP($E35,'Acc(2)'!$C:$D,2,0),"")))),"")</f>
        <v/>
      </c>
      <c r="H35" s="27" t="str">
        <f>IFERROR(IFERROR(VLOOKUP($E35,_xlfn.NUMBERVALUE('Acc(3)'!$B:$C),2,0),IFERROR(VLOOKUP($E35,'Acc(3)'!$B:$C,2,0),IFERROR(VLOOKUP($E35,_xlfn.NUMBERVALUE('Acc(3)'!$C:$D),2,0),IFERROR(VLOOKUP($E35,'Acc(3)'!$C:$D,2,0),"")))),"")</f>
        <v/>
      </c>
      <c r="I35" s="27" t="str">
        <f>IFERROR(IFERROR(VLOOKUP($E35,_xlfn.NUMBERVALUE('Acc(4)'!$B:$C),2,0),IFERROR(VLOOKUP($E35,'Acc(4)'!$B:$C,2,0),IFERROR(VLOOKUP($E35,_xlfn.NUMBERVALUE('Acc(4)'!$C:$D),2,0),IFERROR(VLOOKUP($E35,'Acc(4)'!$C:$D,2,0),"")))),"")</f>
        <v/>
      </c>
      <c r="J35" s="22"/>
      <c r="K35" s="22"/>
      <c r="L35" s="22"/>
      <c r="M35" s="22"/>
      <c r="N35" s="22"/>
      <c r="O35" s="22"/>
    </row>
    <row r="36" spans="4:15" ht="14.4" outlineLevel="1" x14ac:dyDescent="0.3">
      <c r="D36" s="6" t="s">
        <v>49</v>
      </c>
      <c r="E36" s="13">
        <v>168</v>
      </c>
      <c r="F36" s="27" t="str">
        <f>IFERROR(IFERROR(VLOOKUP($E36,_xlfn.NUMBERVALUE('Acc(1)'!$B:$C),2,0),IFERROR(VLOOKUP($E36,'Acc(1)'!$B:$C,2,0),IFERROR(VLOOKUP($E36,_xlfn.NUMBERVALUE('Acc(1)'!$C:$D),2,0),IFERROR(VLOOKUP($E36,'Acc(1)'!$C:$D,2,0),"")))),"")</f>
        <v/>
      </c>
      <c r="G36" s="27" t="str">
        <f>IFERROR(IFERROR(VLOOKUP($E36,_xlfn.NUMBERVALUE('Acc(2)'!$B:$C),2,0),IFERROR(VLOOKUP($E36,'Acc(2)'!$B:$C,2,0),IFERROR(VLOOKUP($E36,_xlfn.NUMBERVALUE('Acc(2)'!$C:$D),2,0),IFERROR(VLOOKUP($E36,'Acc(2)'!$C:$D,2,0),"")))),"")</f>
        <v/>
      </c>
      <c r="H36" s="27" t="str">
        <f>IFERROR(IFERROR(VLOOKUP($E36,_xlfn.NUMBERVALUE('Acc(3)'!$B:$C),2,0),IFERROR(VLOOKUP($E36,'Acc(3)'!$B:$C,2,0),IFERROR(VLOOKUP($E36,_xlfn.NUMBERVALUE('Acc(3)'!$C:$D),2,0),IFERROR(VLOOKUP($E36,'Acc(3)'!$C:$D,2,0),"")))),"")</f>
        <v/>
      </c>
      <c r="I36" s="27" t="str">
        <f>IFERROR(IFERROR(VLOOKUP($E36,_xlfn.NUMBERVALUE('Acc(4)'!$B:$C),2,0),IFERROR(VLOOKUP($E36,'Acc(4)'!$B:$C,2,0),IFERROR(VLOOKUP($E36,_xlfn.NUMBERVALUE('Acc(4)'!$C:$D),2,0),IFERROR(VLOOKUP($E36,'Acc(4)'!$C:$D,2,0),"")))),"")</f>
        <v/>
      </c>
      <c r="J36" s="22"/>
      <c r="K36" s="22"/>
      <c r="L36" s="22"/>
      <c r="M36" s="22"/>
      <c r="N36" s="22"/>
      <c r="O36" s="22"/>
    </row>
    <row r="37" spans="4:15" ht="14.4" outlineLevel="1" x14ac:dyDescent="0.3">
      <c r="D37" s="8" t="s">
        <v>54</v>
      </c>
      <c r="E37" s="9" t="s">
        <v>36</v>
      </c>
      <c r="F37" s="23" t="str">
        <f>IFERROR(IFERROR(VLOOKUP($E37,_xlfn.NUMBERVALUE('Acc(1)'!$B:$C),2,0),IFERROR(VLOOKUP($E37,'Acc(1)'!$B:$C,2,0),IFERROR(VLOOKUP($E37,_xlfn.NUMBERVALUE('Acc(1)'!$C:$D),2,0),IFERROR(VLOOKUP($E37,'Acc(1)'!$C:$D,2,0),"")))),"")</f>
        <v/>
      </c>
      <c r="G37" s="23" t="str">
        <f>IFERROR(IFERROR(VLOOKUP($E37,_xlfn.NUMBERVALUE('Acc(2)'!$B:$C),2,0),IFERROR(VLOOKUP($E37,'Acc(2)'!$B:$C,2,0),IFERROR(VLOOKUP($E37,_xlfn.NUMBERVALUE('Acc(2)'!$C:$D),2,0),IFERROR(VLOOKUP($E37,'Acc(2)'!$C:$D,2,0),"")))),"")</f>
        <v/>
      </c>
      <c r="H37" s="23" t="str">
        <f>IFERROR(IFERROR(VLOOKUP($E37,_xlfn.NUMBERVALUE('Acc(3)'!$B:$C),2,0),IFERROR(VLOOKUP($E37,'Acc(3)'!$B:$C,2,0),IFERROR(VLOOKUP($E37,_xlfn.NUMBERVALUE('Acc(3)'!$C:$D),2,0),IFERROR(VLOOKUP($E37,'Acc(3)'!$C:$D,2,0),"")))),"")</f>
        <v/>
      </c>
      <c r="I37" s="23" t="str">
        <f>IFERROR(IFERROR(VLOOKUP($E37,_xlfn.NUMBERVALUE('Acc(4)'!$B:$C),2,0),IFERROR(VLOOKUP($E37,'Acc(4)'!$B:$C,2,0),IFERROR(VLOOKUP($E37,_xlfn.NUMBERVALUE('Acc(4)'!$C:$D),2,0),IFERROR(VLOOKUP($E37,'Acc(4)'!$C:$D,2,0),"")))),"")</f>
        <v/>
      </c>
      <c r="J37" s="22"/>
      <c r="K37" s="22"/>
      <c r="L37" s="22"/>
      <c r="M37" s="22"/>
      <c r="N37" s="22"/>
      <c r="O37" s="22"/>
    </row>
    <row r="38" spans="4:15" ht="14.4" outlineLevel="1" x14ac:dyDescent="0.3">
      <c r="D38" s="6" t="s">
        <v>53</v>
      </c>
      <c r="E38" s="13">
        <v>17</v>
      </c>
      <c r="F38" s="27" t="str">
        <f>IFERROR(IFERROR(VLOOKUP($E38,_xlfn.NUMBERVALUE('Acc(1)'!$B:$C),2,0),IFERROR(VLOOKUP($E38,'Acc(1)'!$B:$C,2,0),IFERROR(VLOOKUP($E38,_xlfn.NUMBERVALUE('Acc(1)'!$C:$D),2,0),IFERROR(VLOOKUP($E38,'Acc(1)'!$C:$D,2,0),"")))),"")</f>
        <v/>
      </c>
      <c r="G38" s="27" t="str">
        <f>IFERROR(IFERROR(VLOOKUP($E38,_xlfn.NUMBERVALUE('Acc(2)'!$B:$C),2,0),IFERROR(VLOOKUP($E38,'Acc(2)'!$B:$C,2,0),IFERROR(VLOOKUP($E38,_xlfn.NUMBERVALUE('Acc(2)'!$C:$D),2,0),IFERROR(VLOOKUP($E38,'Acc(2)'!$C:$D,2,0),"")))),"")</f>
        <v/>
      </c>
      <c r="H38" s="27" t="str">
        <f>IFERROR(IFERROR(VLOOKUP($E38,_xlfn.NUMBERVALUE('Acc(3)'!$B:$C),2,0),IFERROR(VLOOKUP($E38,'Acc(3)'!$B:$C,2,0),IFERROR(VLOOKUP($E38,_xlfn.NUMBERVALUE('Acc(3)'!$C:$D),2,0),IFERROR(VLOOKUP($E38,'Acc(3)'!$C:$D,2,0),"")))),"")</f>
        <v/>
      </c>
      <c r="I38" s="27" t="str">
        <f>IFERROR(IFERROR(VLOOKUP($E38,_xlfn.NUMBERVALUE('Acc(4)'!$B:$C),2,0),IFERROR(VLOOKUP($E38,'Acc(4)'!$B:$C,2,0),IFERROR(VLOOKUP($E38,_xlfn.NUMBERVALUE('Acc(4)'!$C:$D),2,0),IFERROR(VLOOKUP($E38,'Acc(4)'!$C:$D,2,0),"")))),"")</f>
        <v/>
      </c>
      <c r="J38" s="22"/>
      <c r="K38" s="22"/>
      <c r="L38" s="22"/>
      <c r="M38" s="22"/>
      <c r="N38" s="22"/>
      <c r="O38" s="22"/>
    </row>
    <row r="39" spans="4:15" ht="14.4" outlineLevel="1" x14ac:dyDescent="0.3">
      <c r="D39" s="6" t="s">
        <v>37</v>
      </c>
      <c r="E39" s="13" t="s">
        <v>38</v>
      </c>
      <c r="F39" s="27" t="str">
        <f>IFERROR(IFERROR(VLOOKUP($E39,_xlfn.NUMBERVALUE('Acc(1)'!$B:$C),2,0),IFERROR(VLOOKUP($E39,'Acc(1)'!$B:$C,2,0),IFERROR(VLOOKUP($E39,_xlfn.NUMBERVALUE('Acc(1)'!$C:$D),2,0),IFERROR(VLOOKUP($E39,'Acc(1)'!$C:$D,2,0),"")))),"")</f>
        <v/>
      </c>
      <c r="G39" s="27" t="str">
        <f>IFERROR(IFERROR(VLOOKUP($E39,_xlfn.NUMBERVALUE('Acc(2)'!$B:$C),2,0),IFERROR(VLOOKUP($E39,'Acc(2)'!$B:$C,2,0),IFERROR(VLOOKUP($E39,_xlfn.NUMBERVALUE('Acc(2)'!$C:$D),2,0),IFERROR(VLOOKUP($E39,'Acc(2)'!$C:$D,2,0),"")))),"")</f>
        <v/>
      </c>
      <c r="H39" s="27" t="str">
        <f>IFERROR(IFERROR(VLOOKUP($E39,_xlfn.NUMBERVALUE('Acc(3)'!$B:$C),2,0),IFERROR(VLOOKUP($E39,'Acc(3)'!$B:$C,2,0),IFERROR(VLOOKUP($E39,_xlfn.NUMBERVALUE('Acc(3)'!$C:$D),2,0),IFERROR(VLOOKUP($E39,'Acc(3)'!$C:$D,2,0),"")))),"")</f>
        <v/>
      </c>
      <c r="I39" s="27" t="str">
        <f>IFERROR(IFERROR(VLOOKUP($E39,_xlfn.NUMBERVALUE('Acc(4)'!$B:$C),2,0),IFERROR(VLOOKUP($E39,'Acc(4)'!$B:$C,2,0),IFERROR(VLOOKUP($E39,_xlfn.NUMBERVALUE('Acc(4)'!$C:$D),2,0),IFERROR(VLOOKUP($E39,'Acc(4)'!$C:$D,2,0),"")))),"")</f>
        <v/>
      </c>
      <c r="J39" s="22"/>
      <c r="K39" s="22"/>
      <c r="L39" s="22"/>
      <c r="M39" s="22"/>
      <c r="N39" s="22"/>
      <c r="O39" s="22"/>
    </row>
    <row r="40" spans="4:15" ht="14.4" outlineLevel="1" x14ac:dyDescent="0.3">
      <c r="D40" s="6" t="s">
        <v>25</v>
      </c>
      <c r="E40" s="13" t="s">
        <v>39</v>
      </c>
      <c r="F40" s="27" t="str">
        <f>IFERROR(IFERROR(VLOOKUP($E40,_xlfn.NUMBERVALUE('Acc(1)'!$B:$C),2,0),IFERROR(VLOOKUP($E40,'Acc(1)'!$B:$C,2,0),IFERROR(VLOOKUP($E40,_xlfn.NUMBERVALUE('Acc(1)'!$C:$D),2,0),IFERROR(VLOOKUP($E40,'Acc(1)'!$C:$D,2,0),"")))),"")</f>
        <v/>
      </c>
      <c r="G40" s="27" t="str">
        <f>IFERROR(IFERROR(VLOOKUP($E40,_xlfn.NUMBERVALUE('Acc(2)'!$B:$C),2,0),IFERROR(VLOOKUP($E40,'Acc(2)'!$B:$C,2,0),IFERROR(VLOOKUP($E40,_xlfn.NUMBERVALUE('Acc(2)'!$C:$D),2,0),IFERROR(VLOOKUP($E40,'Acc(2)'!$C:$D,2,0),"")))),"")</f>
        <v/>
      </c>
      <c r="H40" s="27" t="str">
        <f>IFERROR(IFERROR(VLOOKUP($E40,_xlfn.NUMBERVALUE('Acc(3)'!$B:$C),2,0),IFERROR(VLOOKUP($E40,'Acc(3)'!$B:$C,2,0),IFERROR(VLOOKUP($E40,_xlfn.NUMBERVALUE('Acc(3)'!$C:$D),2,0),IFERROR(VLOOKUP($E40,'Acc(3)'!$C:$D,2,0),"")))),"")</f>
        <v/>
      </c>
      <c r="I40" s="27" t="str">
        <f>IFERROR(IFERROR(VLOOKUP($E40,_xlfn.NUMBERVALUE('Acc(4)'!$B:$C),2,0),IFERROR(VLOOKUP($E40,'Acc(4)'!$B:$C,2,0),IFERROR(VLOOKUP($E40,_xlfn.NUMBERVALUE('Acc(4)'!$C:$D),2,0),IFERROR(VLOOKUP($E40,'Acc(4)'!$C:$D,2,0),"")))),"")</f>
        <v/>
      </c>
      <c r="J40" s="22"/>
      <c r="K40" s="22"/>
      <c r="L40" s="22"/>
      <c r="M40" s="22"/>
      <c r="N40" s="22"/>
      <c r="O40" s="22"/>
    </row>
    <row r="41" spans="4:15" ht="14.4" x14ac:dyDescent="0.3">
      <c r="D41" s="10" t="s">
        <v>55</v>
      </c>
      <c r="E41" s="11" t="str">
        <f>"10/49"</f>
        <v>10/49</v>
      </c>
      <c r="F41" s="21" t="str">
        <f>IFERROR(IFERROR(VLOOKUP($E41,_xlfn.NUMBERVALUE('Acc(1)'!$B:$C),2,0),IFERROR(VLOOKUP($E41,'Acc(1)'!$B:$C,2,0),IFERROR(VLOOKUP($E41,_xlfn.NUMBERVALUE('Acc(1)'!$C:$D),2,0),IFERROR(VLOOKUP($E41,'Acc(1)'!$C:$D,2,0),"")))),"")</f>
        <v/>
      </c>
      <c r="G41" s="21" t="str">
        <f>IFERROR(IFERROR(VLOOKUP($E41,_xlfn.NUMBERVALUE('Acc(2)'!$B:$C),2,0),IFERROR(VLOOKUP($E41,'Acc(2)'!$B:$C,2,0),IFERROR(VLOOKUP($E41,_xlfn.NUMBERVALUE('Acc(2)'!$C:$D),2,0),IFERROR(VLOOKUP($E41,'Acc(2)'!$C:$D,2,0),"")))),"")</f>
        <v/>
      </c>
      <c r="H41" s="21" t="str">
        <f>IFERROR(IFERROR(VLOOKUP($E41,_xlfn.NUMBERVALUE('Acc(3)'!$B:$C),2,0),IFERROR(VLOOKUP($E41,'Acc(3)'!$B:$C,2,0),IFERROR(VLOOKUP($E41,_xlfn.NUMBERVALUE('Acc(3)'!$C:$D),2,0),IFERROR(VLOOKUP($E41,'Acc(3)'!$C:$D,2,0),"")))),"")</f>
        <v/>
      </c>
      <c r="I41" s="21" t="str">
        <f>IFERROR(IFERROR(VLOOKUP($E41,_xlfn.NUMBERVALUE('Acc(4)'!$B:$C),2,0),IFERROR(VLOOKUP($E41,'Acc(4)'!$B:$C,2,0),IFERROR(VLOOKUP($E41,_xlfn.NUMBERVALUE('Acc(4)'!$C:$D),2,0),IFERROR(VLOOKUP($E41,'Acc(4)'!$C:$D,2,0),"")))),"")</f>
        <v/>
      </c>
      <c r="J41" s="22"/>
      <c r="K41" s="22"/>
      <c r="L41" s="22"/>
      <c r="M41" s="22"/>
      <c r="N41" s="22"/>
      <c r="O41" s="22"/>
    </row>
    <row r="42" spans="4:15" x14ac:dyDescent="0.3">
      <c r="E42" s="18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4:15" ht="14.4" x14ac:dyDescent="0.3">
      <c r="D43" s="10" t="s">
        <v>56</v>
      </c>
      <c r="E43" s="12"/>
      <c r="F43" s="21"/>
      <c r="G43" s="21"/>
      <c r="H43" s="21"/>
      <c r="I43" s="21"/>
      <c r="J43" s="22"/>
      <c r="K43" s="22"/>
      <c r="L43" s="22"/>
      <c r="M43" s="22"/>
      <c r="N43" s="22"/>
      <c r="O43" s="22"/>
    </row>
    <row r="44" spans="4:15" ht="14.4" outlineLevel="1" x14ac:dyDescent="0.3">
      <c r="D44" s="6" t="s">
        <v>57</v>
      </c>
      <c r="E44" s="13" t="s">
        <v>64</v>
      </c>
      <c r="F44" s="24" t="str">
        <f>IFERROR(IFERROR(VLOOKUP($E44,_xlfn.NUMBERVALUE('Acc(1)'!$B:$C),2,0),IFERROR(VLOOKUP($E44,'Acc(1)'!$B:$C,2,0),IFERROR(VLOOKUP($E44,_xlfn.NUMBERVALUE('Acc(1)'!$C:$D),2,0),IFERROR(VLOOKUP($E44,'Acc(1)'!$C:$D,2,0),"")))),"")</f>
        <v/>
      </c>
      <c r="G44" s="24" t="str">
        <f>IFERROR(IFERROR(VLOOKUP($E44,_xlfn.NUMBERVALUE('Acc(2)'!$B:$C),2,0),IFERROR(VLOOKUP($E44,'Acc(2)'!$B:$C,2,0),IFERROR(VLOOKUP($E44,_xlfn.NUMBERVALUE('Acc(2)'!$C:$D),2,0),IFERROR(VLOOKUP($E44,'Acc(2)'!$C:$D,2,0),"")))),"")</f>
        <v/>
      </c>
      <c r="H44" s="24" t="str">
        <f>IFERROR(IFERROR(VLOOKUP($E44,_xlfn.NUMBERVALUE('Acc(3)'!$B:$C),2,0),IFERROR(VLOOKUP($E44,'Acc(3)'!$B:$C,2,0),IFERROR(VLOOKUP($E44,_xlfn.NUMBERVALUE('Acc(3)'!$C:$D),2,0),IFERROR(VLOOKUP($E44,'Acc(3)'!$C:$D,2,0),"")))),"")</f>
        <v/>
      </c>
      <c r="I44" s="24" t="str">
        <f>IFERROR(IFERROR(VLOOKUP($E44,_xlfn.NUMBERVALUE('Acc(4)'!$B:$C),2,0),IFERROR(VLOOKUP($E44,'Acc(4)'!$B:$C,2,0),IFERROR(VLOOKUP($E44,_xlfn.NUMBERVALUE('Acc(4)'!$C:$D),2,0),IFERROR(VLOOKUP($E44,'Acc(4)'!$C:$D,2,0),"")))),"")</f>
        <v/>
      </c>
      <c r="J44" s="22"/>
      <c r="K44" s="22"/>
      <c r="L44" s="22"/>
      <c r="M44" s="22"/>
      <c r="N44" s="22"/>
      <c r="O44" s="22"/>
    </row>
    <row r="45" spans="4:15" ht="14.4" outlineLevel="1" x14ac:dyDescent="0.3">
      <c r="D45" s="1" t="s">
        <v>58</v>
      </c>
      <c r="E45" s="1">
        <v>70</v>
      </c>
      <c r="F45" s="26" t="str">
        <f>IFERROR(IFERROR(VLOOKUP($E45,_xlfn.NUMBERVALUE('Acc(1)'!$B:$C),2,0),IFERROR(VLOOKUP($E45,'Acc(1)'!$B:$C,2,0),IFERROR(VLOOKUP($E45,_xlfn.NUMBERVALUE('Acc(1)'!$C:$D),2,0),IFERROR(VLOOKUP($E45,'Acc(1)'!$C:$D,2,0),"")))),"")</f>
        <v/>
      </c>
      <c r="G45" s="26" t="str">
        <f>IFERROR(IFERROR(VLOOKUP($E45,_xlfn.NUMBERVALUE('Acc(2)'!$B:$C),2,0),IFERROR(VLOOKUP($E45,'Acc(2)'!$B:$C,2,0),IFERROR(VLOOKUP($E45,_xlfn.NUMBERVALUE('Acc(2)'!$C:$D),2,0),IFERROR(VLOOKUP($E45,'Acc(2)'!$C:$D,2,0),"")))),"")</f>
        <v/>
      </c>
      <c r="H45" s="26" t="str">
        <f>IFERROR(IFERROR(VLOOKUP($E45,_xlfn.NUMBERVALUE('Acc(3)'!$B:$C),2,0),IFERROR(VLOOKUP($E45,'Acc(3)'!$B:$C,2,0),IFERROR(VLOOKUP($E45,_xlfn.NUMBERVALUE('Acc(3)'!$C:$D),2,0),IFERROR(VLOOKUP($E45,'Acc(3)'!$C:$D,2,0),"")))),"")</f>
        <v/>
      </c>
      <c r="I45" s="26" t="str">
        <f>IFERROR(IFERROR(VLOOKUP($E45,_xlfn.NUMBERVALUE('Acc(4)'!$B:$C),2,0),IFERROR(VLOOKUP($E45,'Acc(4)'!$B:$C,2,0),IFERROR(VLOOKUP($E45,_xlfn.NUMBERVALUE('Acc(4)'!$C:$D),2,0),IFERROR(VLOOKUP($E45,'Acc(4)'!$C:$D,2,0),"")))),"")</f>
        <v/>
      </c>
      <c r="J45" s="22"/>
      <c r="K45" s="22"/>
      <c r="L45" s="22"/>
      <c r="M45" s="22"/>
      <c r="N45" s="22"/>
      <c r="O45" s="22"/>
    </row>
    <row r="46" spans="4:15" ht="14.4" outlineLevel="1" x14ac:dyDescent="0.3">
      <c r="D46" s="1" t="s">
        <v>59</v>
      </c>
      <c r="E46" s="18">
        <v>71</v>
      </c>
      <c r="F46" s="26" t="str">
        <f>IFERROR(IFERROR(VLOOKUP($E46,_xlfn.NUMBERVALUE('Acc(1)'!$B:$C),2,0),IFERROR(VLOOKUP($E46,'Acc(1)'!$B:$C,2,0),IFERROR(VLOOKUP($E46,_xlfn.NUMBERVALUE('Acc(1)'!$C:$D),2,0),IFERROR(VLOOKUP($E46,'Acc(1)'!$C:$D,2,0),"")))),"")</f>
        <v/>
      </c>
      <c r="G46" s="26" t="str">
        <f>IFERROR(IFERROR(VLOOKUP($E46,_xlfn.NUMBERVALUE('Acc(2)'!$B:$C),2,0),IFERROR(VLOOKUP($E46,'Acc(2)'!$B:$C,2,0),IFERROR(VLOOKUP($E46,_xlfn.NUMBERVALUE('Acc(2)'!$C:$D),2,0),IFERROR(VLOOKUP($E46,'Acc(2)'!$C:$D,2,0),"")))),"")</f>
        <v/>
      </c>
      <c r="H46" s="26" t="str">
        <f>IFERROR(IFERROR(VLOOKUP($E46,_xlfn.NUMBERVALUE('Acc(3)'!$B:$C),2,0),IFERROR(VLOOKUP($E46,'Acc(3)'!$B:$C,2,0),IFERROR(VLOOKUP($E46,_xlfn.NUMBERVALUE('Acc(3)'!$C:$D),2,0),IFERROR(VLOOKUP($E46,'Acc(3)'!$C:$D,2,0),"")))),"")</f>
        <v/>
      </c>
      <c r="I46" s="26" t="str">
        <f>IFERROR(IFERROR(VLOOKUP($E46,_xlfn.NUMBERVALUE('Acc(4)'!$B:$C),2,0),IFERROR(VLOOKUP($E46,'Acc(4)'!$B:$C,2,0),IFERROR(VLOOKUP($E46,_xlfn.NUMBERVALUE('Acc(4)'!$C:$D),2,0),IFERROR(VLOOKUP($E46,'Acc(4)'!$C:$D,2,0),"")))),"")</f>
        <v/>
      </c>
      <c r="J46" s="22"/>
      <c r="K46" s="22"/>
      <c r="L46" s="22"/>
      <c r="M46" s="22"/>
      <c r="N46" s="22"/>
      <c r="O46" s="22"/>
    </row>
    <row r="47" spans="4:15" ht="14.4" outlineLevel="1" x14ac:dyDescent="0.3">
      <c r="D47" s="1" t="s">
        <v>60</v>
      </c>
      <c r="E47" s="18">
        <v>72</v>
      </c>
      <c r="F47" s="26" t="str">
        <f>IFERROR(IFERROR(VLOOKUP($E47,_xlfn.NUMBERVALUE('Acc(1)'!$B:$C),2,0),IFERROR(VLOOKUP($E47,'Acc(1)'!$B:$C,2,0),IFERROR(VLOOKUP($E47,_xlfn.NUMBERVALUE('Acc(1)'!$C:$D),2,0),IFERROR(VLOOKUP($E47,'Acc(1)'!$C:$D,2,0),"")))),"")</f>
        <v/>
      </c>
      <c r="G47" s="26" t="str">
        <f>IFERROR(IFERROR(VLOOKUP($E47,_xlfn.NUMBERVALUE('Acc(2)'!$B:$C),2,0),IFERROR(VLOOKUP($E47,'Acc(2)'!$B:$C,2,0),IFERROR(VLOOKUP($E47,_xlfn.NUMBERVALUE('Acc(2)'!$C:$D),2,0),IFERROR(VLOOKUP($E47,'Acc(2)'!$C:$D,2,0),"")))),"")</f>
        <v/>
      </c>
      <c r="H47" s="26" t="str">
        <f>IFERROR(IFERROR(VLOOKUP($E47,_xlfn.NUMBERVALUE('Acc(3)'!$B:$C),2,0),IFERROR(VLOOKUP($E47,'Acc(3)'!$B:$C,2,0),IFERROR(VLOOKUP($E47,_xlfn.NUMBERVALUE('Acc(3)'!$C:$D),2,0),IFERROR(VLOOKUP($E47,'Acc(3)'!$C:$D,2,0),"")))),"")</f>
        <v/>
      </c>
      <c r="I47" s="26" t="str">
        <f>IFERROR(IFERROR(VLOOKUP($E47,_xlfn.NUMBERVALUE('Acc(4)'!$B:$C),2,0),IFERROR(VLOOKUP($E47,'Acc(4)'!$B:$C,2,0),IFERROR(VLOOKUP($E47,_xlfn.NUMBERVALUE('Acc(4)'!$C:$D),2,0),IFERROR(VLOOKUP($E47,'Acc(4)'!$C:$D,2,0),"")))),"")</f>
        <v/>
      </c>
      <c r="J47" s="22"/>
      <c r="K47" s="22"/>
      <c r="L47" s="22"/>
      <c r="M47" s="22"/>
      <c r="N47" s="22"/>
      <c r="O47" s="22"/>
    </row>
    <row r="48" spans="4:15" ht="14.4" outlineLevel="1" x14ac:dyDescent="0.3">
      <c r="D48" s="1" t="s">
        <v>61</v>
      </c>
      <c r="E48" s="18">
        <v>74</v>
      </c>
      <c r="F48" s="26" t="str">
        <f>IFERROR(IFERROR(VLOOKUP($E48,_xlfn.NUMBERVALUE('Acc(1)'!$B:$C),2,0),IFERROR(VLOOKUP($E48,'Acc(1)'!$B:$C,2,0),IFERROR(VLOOKUP($E48,_xlfn.NUMBERVALUE('Acc(1)'!$C:$D),2,0),IFERROR(VLOOKUP($E48,'Acc(1)'!$C:$D,2,0),"")))),"")</f>
        <v/>
      </c>
      <c r="G48" s="26" t="str">
        <f>IFERROR(IFERROR(VLOOKUP($E48,_xlfn.NUMBERVALUE('Acc(2)'!$B:$C),2,0),IFERROR(VLOOKUP($E48,'Acc(2)'!$B:$C,2,0),IFERROR(VLOOKUP($E48,_xlfn.NUMBERVALUE('Acc(2)'!$C:$D),2,0),IFERROR(VLOOKUP($E48,'Acc(2)'!$C:$D,2,0),"")))),"")</f>
        <v/>
      </c>
      <c r="H48" s="26" t="str">
        <f>IFERROR(IFERROR(VLOOKUP($E48,_xlfn.NUMBERVALUE('Acc(3)'!$B:$C),2,0),IFERROR(VLOOKUP($E48,'Acc(3)'!$B:$C,2,0),IFERROR(VLOOKUP($E48,_xlfn.NUMBERVALUE('Acc(3)'!$C:$D),2,0),IFERROR(VLOOKUP($E48,'Acc(3)'!$C:$D,2,0),"")))),"")</f>
        <v/>
      </c>
      <c r="I48" s="26" t="str">
        <f>IFERROR(IFERROR(VLOOKUP($E48,_xlfn.NUMBERVALUE('Acc(4)'!$B:$C),2,0),IFERROR(VLOOKUP($E48,'Acc(4)'!$B:$C,2,0),IFERROR(VLOOKUP($E48,_xlfn.NUMBERVALUE('Acc(4)'!$C:$D),2,0),IFERROR(VLOOKUP($E48,'Acc(4)'!$C:$D,2,0),"")))),"")</f>
        <v/>
      </c>
      <c r="J48" s="22"/>
      <c r="K48" s="22"/>
      <c r="L48" s="22"/>
      <c r="M48" s="22"/>
      <c r="N48" s="22"/>
      <c r="O48" s="22"/>
    </row>
    <row r="49" spans="4:15" ht="14.4" outlineLevel="1" x14ac:dyDescent="0.3">
      <c r="D49" s="1" t="s">
        <v>62</v>
      </c>
      <c r="E49" s="13" t="s">
        <v>40</v>
      </c>
      <c r="F49" s="26" t="str">
        <f>IFERROR(IFERROR(VLOOKUP($E49,_xlfn.NUMBERVALUE('Acc(1)'!$B:$C),2,0),IFERROR(VLOOKUP($E49,'Acc(1)'!$B:$C,2,0),IFERROR(VLOOKUP($E49,_xlfn.NUMBERVALUE('Acc(1)'!$C:$D),2,0),IFERROR(VLOOKUP($E49,'Acc(1)'!$C:$D,2,0),"")))),"")</f>
        <v/>
      </c>
      <c r="G49" s="26" t="str">
        <f>IFERROR(IFERROR(VLOOKUP($E49,_xlfn.NUMBERVALUE('Acc(2)'!$B:$C),2,0),IFERROR(VLOOKUP($E49,'Acc(2)'!$B:$C,2,0),IFERROR(VLOOKUP($E49,_xlfn.NUMBERVALUE('Acc(2)'!$C:$D),2,0),IFERROR(VLOOKUP($E49,'Acc(2)'!$C:$D,2,0),"")))),"")</f>
        <v/>
      </c>
      <c r="H49" s="26" t="str">
        <f>IFERROR(IFERROR(VLOOKUP($E49,_xlfn.NUMBERVALUE('Acc(3)'!$B:$C),2,0),IFERROR(VLOOKUP($E49,'Acc(3)'!$B:$C,2,0),IFERROR(VLOOKUP($E49,_xlfn.NUMBERVALUE('Acc(3)'!$C:$D),2,0),IFERROR(VLOOKUP($E49,'Acc(3)'!$C:$D,2,0),"")))),"")</f>
        <v/>
      </c>
      <c r="I49" s="26" t="str">
        <f>IFERROR(IFERROR(VLOOKUP($E49,_xlfn.NUMBERVALUE('Acc(4)'!$B:$C),2,0),IFERROR(VLOOKUP($E49,'Acc(4)'!$B:$C,2,0),IFERROR(VLOOKUP($E49,_xlfn.NUMBERVALUE('Acc(4)'!$C:$D),2,0),IFERROR(VLOOKUP($E49,'Acc(4)'!$C:$D,2,0),"")))),"")</f>
        <v/>
      </c>
      <c r="J49" s="22"/>
      <c r="K49" s="22"/>
      <c r="L49" s="22"/>
      <c r="M49" s="22"/>
      <c r="N49" s="22"/>
      <c r="O49" s="22"/>
    </row>
    <row r="50" spans="4:15" ht="14.4" outlineLevel="1" x14ac:dyDescent="0.3">
      <c r="D50" s="6" t="s">
        <v>63</v>
      </c>
      <c r="E50" s="13" t="s">
        <v>65</v>
      </c>
      <c r="F50" s="27" t="str">
        <f>IFERROR(IFERROR(VLOOKUP($E50,_xlfn.NUMBERVALUE('Acc(1)'!$B:$C),2,0),IFERROR(VLOOKUP($E50,'Acc(1)'!$B:$C,2,0),IFERROR(VLOOKUP($E50,_xlfn.NUMBERVALUE('Acc(1)'!$C:$D),2,0),IFERROR(VLOOKUP($E50,'Acc(1)'!$C:$D,2,0),"")))),"")</f>
        <v/>
      </c>
      <c r="G50" s="27" t="str">
        <f>IFERROR(IFERROR(VLOOKUP($E50,_xlfn.NUMBERVALUE('Acc(2)'!$B:$C),2,0),IFERROR(VLOOKUP($E50,'Acc(2)'!$B:$C,2,0),IFERROR(VLOOKUP($E50,_xlfn.NUMBERVALUE('Acc(2)'!$C:$D),2,0),IFERROR(VLOOKUP($E50,'Acc(2)'!$C:$D,2,0),"")))),"")</f>
        <v/>
      </c>
      <c r="H50" s="27" t="str">
        <f>IFERROR(IFERROR(VLOOKUP($E50,_xlfn.NUMBERVALUE('Acc(3)'!$B:$C),2,0),IFERROR(VLOOKUP($E50,'Acc(3)'!$B:$C,2,0),IFERROR(VLOOKUP($E50,_xlfn.NUMBERVALUE('Acc(3)'!$C:$D),2,0),IFERROR(VLOOKUP($E50,'Acc(3)'!$C:$D,2,0),"")))),"")</f>
        <v/>
      </c>
      <c r="I50" s="27" t="str">
        <f>IFERROR(IFERROR(VLOOKUP($E50,_xlfn.NUMBERVALUE('Acc(4)'!$B:$C),2,0),IFERROR(VLOOKUP($E50,'Acc(4)'!$B:$C,2,0),IFERROR(VLOOKUP($E50,_xlfn.NUMBERVALUE('Acc(4)'!$C:$D),2,0),IFERROR(VLOOKUP($E50,'Acc(4)'!$C:$D,2,0),"")))),"")</f>
        <v/>
      </c>
      <c r="J50" s="22"/>
      <c r="K50" s="22"/>
      <c r="L50" s="22"/>
      <c r="M50" s="22"/>
      <c r="N50" s="22"/>
      <c r="O50" s="22"/>
    </row>
    <row r="51" spans="4:15" ht="14.4" outlineLevel="1" x14ac:dyDescent="0.3">
      <c r="D51" s="6" t="s">
        <v>74</v>
      </c>
      <c r="E51" s="13">
        <v>9900</v>
      </c>
      <c r="F51" s="27" t="str">
        <f>IFERROR(IFERROR(VLOOKUP($E51,_xlfn.NUMBERVALUE('Acc(1)'!$B:$C),2,0),IFERROR(VLOOKUP($E51,'Acc(1)'!$B:$C,2,0),IFERROR(VLOOKUP($E51,_xlfn.NUMBERVALUE('Acc(1)'!$C:$D),2,0),IFERROR(VLOOKUP($E51,'Acc(1)'!$C:$D,2,0),"")))),"")</f>
        <v/>
      </c>
      <c r="G51" s="27" t="str">
        <f>IFERROR(IFERROR(VLOOKUP($E51,_xlfn.NUMBERVALUE('Acc(2)'!$B:$C),2,0),IFERROR(VLOOKUP($E51,'Acc(2)'!$B:$C,2,0),IFERROR(VLOOKUP($E51,_xlfn.NUMBERVALUE('Acc(2)'!$C:$D),2,0),IFERROR(VLOOKUP($E51,'Acc(2)'!$C:$D,2,0),"")))),"")</f>
        <v/>
      </c>
      <c r="H51" s="27" t="str">
        <f>IFERROR(IFERROR(VLOOKUP($E51,_xlfn.NUMBERVALUE('Acc(3)'!$B:$C),2,0),IFERROR(VLOOKUP($E51,'Acc(3)'!$B:$C,2,0),IFERROR(VLOOKUP($E51,_xlfn.NUMBERVALUE('Acc(3)'!$C:$D),2,0),IFERROR(VLOOKUP($E51,'Acc(3)'!$C:$D,2,0),"")))),"")</f>
        <v/>
      </c>
      <c r="I51" s="27" t="str">
        <f>IFERROR(IFERROR(VLOOKUP($E51,_xlfn.NUMBERVALUE('Acc(4)'!$B:$C),2,0),IFERROR(VLOOKUP($E51,'Acc(4)'!$B:$C,2,0),IFERROR(VLOOKUP($E51,_xlfn.NUMBERVALUE('Acc(4)'!$C:$D),2,0),IFERROR(VLOOKUP($E51,'Acc(4)'!$C:$D,2,0),"")))),"")</f>
        <v/>
      </c>
      <c r="J51" s="22"/>
      <c r="K51" s="22"/>
      <c r="L51" s="22"/>
      <c r="M51" s="22"/>
      <c r="N51" s="22"/>
      <c r="O51" s="22"/>
    </row>
    <row r="52" spans="4:15" ht="14.4" outlineLevel="1" x14ac:dyDescent="0.3">
      <c r="D52" s="10" t="s">
        <v>41</v>
      </c>
      <c r="E52" s="11">
        <v>9901</v>
      </c>
      <c r="F52" s="21" t="str">
        <f>IFERROR(IFERROR(VLOOKUP($E52,_xlfn.NUMBERVALUE('Acc(1)'!$B:$C),2,0),IFERROR(VLOOKUP($E52,'Acc(1)'!$B:$C,2,0),IFERROR(VLOOKUP($E52,_xlfn.NUMBERVALUE('Acc(1)'!$C:$D),2,0),IFERROR(VLOOKUP($E52,'Acc(1)'!$C:$D,2,0),"")))),"")</f>
        <v/>
      </c>
      <c r="G52" s="21" t="str">
        <f>IFERROR(IFERROR(VLOOKUP($E52,_xlfn.NUMBERVALUE('Acc(2)'!$B:$C),2,0),IFERROR(VLOOKUP($E52,'Acc(2)'!$B:$C,2,0),IFERROR(VLOOKUP($E52,_xlfn.NUMBERVALUE('Acc(2)'!$C:$D),2,0),IFERROR(VLOOKUP($E52,'Acc(2)'!$C:$D,2,0),"")))),"")</f>
        <v/>
      </c>
      <c r="H52" s="21" t="str">
        <f>IFERROR(IFERROR(VLOOKUP($E52,_xlfn.NUMBERVALUE('Acc(3)'!$B:$C),2,0),IFERROR(VLOOKUP($E52,'Acc(3)'!$B:$C,2,0),IFERROR(VLOOKUP($E52,_xlfn.NUMBERVALUE('Acc(3)'!$C:$D),2,0),IFERROR(VLOOKUP($E52,'Acc(3)'!$C:$D,2,0),"")))),"")</f>
        <v/>
      </c>
      <c r="I52" s="21" t="str">
        <f>IFERROR(IFERROR(VLOOKUP($E52,_xlfn.NUMBERVALUE('Acc(4)'!$B:$C),2,0),IFERROR(VLOOKUP($E52,'Acc(4)'!$B:$C,2,0),IFERROR(VLOOKUP($E52,_xlfn.NUMBERVALUE('Acc(4)'!$C:$D),2,0),IFERROR(VLOOKUP($E52,'Acc(4)'!$C:$D,2,0),"")))),"")</f>
        <v/>
      </c>
      <c r="J52" s="22"/>
      <c r="K52" s="22"/>
      <c r="L52" s="22"/>
      <c r="M52" s="22"/>
      <c r="N52" s="22"/>
      <c r="O52" s="22"/>
    </row>
    <row r="53" spans="4:15" ht="14.4" outlineLevel="1" x14ac:dyDescent="0.3">
      <c r="D53" s="6" t="s">
        <v>42</v>
      </c>
      <c r="E53" s="13" t="s">
        <v>43</v>
      </c>
      <c r="F53" s="27" t="str">
        <f>IFERROR(IFERROR(VLOOKUP($E53,_xlfn.NUMBERVALUE('Acc(1)'!$B:$C),2,0),IFERROR(VLOOKUP($E53,'Acc(1)'!$B:$C,2,0),IFERROR(VLOOKUP($E53,_xlfn.NUMBERVALUE('Acc(1)'!$C:$D),2,0),IFERROR(VLOOKUP($E53,'Acc(1)'!$C:$D,2,0),"")))),"")</f>
        <v/>
      </c>
      <c r="G53" s="27" t="str">
        <f>IFERROR(IFERROR(VLOOKUP($E53,_xlfn.NUMBERVALUE('Acc(2)'!$B:$C),2,0),IFERROR(VLOOKUP($E53,'Acc(2)'!$B:$C,2,0),IFERROR(VLOOKUP($E53,_xlfn.NUMBERVALUE('Acc(2)'!$C:$D),2,0),IFERROR(VLOOKUP($E53,'Acc(2)'!$C:$D,2,0),"")))),"")</f>
        <v/>
      </c>
      <c r="H53" s="27" t="str">
        <f>IFERROR(IFERROR(VLOOKUP($E53,_xlfn.NUMBERVALUE('Acc(3)'!$B:$C),2,0),IFERROR(VLOOKUP($E53,'Acc(3)'!$B:$C,2,0),IFERROR(VLOOKUP($E53,_xlfn.NUMBERVALUE('Acc(3)'!$C:$D),2,0),IFERROR(VLOOKUP($E53,'Acc(3)'!$C:$D,2,0),"")))),"")</f>
        <v/>
      </c>
      <c r="I53" s="27" t="str">
        <f>IFERROR(IFERROR(VLOOKUP($E53,_xlfn.NUMBERVALUE('Acc(4)'!$B:$C),2,0),IFERROR(VLOOKUP($E53,'Acc(4)'!$B:$C,2,0),IFERROR(VLOOKUP($E53,_xlfn.NUMBERVALUE('Acc(4)'!$C:$D),2,0),IFERROR(VLOOKUP($E53,'Acc(4)'!$C:$D,2,0),"")))),"")</f>
        <v/>
      </c>
      <c r="J53" s="22"/>
      <c r="K53" s="22"/>
      <c r="L53" s="22"/>
      <c r="M53" s="22"/>
      <c r="N53" s="22"/>
      <c r="O53" s="22"/>
    </row>
    <row r="54" spans="4:15" ht="14.4" outlineLevel="1" x14ac:dyDescent="0.3">
      <c r="D54" s="6" t="s">
        <v>66</v>
      </c>
      <c r="E54" s="13" t="s">
        <v>44</v>
      </c>
      <c r="F54" s="27" t="str">
        <f>IFERROR(IFERROR(VLOOKUP($E54,_xlfn.NUMBERVALUE('Acc(1)'!$B:$C),2,0),IFERROR(VLOOKUP($E54,'Acc(1)'!$B:$C,2,0),IFERROR(VLOOKUP($E54,_xlfn.NUMBERVALUE('Acc(1)'!$C:$D),2,0),IFERROR(VLOOKUP($E54,'Acc(1)'!$C:$D,2,0),"")))),"")</f>
        <v/>
      </c>
      <c r="G54" s="27" t="str">
        <f>IFERROR(IFERROR(VLOOKUP($E54,_xlfn.NUMBERVALUE('Acc(2)'!$B:$C),2,0),IFERROR(VLOOKUP($E54,'Acc(2)'!$B:$C,2,0),IFERROR(VLOOKUP($E54,_xlfn.NUMBERVALUE('Acc(2)'!$C:$D),2,0),IFERROR(VLOOKUP($E54,'Acc(2)'!$C:$D,2,0),"")))),"")</f>
        <v/>
      </c>
      <c r="H54" s="27" t="str">
        <f>IFERROR(IFERROR(VLOOKUP($E54,_xlfn.NUMBERVALUE('Acc(3)'!$B:$C),2,0),IFERROR(VLOOKUP($E54,'Acc(3)'!$B:$C,2,0),IFERROR(VLOOKUP($E54,_xlfn.NUMBERVALUE('Acc(3)'!$C:$D),2,0),IFERROR(VLOOKUP($E54,'Acc(3)'!$C:$D,2,0),"")))),"")</f>
        <v/>
      </c>
      <c r="I54" s="27" t="str">
        <f>IFERROR(IFERROR(VLOOKUP($E54,_xlfn.NUMBERVALUE('Acc(4)'!$B:$C),2,0),IFERROR(VLOOKUP($E54,'Acc(4)'!$B:$C,2,0),IFERROR(VLOOKUP($E54,_xlfn.NUMBERVALUE('Acc(4)'!$C:$D),2,0),IFERROR(VLOOKUP($E54,'Acc(4)'!$C:$D,2,0),"")))),"")</f>
        <v/>
      </c>
      <c r="J54" s="22"/>
      <c r="K54" s="22"/>
      <c r="L54" s="22"/>
      <c r="M54" s="22"/>
      <c r="N54" s="22"/>
      <c r="O54" s="22"/>
    </row>
    <row r="55" spans="4:15" ht="14.4" outlineLevel="1" x14ac:dyDescent="0.3">
      <c r="D55" s="10" t="s">
        <v>67</v>
      </c>
      <c r="E55" s="11">
        <v>9903</v>
      </c>
      <c r="F55" s="21" t="str">
        <f>IFERROR(IFERROR(VLOOKUP($E55,_xlfn.NUMBERVALUE('Acc(1)'!$B:$C),2,0),IFERROR(VLOOKUP($E55,'Acc(1)'!$B:$C,2,0),IFERROR(VLOOKUP($E55,_xlfn.NUMBERVALUE('Acc(1)'!$C:$D),2,0),IFERROR(VLOOKUP($E55,'Acc(1)'!$C:$D,2,0),"")))),"")</f>
        <v/>
      </c>
      <c r="G55" s="21" t="str">
        <f>IFERROR(IFERROR(VLOOKUP($E55,_xlfn.NUMBERVALUE('Acc(2)'!$B:$C),2,0),IFERROR(VLOOKUP($E55,'Acc(2)'!$B:$C,2,0),IFERROR(VLOOKUP($E55,_xlfn.NUMBERVALUE('Acc(2)'!$C:$D),2,0),IFERROR(VLOOKUP($E55,'Acc(2)'!$C:$D,2,0),"")))),"")</f>
        <v/>
      </c>
      <c r="H55" s="21" t="str">
        <f>IFERROR(IFERROR(VLOOKUP($E55,_xlfn.NUMBERVALUE('Acc(3)'!$B:$C),2,0),IFERROR(VLOOKUP($E55,'Acc(3)'!$B:$C,2,0),IFERROR(VLOOKUP($E55,_xlfn.NUMBERVALUE('Acc(3)'!$C:$D),2,0),IFERROR(VLOOKUP($E55,'Acc(3)'!$C:$D,2,0),"")))),"")</f>
        <v/>
      </c>
      <c r="I55" s="21" t="str">
        <f>IFERROR(IFERROR(VLOOKUP($E55,_xlfn.NUMBERVALUE('Acc(4)'!$B:$C),2,0),IFERROR(VLOOKUP($E55,'Acc(4)'!$B:$C,2,0),IFERROR(VLOOKUP($E55,_xlfn.NUMBERVALUE('Acc(4)'!$C:$D),2,0),IFERROR(VLOOKUP($E55,'Acc(4)'!$C:$D,2,0),"")))),"")</f>
        <v/>
      </c>
      <c r="J55" s="22"/>
      <c r="K55" s="22"/>
      <c r="L55" s="22"/>
      <c r="M55" s="22"/>
      <c r="N55" s="22"/>
      <c r="O55" s="22"/>
    </row>
    <row r="56" spans="4:15" ht="14.4" outlineLevel="1" x14ac:dyDescent="0.3">
      <c r="D56" s="6" t="s">
        <v>68</v>
      </c>
      <c r="E56" s="13">
        <v>780</v>
      </c>
      <c r="F56" s="27" t="str">
        <f>IFERROR(IFERROR(VLOOKUP($E56,_xlfn.NUMBERVALUE('Acc(1)'!$B:$C),2,0),IFERROR(VLOOKUP($E56,'Acc(1)'!$B:$C,2,0),IFERROR(VLOOKUP($E56,_xlfn.NUMBERVALUE('Acc(1)'!$C:$D),2,0),IFERROR(VLOOKUP($E56,'Acc(1)'!$C:$D,2,0),"")))),"")</f>
        <v/>
      </c>
      <c r="G56" s="27" t="str">
        <f>IFERROR(IFERROR(VLOOKUP($E56,_xlfn.NUMBERVALUE('Acc(2)'!$B:$C),2,0),IFERROR(VLOOKUP($E56,'Acc(2)'!$B:$C,2,0),IFERROR(VLOOKUP($E56,_xlfn.NUMBERVALUE('Acc(2)'!$C:$D),2,0),IFERROR(VLOOKUP($E56,'Acc(2)'!$C:$D,2,0),"")))),"")</f>
        <v/>
      </c>
      <c r="H56" s="27" t="str">
        <f>IFERROR(IFERROR(VLOOKUP($E56,_xlfn.NUMBERVALUE('Acc(3)'!$B:$C),2,0),IFERROR(VLOOKUP($E56,'Acc(3)'!$B:$C,2,0),IFERROR(VLOOKUP($E56,_xlfn.NUMBERVALUE('Acc(3)'!$C:$D),2,0),IFERROR(VLOOKUP($E56,'Acc(3)'!$C:$D,2,0),"")))),"")</f>
        <v/>
      </c>
      <c r="I56" s="27" t="str">
        <f>IFERROR(IFERROR(VLOOKUP($E56,_xlfn.NUMBERVALUE('Acc(4)'!$B:$C),2,0),IFERROR(VLOOKUP($E56,'Acc(4)'!$B:$C,2,0),IFERROR(VLOOKUP($E56,_xlfn.NUMBERVALUE('Acc(4)'!$C:$D),2,0),IFERROR(VLOOKUP($E56,'Acc(4)'!$C:$D,2,0),"")))),"")</f>
        <v/>
      </c>
      <c r="J56" s="22"/>
      <c r="K56" s="22"/>
      <c r="L56" s="22"/>
      <c r="M56" s="22"/>
      <c r="N56" s="22"/>
      <c r="O56" s="22"/>
    </row>
    <row r="57" spans="4:15" ht="14.4" outlineLevel="1" x14ac:dyDescent="0.3">
      <c r="D57" s="6" t="s">
        <v>45</v>
      </c>
      <c r="E57" s="13">
        <v>680</v>
      </c>
      <c r="F57" s="27" t="str">
        <f>IFERROR(IFERROR(VLOOKUP($E57,_xlfn.NUMBERVALUE('Acc(1)'!$B:$C),2,0),IFERROR(VLOOKUP($E57,'Acc(1)'!$B:$C,2,0),IFERROR(VLOOKUP($E57,_xlfn.NUMBERVALUE('Acc(1)'!$C:$D),2,0),IFERROR(VLOOKUP($E57,'Acc(1)'!$C:$D,2,0),"")))),"")</f>
        <v/>
      </c>
      <c r="G57" s="27" t="str">
        <f>IFERROR(IFERROR(VLOOKUP($E57,_xlfn.NUMBERVALUE('Acc(2)'!$B:$C),2,0),IFERROR(VLOOKUP($E57,'Acc(2)'!$B:$C,2,0),IFERROR(VLOOKUP($E57,_xlfn.NUMBERVALUE('Acc(2)'!$C:$D),2,0),IFERROR(VLOOKUP($E57,'Acc(2)'!$C:$D,2,0),"")))),"")</f>
        <v/>
      </c>
      <c r="H57" s="27" t="str">
        <f>IFERROR(IFERROR(VLOOKUP($E57,_xlfn.NUMBERVALUE('Acc(3)'!$B:$C),2,0),IFERROR(VLOOKUP($E57,'Acc(3)'!$B:$C,2,0),IFERROR(VLOOKUP($E57,_xlfn.NUMBERVALUE('Acc(3)'!$C:$D),2,0),IFERROR(VLOOKUP($E57,'Acc(3)'!$C:$D,2,0),"")))),"")</f>
        <v/>
      </c>
      <c r="I57" s="27" t="str">
        <f>IFERROR(IFERROR(VLOOKUP($E57,_xlfn.NUMBERVALUE('Acc(4)'!$B:$C),2,0),IFERROR(VLOOKUP($E57,'Acc(4)'!$B:$C,2,0),IFERROR(VLOOKUP($E57,_xlfn.NUMBERVALUE('Acc(4)'!$C:$D),2,0),IFERROR(VLOOKUP($E57,'Acc(4)'!$C:$D,2,0),"")))),"")</f>
        <v/>
      </c>
      <c r="J57" s="22"/>
      <c r="K57" s="22"/>
      <c r="L57" s="22"/>
      <c r="M57" s="22"/>
      <c r="N57" s="22"/>
      <c r="O57" s="22"/>
    </row>
    <row r="58" spans="4:15" ht="14.4" outlineLevel="1" x14ac:dyDescent="0.3">
      <c r="D58" s="6" t="s">
        <v>69</v>
      </c>
      <c r="E58" s="13" t="s">
        <v>46</v>
      </c>
      <c r="F58" s="27" t="str">
        <f>IFERROR(IFERROR(VLOOKUP($E58,_xlfn.NUMBERVALUE('Acc(1)'!$B:$C),2,0),IFERROR(VLOOKUP($E58,'Acc(1)'!$B:$C,2,0),IFERROR(VLOOKUP($E58,_xlfn.NUMBERVALUE('Acc(1)'!$C:$D),2,0),IFERROR(VLOOKUP($E58,'Acc(1)'!$C:$D,2,0),"")))),"")</f>
        <v/>
      </c>
      <c r="G58" s="27" t="str">
        <f>IFERROR(IFERROR(VLOOKUP($E58,_xlfn.NUMBERVALUE('Acc(2)'!$B:$C),2,0),IFERROR(VLOOKUP($E58,'Acc(2)'!$B:$C,2,0),IFERROR(VLOOKUP($E58,_xlfn.NUMBERVALUE('Acc(2)'!$C:$D),2,0),IFERROR(VLOOKUP($E58,'Acc(2)'!$C:$D,2,0),"")))),"")</f>
        <v/>
      </c>
      <c r="H58" s="27" t="str">
        <f>IFERROR(IFERROR(VLOOKUP($E58,_xlfn.NUMBERVALUE('Acc(3)'!$B:$C),2,0),IFERROR(VLOOKUP($E58,'Acc(3)'!$B:$C,2,0),IFERROR(VLOOKUP($E58,_xlfn.NUMBERVALUE('Acc(3)'!$C:$D),2,0),IFERROR(VLOOKUP($E58,'Acc(3)'!$C:$D,2,0),"")))),"")</f>
        <v/>
      </c>
      <c r="I58" s="27" t="str">
        <f>IFERROR(IFERROR(VLOOKUP($E58,_xlfn.NUMBERVALUE('Acc(4)'!$B:$C),2,0),IFERROR(VLOOKUP($E58,'Acc(4)'!$B:$C,2,0),IFERROR(VLOOKUP($E58,_xlfn.NUMBERVALUE('Acc(4)'!$C:$D),2,0),IFERROR(VLOOKUP($E58,'Acc(4)'!$C:$D,2,0),"")))),"")</f>
        <v/>
      </c>
      <c r="J58" s="22"/>
      <c r="K58" s="22"/>
      <c r="L58" s="22"/>
      <c r="M58" s="22"/>
      <c r="N58" s="22"/>
      <c r="O58" s="22"/>
    </row>
    <row r="59" spans="4:15" ht="14.4" outlineLevel="1" x14ac:dyDescent="0.3">
      <c r="D59" s="10" t="s">
        <v>70</v>
      </c>
      <c r="E59" s="11">
        <v>9904</v>
      </c>
      <c r="F59" s="21" t="str">
        <f>IFERROR(IFERROR(VLOOKUP($E59,_xlfn.NUMBERVALUE('Acc(1)'!$B:$C),2,0),IFERROR(VLOOKUP($E59,'Acc(1)'!$B:$C,2,0),IFERROR(VLOOKUP($E59,_xlfn.NUMBERVALUE('Acc(1)'!$C:$D),2,0),IFERROR(VLOOKUP($E59,'Acc(1)'!$C:$D,2,0),"")))),"")</f>
        <v/>
      </c>
      <c r="G59" s="21" t="str">
        <f>IFERROR(IFERROR(VLOOKUP($E59,_xlfn.NUMBERVALUE('Acc(2)'!$B:$C),2,0),IFERROR(VLOOKUP($E59,'Acc(2)'!$B:$C,2,0),IFERROR(VLOOKUP($E59,_xlfn.NUMBERVALUE('Acc(2)'!$C:$D),2,0),IFERROR(VLOOKUP($E59,'Acc(2)'!$C:$D,2,0),"")))),"")</f>
        <v/>
      </c>
      <c r="H59" s="21" t="str">
        <f>IFERROR(IFERROR(VLOOKUP($E59,_xlfn.NUMBERVALUE('Acc(3)'!$B:$C),2,0),IFERROR(VLOOKUP($E59,'Acc(3)'!$B:$C,2,0),IFERROR(VLOOKUP($E59,_xlfn.NUMBERVALUE('Acc(3)'!$C:$D),2,0),IFERROR(VLOOKUP($E59,'Acc(3)'!$C:$D,2,0),"")))),"")</f>
        <v/>
      </c>
      <c r="I59" s="21" t="str">
        <f>IFERROR(IFERROR(VLOOKUP($E59,_xlfn.NUMBERVALUE('Acc(4)'!$B:$C),2,0),IFERROR(VLOOKUP($E59,'Acc(4)'!$B:$C,2,0),IFERROR(VLOOKUP($E59,_xlfn.NUMBERVALUE('Acc(4)'!$C:$D),2,0),IFERROR(VLOOKUP($E59,'Acc(4)'!$C:$D,2,0),"")))),"")</f>
        <v/>
      </c>
      <c r="J59" s="22"/>
      <c r="K59" s="22"/>
      <c r="L59" s="22"/>
      <c r="M59" s="22"/>
      <c r="N59" s="22"/>
      <c r="O59" s="22"/>
    </row>
    <row r="60" spans="4:15" ht="14.4" x14ac:dyDescent="0.3">
      <c r="D60" s="10" t="s">
        <v>71</v>
      </c>
      <c r="E60" s="11">
        <v>9905</v>
      </c>
      <c r="F60" s="21" t="str">
        <f>IFERROR(IFERROR(VLOOKUP($E60,_xlfn.NUMBERVALUE('Acc(1)'!$B:$C),2,0),IFERROR(VLOOKUP($E60,'Acc(1)'!$B:$C,2,0),IFERROR(VLOOKUP($E60,_xlfn.NUMBERVALUE('Acc(1)'!$C:$D),2,0),IFERROR(VLOOKUP($E60,'Acc(1)'!$C:$D,2,0),"")))),"")</f>
        <v/>
      </c>
      <c r="G60" s="21" t="str">
        <f>IFERROR(IFERROR(VLOOKUP($E60,_xlfn.NUMBERVALUE('Acc(2)'!$B:$C),2,0),IFERROR(VLOOKUP($E60,'Acc(2)'!$B:$C,2,0),IFERROR(VLOOKUP($E60,_xlfn.NUMBERVALUE('Acc(2)'!$C:$D),2,0),IFERROR(VLOOKUP($E60,'Acc(2)'!$C:$D,2,0),"")))),"")</f>
        <v/>
      </c>
      <c r="H60" s="21" t="str">
        <f>IFERROR(IFERROR(VLOOKUP($E60,_xlfn.NUMBERVALUE('Acc(3)'!$B:$C),2,0),IFERROR(VLOOKUP($E60,'Acc(3)'!$B:$C,2,0),IFERROR(VLOOKUP($E60,_xlfn.NUMBERVALUE('Acc(3)'!$C:$D),2,0),IFERROR(VLOOKUP($E60,'Acc(3)'!$C:$D,2,0),"")))),"")</f>
        <v/>
      </c>
      <c r="I60" s="21" t="str">
        <f>IFERROR(IFERROR(VLOOKUP($E60,_xlfn.NUMBERVALUE('Acc(4)'!$B:$C),2,0),IFERROR(VLOOKUP($E60,'Acc(4)'!$B:$C,2,0),IFERROR(VLOOKUP($E60,_xlfn.NUMBERVALUE('Acc(4)'!$C:$D),2,0),IFERROR(VLOOKUP($E60,'Acc(4)'!$C:$D,2,0),"")))),"")</f>
        <v/>
      </c>
      <c r="J60" s="22"/>
      <c r="K60" s="22"/>
      <c r="L60" s="22"/>
      <c r="M60" s="22"/>
      <c r="N60" s="22"/>
      <c r="O60" s="22"/>
    </row>
    <row r="61" spans="4:15" x14ac:dyDescent="0.3">
      <c r="F61" s="26"/>
      <c r="G61" s="26"/>
      <c r="H61" s="26"/>
      <c r="I61" s="26"/>
      <c r="J61" s="26"/>
      <c r="K61" s="26"/>
      <c r="L61" s="26"/>
      <c r="M61" s="26"/>
      <c r="N61" s="26"/>
      <c r="O61" s="26"/>
    </row>
    <row r="62" spans="4:15" ht="14.4" x14ac:dyDescent="0.3">
      <c r="D62" s="10" t="s">
        <v>72</v>
      </c>
      <c r="E62" s="12"/>
      <c r="F62" s="21"/>
      <c r="G62" s="21"/>
      <c r="H62" s="21"/>
      <c r="I62" s="21"/>
      <c r="J62" s="22"/>
      <c r="K62" s="22"/>
      <c r="L62" s="22"/>
      <c r="M62" s="22"/>
      <c r="N62" s="22"/>
      <c r="O62" s="22"/>
    </row>
    <row r="63" spans="4:15" x14ac:dyDescent="0.3">
      <c r="D63" s="1" t="s">
        <v>73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</row>
    <row r="64" spans="4:15" ht="14.4" x14ac:dyDescent="0.3">
      <c r="D64" s="1" t="s">
        <v>47</v>
      </c>
      <c r="E64" s="1">
        <v>105</v>
      </c>
      <c r="F64" s="26" t="str">
        <f>IFERROR(_xlfn.NUMBERVALUE(VLOOKUP($E64,'Acc(1)'!$B:$E,4,0)),"")</f>
        <v/>
      </c>
      <c r="G64" s="26" t="str">
        <f>IFERROR(_xlfn.NUMBERVALUE(VLOOKUP($E64,'Acc(2)'!$B:$E,4,0)),"")</f>
        <v/>
      </c>
      <c r="H64" s="26" t="str">
        <f>IFERROR(_xlfn.NUMBERVALUE(VLOOKUP($E64,'Acc(3)'!$B:$E,4,0)),"")</f>
        <v/>
      </c>
      <c r="I64" s="26" t="str">
        <f>IFERROR(_xlfn.NUMBERVALUE(VLOOKUP($E64,'Acc(4)'!$B:$E,4,0)),"")</f>
        <v/>
      </c>
      <c r="J64" s="22"/>
      <c r="K64" s="22"/>
      <c r="L64" s="22"/>
      <c r="M64" s="22"/>
      <c r="N64" s="22"/>
      <c r="O64" s="22"/>
    </row>
    <row r="65" spans="6:10" x14ac:dyDescent="0.3">
      <c r="F65" s="17"/>
      <c r="G65" s="17"/>
      <c r="H65" s="17"/>
      <c r="I65" s="17"/>
      <c r="J65" s="17"/>
    </row>
    <row r="66" spans="6:10" x14ac:dyDescent="0.3">
      <c r="F66" s="17"/>
      <c r="G66" s="17"/>
      <c r="H66" s="17"/>
      <c r="I66" s="17"/>
      <c r="J66" s="17"/>
    </row>
    <row r="67" spans="6:10" x14ac:dyDescent="0.3">
      <c r="F67" s="17"/>
      <c r="G67" s="17"/>
      <c r="H67" s="17"/>
      <c r="I67" s="17"/>
      <c r="J67" s="17"/>
    </row>
    <row r="68" spans="6:10" x14ac:dyDescent="0.3">
      <c r="F68" s="17"/>
      <c r="G68" s="17"/>
      <c r="H68" s="17"/>
      <c r="I68" s="17"/>
      <c r="J68" s="17"/>
    </row>
    <row r="69" spans="6:10" x14ac:dyDescent="0.3">
      <c r="F69" s="17"/>
      <c r="G69" s="17"/>
      <c r="H69" s="17"/>
      <c r="I69" s="17"/>
      <c r="J69" s="17"/>
    </row>
    <row r="70" spans="6:10" x14ac:dyDescent="0.3">
      <c r="F70" s="17"/>
      <c r="G70" s="17"/>
      <c r="H70" s="17"/>
      <c r="I70" s="17"/>
      <c r="J70" s="17"/>
    </row>
    <row r="71" spans="6:10" x14ac:dyDescent="0.3">
      <c r="F71" s="17"/>
      <c r="G71" s="17"/>
      <c r="H71" s="17"/>
      <c r="I71" s="17"/>
      <c r="J71" s="17"/>
    </row>
    <row r="72" spans="6:10" x14ac:dyDescent="0.3">
      <c r="F72" s="17"/>
      <c r="G72" s="17"/>
      <c r="H72" s="17"/>
      <c r="I72" s="17"/>
      <c r="J72" s="17"/>
    </row>
    <row r="73" spans="6:10" x14ac:dyDescent="0.3">
      <c r="F73" s="17"/>
      <c r="G73" s="17"/>
      <c r="H73" s="17"/>
      <c r="I73" s="17"/>
      <c r="J73" s="17"/>
    </row>
    <row r="74" spans="6:10" x14ac:dyDescent="0.3">
      <c r="F74" s="17"/>
      <c r="G74" s="17"/>
      <c r="H74" s="17"/>
      <c r="I74" s="17"/>
      <c r="J74" s="17"/>
    </row>
    <row r="75" spans="6:10" x14ac:dyDescent="0.3">
      <c r="F75" s="17"/>
      <c r="G75" s="17"/>
      <c r="H75" s="17"/>
      <c r="I75" s="17"/>
      <c r="J75" s="17"/>
    </row>
    <row r="76" spans="6:10" x14ac:dyDescent="0.3">
      <c r="F76" s="17"/>
      <c r="G76" s="17"/>
      <c r="H76" s="17"/>
      <c r="I76" s="17"/>
      <c r="J76" s="17"/>
    </row>
    <row r="77" spans="6:10" x14ac:dyDescent="0.3">
      <c r="F77" s="17"/>
      <c r="G77" s="17"/>
      <c r="H77" s="17"/>
      <c r="I77" s="17"/>
      <c r="J77" s="17"/>
    </row>
    <row r="78" spans="6:10" x14ac:dyDescent="0.3">
      <c r="F78" s="17"/>
      <c r="G78" s="17"/>
      <c r="H78" s="17"/>
      <c r="I78" s="17"/>
      <c r="J78" s="17"/>
    </row>
    <row r="79" spans="6:10" x14ac:dyDescent="0.3">
      <c r="F79" s="17"/>
      <c r="G79" s="17"/>
      <c r="H79" s="17"/>
      <c r="I79" s="17"/>
      <c r="J79" s="17"/>
    </row>
    <row r="80" spans="6:10" x14ac:dyDescent="0.3">
      <c r="F80" s="17"/>
      <c r="G80" s="17"/>
      <c r="H80" s="17"/>
      <c r="I80" s="17"/>
      <c r="J80" s="17"/>
    </row>
    <row r="81" spans="6:10" x14ac:dyDescent="0.3">
      <c r="F81" s="17"/>
      <c r="G81" s="17"/>
      <c r="H81" s="17"/>
      <c r="I81" s="17"/>
      <c r="J81" s="17"/>
    </row>
    <row r="82" spans="6:10" x14ac:dyDescent="0.3">
      <c r="F82" s="17"/>
      <c r="G82" s="17"/>
      <c r="H82" s="17"/>
      <c r="I82" s="17"/>
      <c r="J82" s="17"/>
    </row>
    <row r="83" spans="6:10" x14ac:dyDescent="0.3">
      <c r="F83" s="17"/>
      <c r="G83" s="17"/>
      <c r="H83" s="17"/>
      <c r="I83" s="17"/>
      <c r="J83" s="17"/>
    </row>
    <row r="84" spans="6:10" x14ac:dyDescent="0.3">
      <c r="F84" s="17"/>
      <c r="G84" s="17"/>
      <c r="H84" s="17"/>
      <c r="I84" s="17"/>
      <c r="J84" s="17"/>
    </row>
    <row r="85" spans="6:10" x14ac:dyDescent="0.3">
      <c r="F85" s="17"/>
      <c r="G85" s="17"/>
      <c r="H85" s="17"/>
      <c r="I85" s="17"/>
      <c r="J85" s="17"/>
    </row>
    <row r="86" spans="6:10" x14ac:dyDescent="0.3">
      <c r="F86" s="17"/>
      <c r="G86" s="17"/>
      <c r="H86" s="17"/>
      <c r="I86" s="17"/>
      <c r="J86" s="17"/>
    </row>
    <row r="87" spans="6:10" x14ac:dyDescent="0.3">
      <c r="F87" s="17"/>
      <c r="G87" s="17"/>
      <c r="H87" s="17"/>
      <c r="I87" s="17"/>
      <c r="J87" s="17"/>
    </row>
    <row r="88" spans="6:10" x14ac:dyDescent="0.3">
      <c r="F88" s="17"/>
      <c r="G88" s="17"/>
      <c r="H88" s="17"/>
      <c r="I88" s="17"/>
      <c r="J88" s="17"/>
    </row>
    <row r="89" spans="6:10" x14ac:dyDescent="0.3">
      <c r="F89" s="17"/>
      <c r="G89" s="17"/>
      <c r="H89" s="17"/>
      <c r="I89" s="17"/>
      <c r="J89" s="17"/>
    </row>
    <row r="90" spans="6:10" x14ac:dyDescent="0.3">
      <c r="F90" s="17"/>
      <c r="G90" s="17"/>
      <c r="H90" s="17"/>
      <c r="I90" s="17"/>
      <c r="J90" s="17"/>
    </row>
    <row r="91" spans="6:10" x14ac:dyDescent="0.3">
      <c r="F91" s="17"/>
      <c r="G91" s="17"/>
      <c r="H91" s="17"/>
      <c r="I91" s="17"/>
      <c r="J91" s="17"/>
    </row>
    <row r="92" spans="6:10" x14ac:dyDescent="0.3">
      <c r="F92" s="17"/>
      <c r="G92" s="17"/>
      <c r="H92" s="17"/>
      <c r="I92" s="17"/>
      <c r="J92" s="17"/>
    </row>
    <row r="93" spans="6:10" x14ac:dyDescent="0.3">
      <c r="F93" s="17"/>
      <c r="G93" s="17"/>
      <c r="H93" s="17"/>
      <c r="I93" s="17"/>
      <c r="J93" s="17"/>
    </row>
    <row r="94" spans="6:10" x14ac:dyDescent="0.3">
      <c r="F94" s="17"/>
      <c r="G94" s="17"/>
      <c r="H94" s="17"/>
      <c r="I94" s="17"/>
      <c r="J94" s="17"/>
    </row>
    <row r="95" spans="6:10" x14ac:dyDescent="0.3">
      <c r="F95" s="17"/>
      <c r="G95" s="17"/>
      <c r="H95" s="17"/>
      <c r="I95" s="17"/>
      <c r="J95" s="17"/>
    </row>
    <row r="96" spans="6:10" x14ac:dyDescent="0.3">
      <c r="F96" s="17"/>
      <c r="G96" s="17"/>
      <c r="H96" s="17"/>
      <c r="I96" s="17"/>
      <c r="J96" s="17"/>
    </row>
    <row r="97" spans="6:10" x14ac:dyDescent="0.3">
      <c r="F97" s="17"/>
      <c r="G97" s="17"/>
      <c r="H97" s="17"/>
      <c r="I97" s="17"/>
      <c r="J97" s="17"/>
    </row>
    <row r="98" spans="6:10" x14ac:dyDescent="0.3">
      <c r="F98" s="17"/>
      <c r="G98" s="17"/>
      <c r="H98" s="17"/>
      <c r="I98" s="17"/>
      <c r="J98" s="17"/>
    </row>
    <row r="99" spans="6:10" x14ac:dyDescent="0.3">
      <c r="F99" s="17"/>
      <c r="G99" s="17"/>
      <c r="H99" s="17"/>
      <c r="I99" s="17"/>
      <c r="J99" s="17"/>
    </row>
    <row r="100" spans="6:10" x14ac:dyDescent="0.3">
      <c r="F100" s="17"/>
      <c r="G100" s="17"/>
      <c r="H100" s="17"/>
      <c r="I100" s="17"/>
      <c r="J100" s="17"/>
    </row>
    <row r="101" spans="6:10" x14ac:dyDescent="0.3">
      <c r="F101" s="17"/>
      <c r="G101" s="17"/>
      <c r="H101" s="17"/>
      <c r="I101" s="17"/>
      <c r="J101" s="17"/>
    </row>
    <row r="102" spans="6:10" x14ac:dyDescent="0.3">
      <c r="F102" s="17"/>
      <c r="G102" s="17"/>
      <c r="H102" s="17"/>
      <c r="I102" s="17"/>
      <c r="J102" s="17"/>
    </row>
    <row r="103" spans="6:10" x14ac:dyDescent="0.3">
      <c r="F103" s="17"/>
      <c r="G103" s="17"/>
      <c r="H103" s="17"/>
      <c r="I103" s="17"/>
      <c r="J103" s="17"/>
    </row>
    <row r="104" spans="6:10" x14ac:dyDescent="0.3">
      <c r="F104" s="17"/>
      <c r="G104" s="17"/>
      <c r="H104" s="17"/>
      <c r="I104" s="17"/>
      <c r="J104" s="17"/>
    </row>
    <row r="105" spans="6:10" x14ac:dyDescent="0.3">
      <c r="F105" s="17"/>
      <c r="G105" s="17"/>
      <c r="H105" s="17"/>
      <c r="I105" s="17"/>
      <c r="J105" s="17"/>
    </row>
    <row r="106" spans="6:10" x14ac:dyDescent="0.3">
      <c r="F106" s="17"/>
      <c r="G106" s="17"/>
      <c r="H106" s="17"/>
      <c r="I106" s="17"/>
      <c r="J106" s="17"/>
    </row>
    <row r="107" spans="6:10" x14ac:dyDescent="0.3">
      <c r="F107" s="17"/>
      <c r="G107" s="17"/>
      <c r="H107" s="17"/>
      <c r="I107" s="17"/>
      <c r="J107" s="17"/>
    </row>
    <row r="108" spans="6:10" x14ac:dyDescent="0.3">
      <c r="F108" s="17"/>
      <c r="G108" s="17"/>
      <c r="H108" s="17"/>
      <c r="I108" s="17"/>
      <c r="J108" s="17"/>
    </row>
    <row r="109" spans="6:10" x14ac:dyDescent="0.3">
      <c r="F109" s="17"/>
      <c r="G109" s="17"/>
      <c r="H109" s="17"/>
      <c r="I109" s="17"/>
      <c r="J109" s="17"/>
    </row>
    <row r="110" spans="6:10" x14ac:dyDescent="0.3">
      <c r="F110" s="17"/>
      <c r="G110" s="17"/>
      <c r="H110" s="17"/>
      <c r="I110" s="17"/>
      <c r="J110" s="17"/>
    </row>
    <row r="111" spans="6:10" x14ac:dyDescent="0.3">
      <c r="F111" s="17"/>
      <c r="G111" s="17"/>
      <c r="H111" s="17"/>
      <c r="I111" s="17"/>
      <c r="J111" s="17"/>
    </row>
    <row r="112" spans="6:10" x14ac:dyDescent="0.3">
      <c r="F112" s="17"/>
      <c r="G112" s="17"/>
      <c r="H112" s="17"/>
      <c r="I112" s="17"/>
      <c r="J112" s="17"/>
    </row>
    <row r="113" spans="6:10" x14ac:dyDescent="0.3">
      <c r="F113" s="17"/>
      <c r="G113" s="17"/>
      <c r="H113" s="17"/>
      <c r="I113" s="17"/>
      <c r="J113" s="17"/>
    </row>
    <row r="114" spans="6:10" x14ac:dyDescent="0.3">
      <c r="F114" s="17"/>
      <c r="G114" s="17"/>
      <c r="H114" s="17"/>
      <c r="I114" s="17"/>
      <c r="J114" s="17"/>
    </row>
    <row r="115" spans="6:10" x14ac:dyDescent="0.3">
      <c r="F115" s="17"/>
      <c r="G115" s="17"/>
      <c r="H115" s="17"/>
      <c r="I115" s="17"/>
      <c r="J115" s="17"/>
    </row>
    <row r="116" spans="6:10" x14ac:dyDescent="0.3">
      <c r="F116" s="17"/>
      <c r="G116" s="17"/>
      <c r="H116" s="17"/>
      <c r="I116" s="17"/>
      <c r="J116" s="17"/>
    </row>
    <row r="117" spans="6:10" x14ac:dyDescent="0.3">
      <c r="F117" s="17"/>
      <c r="G117" s="17"/>
      <c r="H117" s="17"/>
      <c r="I117" s="17"/>
      <c r="J117" s="17"/>
    </row>
    <row r="118" spans="6:10" x14ac:dyDescent="0.3">
      <c r="F118" s="17"/>
      <c r="G118" s="17"/>
      <c r="H118" s="17"/>
      <c r="I118" s="17"/>
      <c r="J118" s="17"/>
    </row>
    <row r="119" spans="6:10" x14ac:dyDescent="0.3">
      <c r="F119" s="17"/>
      <c r="G119" s="17"/>
      <c r="H119" s="17"/>
      <c r="I119" s="17"/>
      <c r="J119" s="17"/>
    </row>
    <row r="120" spans="6:10" x14ac:dyDescent="0.3">
      <c r="F120" s="17"/>
      <c r="G120" s="17"/>
      <c r="H120" s="17"/>
      <c r="I120" s="17"/>
      <c r="J120" s="17"/>
    </row>
    <row r="121" spans="6:10" x14ac:dyDescent="0.3">
      <c r="F121" s="17"/>
      <c r="G121" s="17"/>
      <c r="H121" s="17"/>
      <c r="I121" s="17"/>
      <c r="J121" s="17"/>
    </row>
    <row r="122" spans="6:10" x14ac:dyDescent="0.3">
      <c r="F122" s="17"/>
      <c r="G122" s="17"/>
      <c r="H122" s="17"/>
      <c r="I122" s="17"/>
      <c r="J122" s="17"/>
    </row>
    <row r="123" spans="6:10" x14ac:dyDescent="0.3">
      <c r="F123" s="17"/>
      <c r="G123" s="17"/>
      <c r="H123" s="17"/>
      <c r="I123" s="17"/>
      <c r="J123" s="17"/>
    </row>
    <row r="124" spans="6:10" x14ac:dyDescent="0.3">
      <c r="F124" s="17"/>
      <c r="G124" s="17"/>
      <c r="H124" s="17"/>
      <c r="I124" s="17"/>
      <c r="J124" s="17"/>
    </row>
    <row r="125" spans="6:10" x14ac:dyDescent="0.3">
      <c r="F125" s="17"/>
      <c r="G125" s="17"/>
      <c r="H125" s="17"/>
      <c r="I125" s="17"/>
      <c r="J125" s="17"/>
    </row>
    <row r="126" spans="6:10" x14ac:dyDescent="0.3">
      <c r="F126" s="17"/>
      <c r="G126" s="17"/>
      <c r="H126" s="17"/>
      <c r="I126" s="17"/>
      <c r="J126" s="17"/>
    </row>
    <row r="127" spans="6:10" x14ac:dyDescent="0.3">
      <c r="F127" s="17"/>
      <c r="G127" s="17"/>
      <c r="H127" s="17"/>
      <c r="I127" s="17"/>
      <c r="J127" s="17"/>
    </row>
    <row r="128" spans="6:10" x14ac:dyDescent="0.3">
      <c r="F128" s="17"/>
      <c r="G128" s="17"/>
      <c r="H128" s="17"/>
      <c r="I128" s="17"/>
      <c r="J128" s="17"/>
    </row>
    <row r="129" spans="6:10" x14ac:dyDescent="0.3">
      <c r="F129" s="17"/>
      <c r="G129" s="17"/>
      <c r="H129" s="17"/>
      <c r="I129" s="17"/>
      <c r="J129" s="17"/>
    </row>
    <row r="130" spans="6:10" x14ac:dyDescent="0.3">
      <c r="F130" s="17"/>
      <c r="G130" s="17"/>
      <c r="H130" s="17"/>
      <c r="I130" s="17"/>
      <c r="J130" s="17"/>
    </row>
    <row r="131" spans="6:10" x14ac:dyDescent="0.3">
      <c r="F131" s="17"/>
      <c r="G131" s="17"/>
      <c r="H131" s="17"/>
      <c r="I131" s="17"/>
      <c r="J131" s="17"/>
    </row>
    <row r="132" spans="6:10" x14ac:dyDescent="0.3">
      <c r="F132" s="17"/>
      <c r="G132" s="17"/>
      <c r="H132" s="17"/>
      <c r="I132" s="17"/>
      <c r="J132" s="17"/>
    </row>
    <row r="133" spans="6:10" x14ac:dyDescent="0.3">
      <c r="F133" s="17"/>
      <c r="G133" s="17"/>
      <c r="H133" s="17"/>
      <c r="I133" s="17"/>
      <c r="J133" s="17"/>
    </row>
    <row r="134" spans="6:10" x14ac:dyDescent="0.3">
      <c r="F134" s="17"/>
      <c r="G134" s="17"/>
      <c r="H134" s="17"/>
      <c r="I134" s="17"/>
      <c r="J134" s="17"/>
    </row>
    <row r="135" spans="6:10" x14ac:dyDescent="0.3">
      <c r="F135" s="17"/>
      <c r="G135" s="17"/>
      <c r="H135" s="17"/>
      <c r="I135" s="17"/>
      <c r="J135" s="17"/>
    </row>
    <row r="136" spans="6:10" x14ac:dyDescent="0.3">
      <c r="F136" s="17"/>
      <c r="G136" s="17"/>
      <c r="H136" s="17"/>
      <c r="I136" s="17"/>
      <c r="J136" s="17"/>
    </row>
    <row r="137" spans="6:10" x14ac:dyDescent="0.3">
      <c r="F137" s="17"/>
      <c r="G137" s="17"/>
      <c r="H137" s="17"/>
      <c r="I137" s="17"/>
      <c r="J137" s="17"/>
    </row>
    <row r="138" spans="6:10" x14ac:dyDescent="0.3">
      <c r="F138" s="17"/>
      <c r="G138" s="17"/>
      <c r="H138" s="17"/>
      <c r="I138" s="17"/>
      <c r="J138" s="17"/>
    </row>
    <row r="139" spans="6:10" x14ac:dyDescent="0.3">
      <c r="F139" s="17"/>
      <c r="G139" s="17"/>
      <c r="H139" s="17"/>
      <c r="I139" s="17"/>
      <c r="J139" s="17"/>
    </row>
    <row r="140" spans="6:10" x14ac:dyDescent="0.3">
      <c r="F140" s="17"/>
      <c r="G140" s="17"/>
      <c r="H140" s="17"/>
      <c r="I140" s="17"/>
      <c r="J140" s="17"/>
    </row>
    <row r="141" spans="6:10" x14ac:dyDescent="0.3">
      <c r="F141" s="17"/>
      <c r="G141" s="17"/>
      <c r="H141" s="17"/>
      <c r="I141" s="17"/>
      <c r="J141" s="17"/>
    </row>
    <row r="142" spans="6:10" x14ac:dyDescent="0.3">
      <c r="F142" s="17"/>
      <c r="G142" s="17"/>
      <c r="H142" s="17"/>
      <c r="I142" s="17"/>
      <c r="J142" s="17"/>
    </row>
    <row r="143" spans="6:10" x14ac:dyDescent="0.3">
      <c r="F143" s="17"/>
      <c r="G143" s="17"/>
      <c r="H143" s="17"/>
      <c r="I143" s="17"/>
      <c r="J143" s="17"/>
    </row>
    <row r="144" spans="6:10" x14ac:dyDescent="0.3">
      <c r="F144" s="17"/>
      <c r="G144" s="17"/>
      <c r="H144" s="17"/>
      <c r="I144" s="17"/>
      <c r="J144" s="17"/>
    </row>
    <row r="145" spans="6:10" x14ac:dyDescent="0.3">
      <c r="F145" s="17"/>
      <c r="G145" s="17"/>
      <c r="H145" s="17"/>
      <c r="I145" s="17"/>
      <c r="J145" s="17"/>
    </row>
    <row r="146" spans="6:10" x14ac:dyDescent="0.3">
      <c r="F146" s="17"/>
      <c r="G146" s="17"/>
      <c r="H146" s="17"/>
      <c r="I146" s="17"/>
      <c r="J146" s="17"/>
    </row>
    <row r="147" spans="6:10" x14ac:dyDescent="0.3">
      <c r="F147" s="17"/>
      <c r="G147" s="17"/>
      <c r="H147" s="17"/>
      <c r="I147" s="17"/>
      <c r="J147" s="17"/>
    </row>
    <row r="148" spans="6:10" x14ac:dyDescent="0.3">
      <c r="F148" s="17"/>
      <c r="G148" s="17"/>
      <c r="H148" s="17"/>
      <c r="I148" s="17"/>
      <c r="J148" s="17"/>
    </row>
    <row r="149" spans="6:10" x14ac:dyDescent="0.3">
      <c r="F149" s="17"/>
      <c r="G149" s="17"/>
      <c r="H149" s="17"/>
      <c r="I149" s="17"/>
      <c r="J149" s="17"/>
    </row>
    <row r="150" spans="6:10" x14ac:dyDescent="0.3">
      <c r="F150" s="17"/>
      <c r="G150" s="17"/>
      <c r="H150" s="17"/>
      <c r="I150" s="17"/>
      <c r="J150" s="17"/>
    </row>
    <row r="151" spans="6:10" x14ac:dyDescent="0.3">
      <c r="F151" s="17"/>
      <c r="G151" s="17"/>
      <c r="H151" s="17"/>
      <c r="I151" s="17"/>
      <c r="J151" s="17"/>
    </row>
  </sheetData>
  <pageMargins left="0.70866141732283505" right="0.70866141732283505" top="0.74803149606299202" bottom="0.74803149606299202" header="0.31496062992126" footer="0.3149606299212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G35" sqref="G35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G35" sqref="G35"/>
    </sheetView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5" sqref="G35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3"/>
  <sheetViews>
    <sheetView showGridLines="0" zoomScale="85" zoomScaleNormal="85" workbookViewId="0">
      <pane ySplit="3" topLeftCell="A4" activePane="bottomLeft" state="frozen"/>
      <selection pane="bottomLeft" activeCell="I38" sqref="I38"/>
    </sheetView>
  </sheetViews>
  <sheetFormatPr defaultColWidth="10.6640625" defaultRowHeight="13.2" x14ac:dyDescent="0.3"/>
  <cols>
    <col min="1" max="1" width="0.88671875" style="2" customWidth="1"/>
    <col min="2" max="2" width="0.88671875" style="1" customWidth="1"/>
    <col min="3" max="256" width="10.6640625" style="1" customWidth="1"/>
    <col min="257" max="258" width="0.88671875" style="1" customWidth="1"/>
    <col min="259" max="512" width="10.6640625" style="1" customWidth="1"/>
    <col min="513" max="514" width="0.88671875" style="1" customWidth="1"/>
    <col min="515" max="768" width="10.6640625" style="1" customWidth="1"/>
    <col min="769" max="770" width="0.88671875" style="1" customWidth="1"/>
    <col min="771" max="1024" width="10.6640625" style="1" customWidth="1"/>
    <col min="1025" max="1026" width="0.88671875" style="1" customWidth="1"/>
    <col min="1027" max="1280" width="10.6640625" style="1" customWidth="1"/>
    <col min="1281" max="1282" width="0.88671875" style="1" customWidth="1"/>
    <col min="1283" max="1536" width="10.6640625" style="1" customWidth="1"/>
    <col min="1537" max="1538" width="0.88671875" style="1" customWidth="1"/>
    <col min="1539" max="1792" width="10.6640625" style="1" customWidth="1"/>
    <col min="1793" max="1794" width="0.88671875" style="1" customWidth="1"/>
    <col min="1795" max="2048" width="10.6640625" style="1" customWidth="1"/>
    <col min="2049" max="2050" width="0.88671875" style="1" customWidth="1"/>
    <col min="2051" max="2304" width="10.6640625" style="1" customWidth="1"/>
    <col min="2305" max="2306" width="0.88671875" style="1" customWidth="1"/>
    <col min="2307" max="2560" width="10.6640625" style="1" customWidth="1"/>
    <col min="2561" max="2562" width="0.88671875" style="1" customWidth="1"/>
    <col min="2563" max="2816" width="10.6640625" style="1" customWidth="1"/>
    <col min="2817" max="2818" width="0.88671875" style="1" customWidth="1"/>
    <col min="2819" max="3072" width="10.6640625" style="1" customWidth="1"/>
    <col min="3073" max="3074" width="0.88671875" style="1" customWidth="1"/>
    <col min="3075" max="3328" width="10.6640625" style="1" customWidth="1"/>
    <col min="3329" max="3330" width="0.88671875" style="1" customWidth="1"/>
    <col min="3331" max="3584" width="10.6640625" style="1" customWidth="1"/>
    <col min="3585" max="3586" width="0.88671875" style="1" customWidth="1"/>
    <col min="3587" max="3840" width="10.6640625" style="1" customWidth="1"/>
    <col min="3841" max="3842" width="0.88671875" style="1" customWidth="1"/>
    <col min="3843" max="4096" width="10.6640625" style="1" customWidth="1"/>
    <col min="4097" max="4098" width="0.88671875" style="1" customWidth="1"/>
    <col min="4099" max="4352" width="10.6640625" style="1" customWidth="1"/>
    <col min="4353" max="4354" width="0.88671875" style="1" customWidth="1"/>
    <col min="4355" max="4608" width="10.6640625" style="1" customWidth="1"/>
    <col min="4609" max="4610" width="0.88671875" style="1" customWidth="1"/>
    <col min="4611" max="4864" width="10.6640625" style="1" customWidth="1"/>
    <col min="4865" max="4866" width="0.88671875" style="1" customWidth="1"/>
    <col min="4867" max="5120" width="10.6640625" style="1" customWidth="1"/>
    <col min="5121" max="5122" width="0.88671875" style="1" customWidth="1"/>
    <col min="5123" max="5376" width="10.6640625" style="1" customWidth="1"/>
    <col min="5377" max="5378" width="0.88671875" style="1" customWidth="1"/>
    <col min="5379" max="5632" width="10.6640625" style="1" customWidth="1"/>
    <col min="5633" max="5634" width="0.88671875" style="1" customWidth="1"/>
    <col min="5635" max="5888" width="10.6640625" style="1" customWidth="1"/>
    <col min="5889" max="5890" width="0.88671875" style="1" customWidth="1"/>
    <col min="5891" max="6144" width="10.6640625" style="1" customWidth="1"/>
    <col min="6145" max="6146" width="0.88671875" style="1" customWidth="1"/>
    <col min="6147" max="6400" width="10.6640625" style="1" customWidth="1"/>
    <col min="6401" max="6402" width="0.88671875" style="1" customWidth="1"/>
    <col min="6403" max="6656" width="10.6640625" style="1" customWidth="1"/>
    <col min="6657" max="6658" width="0.88671875" style="1" customWidth="1"/>
    <col min="6659" max="6912" width="10.6640625" style="1" customWidth="1"/>
    <col min="6913" max="6914" width="0.88671875" style="1" customWidth="1"/>
    <col min="6915" max="7168" width="10.6640625" style="1" customWidth="1"/>
    <col min="7169" max="7170" width="0.88671875" style="1" customWidth="1"/>
    <col min="7171" max="7424" width="10.6640625" style="1" customWidth="1"/>
    <col min="7425" max="7426" width="0.88671875" style="1" customWidth="1"/>
    <col min="7427" max="7680" width="10.6640625" style="1" customWidth="1"/>
    <col min="7681" max="7682" width="0.88671875" style="1" customWidth="1"/>
    <col min="7683" max="7936" width="10.6640625" style="1" customWidth="1"/>
    <col min="7937" max="7938" width="0.88671875" style="1" customWidth="1"/>
    <col min="7939" max="8192" width="10.6640625" style="1" customWidth="1"/>
    <col min="8193" max="8194" width="0.88671875" style="1" customWidth="1"/>
    <col min="8195" max="8448" width="10.6640625" style="1" customWidth="1"/>
    <col min="8449" max="8450" width="0.88671875" style="1" customWidth="1"/>
    <col min="8451" max="8704" width="10.6640625" style="1" customWidth="1"/>
    <col min="8705" max="8706" width="0.88671875" style="1" customWidth="1"/>
    <col min="8707" max="8960" width="10.6640625" style="1" customWidth="1"/>
    <col min="8961" max="8962" width="0.88671875" style="1" customWidth="1"/>
    <col min="8963" max="9216" width="10.6640625" style="1" customWidth="1"/>
    <col min="9217" max="9218" width="0.88671875" style="1" customWidth="1"/>
    <col min="9219" max="9472" width="10.6640625" style="1" customWidth="1"/>
    <col min="9473" max="9474" width="0.88671875" style="1" customWidth="1"/>
    <col min="9475" max="9728" width="10.6640625" style="1" customWidth="1"/>
    <col min="9729" max="9730" width="0.88671875" style="1" customWidth="1"/>
    <col min="9731" max="9984" width="10.6640625" style="1" customWidth="1"/>
    <col min="9985" max="9986" width="0.88671875" style="1" customWidth="1"/>
    <col min="9987" max="10240" width="10.6640625" style="1" customWidth="1"/>
    <col min="10241" max="10242" width="0.88671875" style="1" customWidth="1"/>
    <col min="10243" max="10496" width="10.6640625" style="1" customWidth="1"/>
    <col min="10497" max="10498" width="0.88671875" style="1" customWidth="1"/>
    <col min="10499" max="10752" width="10.6640625" style="1" customWidth="1"/>
    <col min="10753" max="10754" width="0.88671875" style="1" customWidth="1"/>
    <col min="10755" max="11008" width="10.6640625" style="1" customWidth="1"/>
    <col min="11009" max="11010" width="0.88671875" style="1" customWidth="1"/>
    <col min="11011" max="11264" width="10.6640625" style="1" customWidth="1"/>
    <col min="11265" max="11266" width="0.88671875" style="1" customWidth="1"/>
    <col min="11267" max="11520" width="10.6640625" style="1" customWidth="1"/>
    <col min="11521" max="11522" width="0.88671875" style="1" customWidth="1"/>
    <col min="11523" max="11776" width="10.6640625" style="1" customWidth="1"/>
    <col min="11777" max="11778" width="0.88671875" style="1" customWidth="1"/>
    <col min="11779" max="12032" width="10.6640625" style="1" customWidth="1"/>
    <col min="12033" max="12034" width="0.88671875" style="1" customWidth="1"/>
    <col min="12035" max="12288" width="10.6640625" style="1" customWidth="1"/>
    <col min="12289" max="12290" width="0.88671875" style="1" customWidth="1"/>
    <col min="12291" max="12544" width="10.6640625" style="1" customWidth="1"/>
    <col min="12545" max="12546" width="0.88671875" style="1" customWidth="1"/>
    <col min="12547" max="12800" width="10.6640625" style="1" customWidth="1"/>
    <col min="12801" max="12802" width="0.88671875" style="1" customWidth="1"/>
    <col min="12803" max="13056" width="10.6640625" style="1" customWidth="1"/>
    <col min="13057" max="13058" width="0.88671875" style="1" customWidth="1"/>
    <col min="13059" max="13312" width="10.6640625" style="1" customWidth="1"/>
    <col min="13313" max="13314" width="0.88671875" style="1" customWidth="1"/>
    <col min="13315" max="13568" width="10.6640625" style="1" customWidth="1"/>
    <col min="13569" max="13570" width="0.88671875" style="1" customWidth="1"/>
    <col min="13571" max="13824" width="10.6640625" style="1" customWidth="1"/>
    <col min="13825" max="13826" width="0.88671875" style="1" customWidth="1"/>
    <col min="13827" max="14080" width="10.6640625" style="1" customWidth="1"/>
    <col min="14081" max="14082" width="0.88671875" style="1" customWidth="1"/>
    <col min="14083" max="14336" width="10.6640625" style="1" customWidth="1"/>
    <col min="14337" max="14338" width="0.88671875" style="1" customWidth="1"/>
    <col min="14339" max="14592" width="10.6640625" style="1" customWidth="1"/>
    <col min="14593" max="14594" width="0.88671875" style="1" customWidth="1"/>
    <col min="14595" max="14848" width="10.6640625" style="1" customWidth="1"/>
    <col min="14849" max="14850" width="0.88671875" style="1" customWidth="1"/>
    <col min="14851" max="15104" width="10.6640625" style="1" customWidth="1"/>
    <col min="15105" max="15106" width="0.88671875" style="1" customWidth="1"/>
    <col min="15107" max="15360" width="10.6640625" style="1" customWidth="1"/>
    <col min="15361" max="15362" width="0.88671875" style="1" customWidth="1"/>
    <col min="15363" max="15616" width="10.6640625" style="1" customWidth="1"/>
    <col min="15617" max="15618" width="0.88671875" style="1" customWidth="1"/>
    <col min="15619" max="15872" width="10.6640625" style="1" customWidth="1"/>
    <col min="15873" max="15874" width="0.88671875" style="1" customWidth="1"/>
    <col min="15875" max="16128" width="10.6640625" style="1" customWidth="1"/>
    <col min="16129" max="16130" width="0.88671875" style="1" customWidth="1"/>
    <col min="16131" max="16384" width="10.6640625" style="1" customWidth="1"/>
  </cols>
  <sheetData>
    <row r="1" spans="1:1" ht="6" customHeight="1" x14ac:dyDescent="0.3">
      <c r="A1" s="1"/>
    </row>
    <row r="2" spans="1:1" ht="21.75" customHeight="1" x14ac:dyDescent="0.3">
      <c r="A2" s="3" t="s">
        <v>0</v>
      </c>
    </row>
    <row r="3" spans="1:1" s="2" customFormat="1" ht="4.5" customHeight="1" x14ac:dyDescent="0.3"/>
  </sheetData>
  <pageMargins left="0.70866141732283505" right="0.70866141732283505" top="0.74803149606299202" bottom="0.74803149606299202" header="0.31496062992126" footer="0.3149606299212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6"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20" sqref="H20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35" sqref="G35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G35" sqref="G35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G35" sqref="G35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G35" sqref="G35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G35" sqref="G3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Output</vt:lpstr>
      <vt:lpstr>Data entry =&gt;</vt:lpstr>
      <vt:lpstr>Acc(1)</vt:lpstr>
      <vt:lpstr>Acc(2)</vt:lpstr>
      <vt:lpstr>Acc(3)</vt:lpstr>
      <vt:lpstr>Acc(4)</vt:lpstr>
      <vt:lpstr>Acc(5)</vt:lpstr>
      <vt:lpstr>Acc(6)</vt:lpstr>
      <vt:lpstr>Acc(7)</vt:lpstr>
      <vt:lpstr>Acc(8)</vt:lpstr>
      <vt:lpstr>Acc(9)</vt:lpstr>
      <vt:lpstr>Acc(10)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Waterzooi</dc:creator>
  <cp:lastModifiedBy>Waterzooi</cp:lastModifiedBy>
  <dcterms:created xsi:type="dcterms:W3CDTF">2021-10-26T15:01:19Z</dcterms:created>
  <dcterms:modified xsi:type="dcterms:W3CDTF">2021-12-30T15:25:16Z</dcterms:modified>
</cp:coreProperties>
</file>