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8464AA76-43C2-465C-90E1-5878E8E7482A}" xr6:coauthVersionLast="47" xr6:coauthVersionMax="47" xr10:uidLastSave="{00000000-0000-0000-0000-000000000000}"/>
  <bookViews>
    <workbookView xWindow="-120" yWindow="-120" windowWidth="29040" windowHeight="14055" tabRatio="500" xr2:uid="{00000000-000D-0000-FFFF-FFFF00000000}"/>
  </bookViews>
  <sheets>
    <sheet name="Tension Artérielle" sheetId="1" r:id="rId1"/>
  </sheets>
  <definedNames>
    <definedName name="_xlnm.Print_Area" localSheetId="0">'Tension Artérielle'!$A$1:$O$10</definedName>
    <definedName name="_xlnm.Print_Titles" localSheetId="0">'Tension Artérielle'!$1:$3</definedName>
  </definedName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M6" i="1"/>
  <c r="N6" i="1"/>
  <c r="O6" i="1"/>
  <c r="M7" i="1"/>
  <c r="N7" i="1"/>
  <c r="M8" i="1"/>
  <c r="N8" i="1"/>
  <c r="M9" i="1"/>
  <c r="N9" i="1"/>
  <c r="M10" i="1"/>
  <c r="N10" i="1"/>
  <c r="O5" i="1"/>
  <c r="N5" i="1" l="1"/>
  <c r="M5" i="1"/>
</calcChain>
</file>

<file path=xl/sharedStrings.xml><?xml version="1.0" encoding="utf-8"?>
<sst xmlns="http://schemas.openxmlformats.org/spreadsheetml/2006/main" count="34" uniqueCount="15">
  <si>
    <t>Date</t>
  </si>
  <si>
    <t>Heure</t>
  </si>
  <si>
    <t>SpO2</t>
  </si>
  <si>
    <t>Moyenne</t>
  </si>
  <si>
    <t>PAS</t>
  </si>
  <si>
    <t>PAD</t>
  </si>
  <si>
    <t>Pouls</t>
  </si>
  <si>
    <t>%</t>
  </si>
  <si>
    <t>mmHg</t>
  </si>
  <si>
    <t>/min</t>
  </si>
  <si>
    <t>Min</t>
  </si>
  <si>
    <t>Moy</t>
  </si>
  <si>
    <t>Max</t>
  </si>
  <si>
    <t>Valsartan</t>
  </si>
  <si>
    <t>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</si>
</sst>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dd/mm/yyyy"/>
    <numFmt numFmtId="165" formatCode="[$-40C]hh:mm"/>
    <numFmt numFmtId="166" formatCode="[$-40C]0"/>
    <numFmt numFmtId="167" formatCode="0.0"/>
  </numFmts>
  <fonts count="5" x14ac:knownFonts="1">
    <font>
      <sz val="11"/>
      <color rgb="FF000000"/>
      <name val="Arial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E497D"/>
        <bgColor rgb="FF1F497D"/>
      </patternFill>
    </fill>
    <fill>
      <patternFill patternType="solid">
        <fgColor rgb="FF1F497D"/>
        <bgColor rgb="FF1E49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b/>
        <sz val="11"/>
        <color rgb="FFFFFFFF"/>
        <name val="Arial"/>
        <charset val="1"/>
      </font>
      <fill>
        <patternFill>
          <bgColor rgb="FFCC0000"/>
        </patternFill>
      </fill>
    </dxf>
    <dxf>
      <font>
        <b/>
        <sz val="11"/>
        <color rgb="FFFFFFFF"/>
        <name val="Arial"/>
        <charset val="1"/>
      </font>
      <fill>
        <patternFill>
          <bgColor rgb="FFCC0000"/>
        </patternFill>
      </fill>
    </dxf>
    <dxf>
      <font>
        <b/>
        <sz val="11"/>
        <color rgb="FFFFFFFF"/>
        <name val="Arial"/>
        <charset val="1"/>
      </font>
      <fill>
        <patternFill>
          <bgColor rgb="FFCC0000"/>
        </patternFill>
      </fill>
    </dxf>
    <dxf>
      <font>
        <b/>
        <sz val="11"/>
        <color rgb="FFFFFFFF"/>
        <name val="Arial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E497D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23"/>
  <sheetViews>
    <sheetView tabSelected="1" zoomScaleNormal="100" workbookViewId="0">
      <pane ySplit="6" topLeftCell="A7" activePane="bottomLeft" state="frozen"/>
      <selection pane="bottomLeft" activeCell="F1048569" sqref="F1048569"/>
    </sheetView>
  </sheetViews>
  <sheetFormatPr defaultColWidth="20.875" defaultRowHeight="13.9" customHeight="1" x14ac:dyDescent="0.25"/>
  <cols>
    <col min="1" max="1" width="10.25" style="3" customWidth="1"/>
    <col min="2" max="2" width="7.875" style="3" customWidth="1"/>
    <col min="3" max="3" width="7.875" style="4" customWidth="1"/>
    <col min="4" max="4" width="7.875" style="5" customWidth="1"/>
    <col min="5" max="5" width="7.875" style="6" customWidth="1"/>
    <col min="6" max="6" width="7.875" style="5" customWidth="1"/>
    <col min="7" max="8" width="7.875" style="6" customWidth="1"/>
    <col min="9" max="9" width="7.875" style="5" customWidth="1"/>
    <col min="10" max="11" width="7.875" style="6" customWidth="1"/>
    <col min="12" max="12" width="7.875" style="5" customWidth="1"/>
    <col min="13" max="13" width="7.875" style="7" customWidth="1"/>
    <col min="14" max="14" width="7.875" style="8" customWidth="1"/>
    <col min="15" max="15" width="7.875" style="5" customWidth="1"/>
    <col min="16" max="16384" width="20.875" style="5"/>
  </cols>
  <sheetData>
    <row r="1" spans="1:16" ht="15.4" customHeight="1" x14ac:dyDescent="0.25">
      <c r="A1" s="9" t="s">
        <v>0</v>
      </c>
      <c r="B1" s="9" t="s">
        <v>1</v>
      </c>
      <c r="C1" s="10" t="s">
        <v>2</v>
      </c>
      <c r="D1" s="2">
        <v>1</v>
      </c>
      <c r="E1" s="2"/>
      <c r="F1" s="2"/>
      <c r="G1" s="1">
        <v>2</v>
      </c>
      <c r="H1" s="1"/>
      <c r="I1" s="1"/>
      <c r="J1" s="1">
        <v>3</v>
      </c>
      <c r="K1" s="1"/>
      <c r="L1" s="1"/>
      <c r="M1" s="1" t="s">
        <v>3</v>
      </c>
      <c r="N1" s="1"/>
      <c r="O1" s="1"/>
      <c r="P1" s="3"/>
    </row>
    <row r="2" spans="1:16" ht="15.4" customHeight="1" x14ac:dyDescent="0.25">
      <c r="D2" s="9" t="s">
        <v>4</v>
      </c>
      <c r="E2" s="9" t="s">
        <v>5</v>
      </c>
      <c r="F2" s="9" t="s">
        <v>6</v>
      </c>
      <c r="G2" s="10" t="s">
        <v>4</v>
      </c>
      <c r="H2" s="9" t="s">
        <v>5</v>
      </c>
      <c r="I2" s="9" t="s">
        <v>6</v>
      </c>
      <c r="J2" s="9" t="s">
        <v>4</v>
      </c>
      <c r="K2" s="9" t="s">
        <v>5</v>
      </c>
      <c r="L2" s="9" t="s">
        <v>6</v>
      </c>
      <c r="M2" s="10" t="s">
        <v>4</v>
      </c>
      <c r="N2" s="10" t="s">
        <v>5</v>
      </c>
      <c r="O2" s="9" t="s">
        <v>6</v>
      </c>
    </row>
    <row r="3" spans="1:16" ht="15.4" customHeight="1" x14ac:dyDescent="0.25">
      <c r="C3" s="11" t="s">
        <v>7</v>
      </c>
      <c r="D3" s="11" t="s">
        <v>8</v>
      </c>
      <c r="E3" s="11" t="s">
        <v>8</v>
      </c>
      <c r="F3" s="11" t="s">
        <v>9</v>
      </c>
      <c r="G3" s="11" t="s">
        <v>8</v>
      </c>
      <c r="H3" s="11" t="s">
        <v>8</v>
      </c>
      <c r="I3" s="11" t="s">
        <v>9</v>
      </c>
      <c r="J3" s="11" t="s">
        <v>8</v>
      </c>
      <c r="K3" s="11" t="s">
        <v>8</v>
      </c>
      <c r="L3" s="11" t="s">
        <v>9</v>
      </c>
      <c r="M3" s="11" t="s">
        <v>8</v>
      </c>
      <c r="N3" s="11" t="s">
        <v>8</v>
      </c>
      <c r="O3" s="11" t="s">
        <v>9</v>
      </c>
    </row>
    <row r="4" spans="1:16" ht="15.4" customHeight="1" x14ac:dyDescent="0.25">
      <c r="A4" s="5"/>
      <c r="B4" s="12" t="s">
        <v>10</v>
      </c>
      <c r="C4" s="13" t="e">
        <f ca="1">_xlfn.MINIFS(C7:C10,C7:C10,"&gt;0")</f>
        <v>#NAME?</v>
      </c>
      <c r="D4" s="13" t="e">
        <f ca="1">_xlfn.MINIFS(D7:D10,D7:D10,"&gt;0")</f>
        <v>#NAME?</v>
      </c>
      <c r="E4" s="13" t="e">
        <f ca="1">_xlfn.MINIFS(E7:E10,E7:E10,"&gt;0")</f>
        <v>#NAME?</v>
      </c>
      <c r="F4" s="13" t="e">
        <f ca="1">_xlfn.MINIFS(F7:F10,F7:F10,"&gt;0")</f>
        <v>#NAME?</v>
      </c>
      <c r="G4" s="13" t="e">
        <f ca="1">_xlfn.MINIFS(G7:G10,G7:G10,"&gt;0")</f>
        <v>#NAME?</v>
      </c>
      <c r="H4" s="13" t="e">
        <f ca="1">_xlfn.MINIFS(H7:H10,H7:H10,"&gt;0")</f>
        <v>#NAME?</v>
      </c>
      <c r="I4" s="13" t="e">
        <f ca="1">_xlfn.MINIFS(I7:I10,I7:I10,"&gt;0")</f>
        <v>#NAME?</v>
      </c>
      <c r="J4" s="13" t="e">
        <f ca="1">_xlfn.MINIFS(J7:J10,J7:J10,"&gt;0")</f>
        <v>#NAME?</v>
      </c>
      <c r="K4" s="13" t="e">
        <f ca="1">_xlfn.MINIFS(K7:K10,K7:K10,"&gt;0")</f>
        <v>#NAME?</v>
      </c>
      <c r="L4" s="13" t="e">
        <f ca="1">_xlfn.MINIFS(L7:L10,L7:L10,"&gt;0")</f>
        <v>#NAME?</v>
      </c>
      <c r="M4" s="13" t="e">
        <f ca="1">_xlfn.MINIFS(M7:M10,M7:M10,"&gt;0")</f>
        <v>#NAME?</v>
      </c>
      <c r="N4" s="13" t="e">
        <f ca="1">_xlfn.MINIFS(N7:N10,N7:N10,"&gt;0")</f>
        <v>#NAME?</v>
      </c>
      <c r="O4" s="13" t="e">
        <f ca="1">_xlfn.MINIFS(O7:O10,O7:O10,"&gt;0")</f>
        <v>#NAME?</v>
      </c>
    </row>
    <row r="5" spans="1:16" ht="15.4" customHeight="1" x14ac:dyDescent="0.25">
      <c r="A5" s="5"/>
      <c r="B5" s="12" t="s">
        <v>11</v>
      </c>
      <c r="C5" s="14" t="e">
        <f>AVERAGEIF(C7:C10,"&gt;0")</f>
        <v>#DIV/0!</v>
      </c>
      <c r="D5" s="14">
        <f>AVERAGEIF(D7:D10,"&gt;0")</f>
        <v>123.25</v>
      </c>
      <c r="E5" s="14">
        <f>AVERAGEIF(E7:E10,"&gt;0")</f>
        <v>80.25</v>
      </c>
      <c r="F5" s="14" t="e">
        <f>AVERAGEIF(F7:F10,"&gt;0")</f>
        <v>#DIV/0!</v>
      </c>
      <c r="G5" s="14">
        <f>AVERAGEIF(G7:G10,"&gt;0")</f>
        <v>124.5</v>
      </c>
      <c r="H5" s="14">
        <f>AVERAGEIF(H7:H10,"&gt;0")</f>
        <v>79.5</v>
      </c>
      <c r="I5" s="14" t="e">
        <f>AVERAGEIF(I7:I10,"&gt;0")</f>
        <v>#DIV/0!</v>
      </c>
      <c r="J5" s="14">
        <f>AVERAGEIF(J7:J10,"&gt;0")</f>
        <v>125.5</v>
      </c>
      <c r="K5" s="14">
        <f>AVERAGEIF(K7:K10,"&gt;0")</f>
        <v>79.5</v>
      </c>
      <c r="L5" s="14" t="e">
        <f>AVERAGEIF(L7:L10,"&gt;0")</f>
        <v>#DIV/0!</v>
      </c>
      <c r="M5" s="14">
        <f>AVERAGEIF(M7:M10,"&gt;0")</f>
        <v>124.41666666666666</v>
      </c>
      <c r="N5" s="14">
        <f>AVERAGEIF(N7:N10,"&gt;0")</f>
        <v>79.75</v>
      </c>
      <c r="O5" s="14" t="e">
        <f>AVERAGEIF(O7:O10,"&gt;0")</f>
        <v>#DIV/0!</v>
      </c>
    </row>
    <row r="6" spans="1:16" ht="15.4" customHeight="1" x14ac:dyDescent="0.25">
      <c r="A6" s="5"/>
      <c r="B6" s="12" t="s">
        <v>12</v>
      </c>
      <c r="C6" s="13" t="e">
        <f ca="1">_xlfn.MAXIFS(C7:C10,C7:C10,"&gt;0")</f>
        <v>#NAME?</v>
      </c>
      <c r="D6" s="13" t="e">
        <f ca="1">_xlfn.MAXIFS(D7:D10,D7:D10,"&gt;0")</f>
        <v>#NAME?</v>
      </c>
      <c r="E6" s="13" t="e">
        <f ca="1">_xlfn.MAXIFS(E7:E10,E7:E10,"&gt;0")</f>
        <v>#NAME?</v>
      </c>
      <c r="F6" s="13" t="e">
        <f ca="1">_xlfn.MAXIFS(F7:F10,F7:F10,"&gt;0")</f>
        <v>#NAME?</v>
      </c>
      <c r="G6" s="13" t="e">
        <f ca="1">_xlfn.MAXIFS(G7:G10,G7:G10,"&gt;0")</f>
        <v>#NAME?</v>
      </c>
      <c r="H6" s="13" t="e">
        <f ca="1">_xlfn.MAXIFS(H7:H10,H7:H10,"&gt;0")</f>
        <v>#NAME?</v>
      </c>
      <c r="I6" s="13" t="e">
        <f ca="1">_xlfn.MAXIFS(I7:I10,I7:I10,"&gt;0")</f>
        <v>#NAME?</v>
      </c>
      <c r="J6" s="13" t="e">
        <f ca="1">_xlfn.MAXIFS(J7:J10,J7:J10,"&gt;0")</f>
        <v>#NAME?</v>
      </c>
      <c r="K6" s="13" t="e">
        <f ca="1">_xlfn.MAXIFS(K7:K10,K7:K10,"&gt;0")</f>
        <v>#NAME?</v>
      </c>
      <c r="L6" s="13" t="e">
        <f ca="1">_xlfn.MAXIFS(L7:L10,L7:L10,"&gt;0")</f>
        <v>#NAME?</v>
      </c>
      <c r="M6" s="13" t="e">
        <f ca="1">_xlfn.MAXIFS(M7:M10,M7:M10,"&gt;0")</f>
        <v>#NAME?</v>
      </c>
      <c r="N6" s="13" t="e">
        <f ca="1">_xlfn.MAXIFS(N7:N10,N7:N10,"&gt;0")</f>
        <v>#NAME?</v>
      </c>
      <c r="O6" s="13" t="e">
        <f ca="1">_xlfn.MAXIFS(O7:O10,O7:O10,"&gt;0")</f>
        <v>#NAME?</v>
      </c>
    </row>
    <row r="7" spans="1:16" ht="15.4" customHeight="1" x14ac:dyDescent="0.25">
      <c r="A7" s="15">
        <v>41937</v>
      </c>
      <c r="B7" s="16">
        <v>0.27083333333333298</v>
      </c>
      <c r="C7" s="17"/>
      <c r="D7" s="4">
        <v>127</v>
      </c>
      <c r="E7" s="4">
        <v>77</v>
      </c>
      <c r="F7" s="18"/>
      <c r="G7" s="4">
        <v>125</v>
      </c>
      <c r="H7" s="4">
        <v>77</v>
      </c>
      <c r="I7" s="18"/>
      <c r="J7" s="4">
        <v>129</v>
      </c>
      <c r="K7" s="4">
        <v>78</v>
      </c>
      <c r="L7" s="18"/>
      <c r="M7" s="8">
        <f t="shared" ref="M7:M10" si="0">(D7+G7+J7)/3</f>
        <v>127</v>
      </c>
      <c r="N7" s="8">
        <f t="shared" ref="N7:N10" si="1">(E7+H7+K7)/3</f>
        <v>77.333333333333329</v>
      </c>
      <c r="O7" s="18"/>
      <c r="P7" s="11" t="s">
        <v>13</v>
      </c>
    </row>
    <row r="8" spans="1:16" ht="15.4" customHeight="1" x14ac:dyDescent="0.25">
      <c r="A8" s="15">
        <v>41939</v>
      </c>
      <c r="B8" s="16">
        <v>0.33333333333333298</v>
      </c>
      <c r="C8" s="17"/>
      <c r="D8" s="4">
        <v>124</v>
      </c>
      <c r="E8" s="4">
        <v>76</v>
      </c>
      <c r="F8" s="18"/>
      <c r="G8" s="4">
        <v>125</v>
      </c>
      <c r="H8" s="4">
        <v>80</v>
      </c>
      <c r="I8" s="18"/>
      <c r="J8" s="4">
        <v>124</v>
      </c>
      <c r="K8" s="4">
        <v>78</v>
      </c>
      <c r="L8" s="18"/>
      <c r="M8" s="8">
        <f t="shared" si="0"/>
        <v>124.33333333333333</v>
      </c>
      <c r="N8" s="8">
        <f t="shared" si="1"/>
        <v>78</v>
      </c>
      <c r="O8" s="18"/>
      <c r="P8" s="11" t="s">
        <v>14</v>
      </c>
    </row>
    <row r="9" spans="1:16" ht="15.4" customHeight="1" x14ac:dyDescent="0.25">
      <c r="A9" s="15">
        <v>41941</v>
      </c>
      <c r="B9" s="16">
        <v>0.44791666666666702</v>
      </c>
      <c r="C9" s="17"/>
      <c r="D9" s="4">
        <v>117</v>
      </c>
      <c r="E9" s="4">
        <v>80</v>
      </c>
      <c r="F9" s="18"/>
      <c r="G9" s="4">
        <v>117</v>
      </c>
      <c r="H9" s="4">
        <v>78</v>
      </c>
      <c r="I9" s="18"/>
      <c r="J9" s="4">
        <v>120</v>
      </c>
      <c r="K9" s="4">
        <v>78</v>
      </c>
      <c r="L9" s="18"/>
      <c r="M9" s="8">
        <f t="shared" si="0"/>
        <v>118</v>
      </c>
      <c r="N9" s="8">
        <f t="shared" si="1"/>
        <v>78.666666666666671</v>
      </c>
      <c r="O9" s="18"/>
    </row>
    <row r="10" spans="1:16" ht="15.4" customHeight="1" x14ac:dyDescent="0.25">
      <c r="A10" s="15">
        <v>41941</v>
      </c>
      <c r="B10" s="16">
        <v>0.61458333333333304</v>
      </c>
      <c r="C10" s="17"/>
      <c r="D10" s="4">
        <v>125</v>
      </c>
      <c r="E10" s="4">
        <v>88</v>
      </c>
      <c r="F10" s="18"/>
      <c r="G10" s="4">
        <v>131</v>
      </c>
      <c r="H10" s="4">
        <v>83</v>
      </c>
      <c r="I10" s="18"/>
      <c r="J10" s="4">
        <v>129</v>
      </c>
      <c r="K10" s="4">
        <v>84</v>
      </c>
      <c r="L10" s="18"/>
      <c r="M10" s="8">
        <f t="shared" si="0"/>
        <v>128.33333333333334</v>
      </c>
      <c r="N10" s="8">
        <f t="shared" si="1"/>
        <v>85</v>
      </c>
      <c r="O10" s="18"/>
    </row>
    <row r="11" spans="1:16" ht="15" x14ac:dyDescent="0.25"/>
    <row r="12" spans="1:16" ht="15" x14ac:dyDescent="0.25"/>
    <row r="13" spans="1:16" ht="15" x14ac:dyDescent="0.25"/>
    <row r="14" spans="1:16" ht="15" x14ac:dyDescent="0.25"/>
    <row r="15" spans="1:16" ht="15" x14ac:dyDescent="0.25"/>
    <row r="16" spans="1:1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</sheetData>
  <mergeCells count="4">
    <mergeCell ref="D1:F1"/>
    <mergeCell ref="G1:I1"/>
    <mergeCell ref="J1:L1"/>
    <mergeCell ref="M1:O1"/>
  </mergeCells>
  <conditionalFormatting sqref="D4 G4 J4 M4 G6:G10 J6:J10 M6:M10 D6:D10">
    <cfRule type="cellIs" dxfId="3" priority="2" operator="notBetween">
      <formula>100</formula>
      <formula>152</formula>
    </cfRule>
  </conditionalFormatting>
  <conditionalFormatting sqref="E4 H4 K4 N4 E6:E10 H6:H10 K6:K10 N6:N10">
    <cfRule type="cellIs" dxfId="2" priority="3" operator="notBetween">
      <formula>54</formula>
      <formula>102</formula>
    </cfRule>
  </conditionalFormatting>
  <conditionalFormatting sqref="F4 I4 L4 O4 F6 I6 L6 O6">
    <cfRule type="cellIs" dxfId="1" priority="4" operator="notBetween">
      <formula>32</formula>
      <formula>100</formula>
    </cfRule>
  </conditionalFormatting>
  <printOptions gridLines="1"/>
  <pageMargins left="0.70833333333333304" right="0.70833333333333304" top="0.74861111111111101" bottom="0.74791666666666701" header="0.31527777777777799" footer="0.31527777777777799"/>
  <pageSetup paperSize="9" scale="85" orientation="landscape" horizontalDpi="300" verticalDpi="300"/>
  <headerFooter>
    <oddHeader>&amp;L&amp;"Calibri,Regular"&amp;16Maurice Pitot - Tension Artérielle</oddHeader>
    <oddFooter>&amp;L&amp;"Calibri,Regular"&amp;D&amp;C&amp;"Calibri,Regular"&amp;Z&amp;F&amp;R&amp;"Calibri,Regular"&amp;P/&amp;N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Tension Artérielle</vt:lpstr>
      <vt:lpstr>'Tension Artérielle'!Print_Area</vt:lpstr>
      <vt:lpstr>'Tension Artérielle'!Print_Titles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mpitot</dc:creator>
  <dc:description/>
  <cp:lastModifiedBy>xisco</cp:lastModifiedBy>
  <cp:revision>1398</cp:revision>
  <dcterms:created xsi:type="dcterms:W3CDTF">2014-09-30T14:26:22Z</dcterms:created>
  <dcterms:modified xsi:type="dcterms:W3CDTF">2025-06-27T12:04:58Z</dcterms:modified>
  <dc:language>fr-FR</dc:language>
</cp:coreProperties>
</file>