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00" firstSheet="2" activeTab="9"/>
  </bookViews>
  <sheets>
    <sheet name="Ext Construction" sheetId="1" r:id="rId1"/>
    <sheet name="Internal Construction" sheetId="2" r:id="rId2"/>
    <sheet name="Finishes" sheetId="3" r:id="rId3"/>
    <sheet name="LPD" sheetId="4" r:id="rId4"/>
    <sheet name="EPD" sheetId="5" r:id="rId5"/>
    <sheet name="Occupancy" sheetId="6" r:id="rId6"/>
    <sheet name="FreshAir" sheetId="7" r:id="rId7"/>
    <sheet name="Ceiling Finish" sheetId="9" r:id="rId8"/>
    <sheet name="Floor Finish" sheetId="8" r:id="rId9"/>
    <sheet name="BuildingType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<sst xmlns="http://schemas.openxmlformats.org/spreadsheetml/2006/main" count="444" uniqueCount="269">
  <si>
    <t>Wall</t>
  </si>
  <si>
    <t>AAC_Block_Wall-300-XPS-50</t>
  </si>
  <si>
    <t>AAC_Block_Wall-200_PUF-50</t>
  </si>
  <si>
    <t>PDPS-120</t>
  </si>
  <si>
    <t>EPS CorePanel-230</t>
  </si>
  <si>
    <t>EPS CorePanel-200</t>
  </si>
  <si>
    <t>AAC_Block_Wall-200_XPS-50</t>
  </si>
  <si>
    <t>SCB-200_XPS-75</t>
  </si>
  <si>
    <t>Solid_Concrete_Block-200_XPS-75</t>
  </si>
  <si>
    <t>AAC_Block_Wall-150_PUF-50</t>
  </si>
  <si>
    <t>RCC-150-EPS-100 [ICF tech 5+50EPS+150RCC+50EPS+5]</t>
  </si>
  <si>
    <t>AAC_Block_Wall-150_XPS-50</t>
  </si>
  <si>
    <t>AAC_Block_Wall-300_XPS-25</t>
  </si>
  <si>
    <t>AAC_Block_Wall-200_EPS-50</t>
  </si>
  <si>
    <t>AAC_Block_Wall-250_XPS-25</t>
  </si>
  <si>
    <t>Fly_Ash_Brick-230_PUF-50</t>
  </si>
  <si>
    <t>Solid_Burnt_Brick-230_PUF-50</t>
  </si>
  <si>
    <t>AAC_Block_Wall-150_EPS-50</t>
  </si>
  <si>
    <t>Solid_Concrete_Block-200_PUF-50</t>
  </si>
  <si>
    <t>Fly_Ash_Brick-230_XPS-50</t>
  </si>
  <si>
    <t>AAC_Block_Wall-200_PUF-25</t>
  </si>
  <si>
    <t>Solid_Burnt_Brick-230_XPS-50</t>
  </si>
  <si>
    <t>AAC_Block_Wall-200_XPS-25</t>
  </si>
  <si>
    <t>Solid_Concrete_Block-200_XPS-50</t>
  </si>
  <si>
    <t>AAC_Block_Wall-150_PUF-25</t>
  </si>
  <si>
    <t>AAC_Block_Wall-200_EPS-25</t>
  </si>
  <si>
    <t>AAC_Block_Wall-150_XPS-25</t>
  </si>
  <si>
    <t>AAC_Block_Wall-300</t>
  </si>
  <si>
    <t>EPS_Core_Panel-130</t>
  </si>
  <si>
    <t>EPS CorePanel [130]</t>
  </si>
  <si>
    <t>Fly_Ash_Brick-230_EPS-50</t>
  </si>
  <si>
    <t>Solid_Burnt_Brick-230_EPS-50</t>
  </si>
  <si>
    <t>AAC_Block_Wall-150_EPS-25</t>
  </si>
  <si>
    <t>Solid_Concrete_Block-200_EPS-50</t>
  </si>
  <si>
    <t>AAC_Block_Wall-250</t>
  </si>
  <si>
    <t>Fly_Ash_Brick-345_XPS-25</t>
  </si>
  <si>
    <t>Aerocon_Panel-125-FoamConc-50</t>
  </si>
  <si>
    <t>Fly_Ash_Brick-230_PUF-25</t>
  </si>
  <si>
    <t>Solid_Burnt_Brick-230_PUF-25</t>
  </si>
  <si>
    <t>EPS_Cement_Sandwich-100_ EPS-25</t>
  </si>
  <si>
    <t>Fly_Ash_Brick-230_XPS-25</t>
  </si>
  <si>
    <t>Solid_Burnt_Brick-230_XPS-25</t>
  </si>
  <si>
    <t>Solid_Concrete_Block-200_PUF-25</t>
  </si>
  <si>
    <t>AAC_Block_Wall-200</t>
  </si>
  <si>
    <t>Aerocon_Panel-75-EPS-25</t>
  </si>
  <si>
    <t>Solid_Concrete_Block-200_XPS-25</t>
  </si>
  <si>
    <t>Fly_Ash_Brick-230-FoamConc-50</t>
  </si>
  <si>
    <t>Fly_Ash_Brick-230_EPS-25</t>
  </si>
  <si>
    <t>Solid_Burnt_Brick-230_EPS-25</t>
  </si>
  <si>
    <t>Solid_Concrete_Block-200_EPS-25</t>
  </si>
  <si>
    <t>Solid_Concrete_Block-200_EPS-20</t>
  </si>
  <si>
    <t>Fly_Ash_Brick-345-AirCavity-50</t>
  </si>
  <si>
    <t>RammedEarth</t>
  </si>
  <si>
    <t>SolidAgriwaste Block[Agrocrete]_200</t>
  </si>
  <si>
    <t>Fly_Ash_Brick-230-AirCavity-50</t>
  </si>
  <si>
    <t>Fly_Ash_Brick-345</t>
  </si>
  <si>
    <t>Fly_Ash_Brick-230</t>
  </si>
  <si>
    <t>Solid_Burnt_Brick-230</t>
  </si>
  <si>
    <t>Solid_Concrete_Block-200</t>
  </si>
  <si>
    <t>FECSP-90</t>
  </si>
  <si>
    <t>Reinforce_Concrete_200</t>
  </si>
  <si>
    <t>Solid_Burnt_Brick-115</t>
  </si>
  <si>
    <t>RCC-150</t>
  </si>
  <si>
    <t>Aerocon/EPS Sandwich Panel [50]</t>
  </si>
  <si>
    <t>Fly_Ash_Brick-115-AAC-150</t>
  </si>
  <si>
    <t>Fly_Ash_Brick-75-AAC-200</t>
  </si>
  <si>
    <t>Internal Wall</t>
  </si>
  <si>
    <t>Drywall Partition-50</t>
  </si>
  <si>
    <t>Drywall Partition-100</t>
  </si>
  <si>
    <t>Drywall Partition-150</t>
  </si>
  <si>
    <t>Glass Partition-50</t>
  </si>
  <si>
    <t>Glass Partition-100</t>
  </si>
  <si>
    <t>Glass Partition-150</t>
  </si>
  <si>
    <t>Finishes</t>
  </si>
  <si>
    <t>Paint</t>
  </si>
  <si>
    <t>Stone Cladding</t>
  </si>
  <si>
    <t>Wood Cladding</t>
  </si>
  <si>
    <t>Metal Panel</t>
  </si>
  <si>
    <t>POP</t>
  </si>
  <si>
    <t>Gypsum</t>
  </si>
  <si>
    <t>Panel</t>
  </si>
  <si>
    <t>Tiles</t>
  </si>
  <si>
    <t>LPD</t>
  </si>
  <si>
    <t>ECBC</t>
  </si>
  <si>
    <t>ECBC+</t>
  </si>
  <si>
    <t>SuperECBC</t>
  </si>
  <si>
    <t>90.1-2016</t>
  </si>
  <si>
    <t>90.1-2010</t>
  </si>
  <si>
    <t>Custom</t>
  </si>
  <si>
    <t>EPD</t>
  </si>
  <si>
    <t>Default</t>
  </si>
  <si>
    <t>Occupancy</t>
  </si>
  <si>
    <t>62.1-2010</t>
  </si>
  <si>
    <t>62.1-2013</t>
  </si>
  <si>
    <t>62.1-2016</t>
  </si>
  <si>
    <t>Ceiling Finish</t>
  </si>
  <si>
    <t>Metal</t>
  </si>
  <si>
    <t>Floor Finish</t>
  </si>
  <si>
    <t>Wooden</t>
  </si>
  <si>
    <t>Stone</t>
  </si>
  <si>
    <t>Concrete</t>
  </si>
  <si>
    <t>Carpet</t>
  </si>
  <si>
    <t>S. No</t>
  </si>
  <si>
    <t>Building Type</t>
  </si>
  <si>
    <t>Code</t>
  </si>
  <si>
    <t>Space type</t>
  </si>
  <si>
    <t>Code 2</t>
  </si>
  <si>
    <t>Activity Description_eQUEST</t>
  </si>
  <si>
    <t>Lighting Power density (W/sqft)</t>
  </si>
  <si>
    <t>Lighting Power density (W/sqm)</t>
  </si>
  <si>
    <t>Equipment Power Density (W/sqft)</t>
  </si>
  <si>
    <t>Equipment Power Density (W/sqm)</t>
  </si>
  <si>
    <t>Occupancy (Sqft/person)</t>
  </si>
  <si>
    <t>Occupancy (Sqm/person)</t>
  </si>
  <si>
    <t>Fresh air per person (CFM/person)</t>
  </si>
  <si>
    <t>Fresh air per area (CFM/sqft)</t>
  </si>
  <si>
    <t>Fresh Air (ACH)</t>
  </si>
  <si>
    <t>Automotive</t>
  </si>
  <si>
    <t>Auto</t>
  </si>
  <si>
    <t>Service/Repair</t>
  </si>
  <si>
    <t>Bank/Office</t>
  </si>
  <si>
    <t>Bank</t>
  </si>
  <si>
    <t>BankingActivityArea</t>
  </si>
  <si>
    <t>Convention Center</t>
  </si>
  <si>
    <t>Conv_Cent</t>
  </si>
  <si>
    <t>Audience Seating</t>
  </si>
  <si>
    <t xml:space="preserve"> Exhibit Space</t>
  </si>
  <si>
    <t>Courthouse/PoliceStation/Penitentiary</t>
  </si>
  <si>
    <t>Police</t>
  </si>
  <si>
    <t>Courtroom</t>
  </si>
  <si>
    <t>ConfinementCells</t>
  </si>
  <si>
    <t>Judges’Chambers</t>
  </si>
  <si>
    <t xml:space="preserve"> Penitentiary Audience Seating</t>
  </si>
  <si>
    <t>Penitentiary Classroom</t>
  </si>
  <si>
    <t>Classroom</t>
  </si>
  <si>
    <t xml:space="preserve"> Penitentiary Dining</t>
  </si>
  <si>
    <t xml:space="preserve"> Dormitory</t>
  </si>
  <si>
    <t>Dor</t>
  </si>
  <si>
    <t>Living Quarters</t>
  </si>
  <si>
    <t xml:space="preserve"> Fire Stations</t>
  </si>
  <si>
    <t>FireStn</t>
  </si>
  <si>
    <t xml:space="preserve"> Engine Room</t>
  </si>
  <si>
    <t xml:space="preserve"> Sleeping Quarters</t>
  </si>
  <si>
    <t xml:space="preserve"> Gymnasium/FitnessCenter</t>
  </si>
  <si>
    <t>Gym_Fit</t>
  </si>
  <si>
    <t xml:space="preserve"> Fitness Area</t>
  </si>
  <si>
    <t>Gymnasium Audience Seating</t>
  </si>
  <si>
    <t>Playing Area</t>
  </si>
  <si>
    <t>Hospital</t>
  </si>
  <si>
    <t>Hosp</t>
  </si>
  <si>
    <t xml:space="preserve"> Corridor/Transition</t>
  </si>
  <si>
    <t>Emergency</t>
  </si>
  <si>
    <t xml:space="preserve"> Exam/Treatment</t>
  </si>
  <si>
    <t xml:space="preserve"> Laundry/Washing</t>
  </si>
  <si>
    <t xml:space="preserve"> Lounge/Recreation</t>
  </si>
  <si>
    <t>Medical Supply</t>
  </si>
  <si>
    <t>Nursery</t>
  </si>
  <si>
    <t xml:space="preserve"> Nurses’Station</t>
  </si>
  <si>
    <t>Operating Room</t>
  </si>
  <si>
    <t xml:space="preserve"> Patient Room</t>
  </si>
  <si>
    <t xml:space="preserve"> Pharmacy</t>
  </si>
  <si>
    <t xml:space="preserve"> Physical Therapy</t>
  </si>
  <si>
    <t xml:space="preserve"> Radiology/Imaging</t>
  </si>
  <si>
    <t>Recovery</t>
  </si>
  <si>
    <t xml:space="preserve"> Hotel/Highway Lodging</t>
  </si>
  <si>
    <t>Hot</t>
  </si>
  <si>
    <t>Hotel Dining</t>
  </si>
  <si>
    <t xml:space="preserve"> Hotel Guest Rooms</t>
  </si>
  <si>
    <t xml:space="preserve"> Hotel Lobby</t>
  </si>
  <si>
    <t xml:space="preserve"> Highway Lodging Dining</t>
  </si>
  <si>
    <t>Lodging Dining</t>
  </si>
  <si>
    <t xml:space="preserve"> Highway Lodging Guest Rooms</t>
  </si>
  <si>
    <t>Lodging Guest Rooms</t>
  </si>
  <si>
    <t xml:space="preserve"> Library</t>
  </si>
  <si>
    <t>Lib</t>
  </si>
  <si>
    <t xml:space="preserve"> Card File and Cataloging</t>
  </si>
  <si>
    <t xml:space="preserve"> Reading Area</t>
  </si>
  <si>
    <t>Stacks</t>
  </si>
  <si>
    <t xml:space="preserve"> Manufacturing</t>
  </si>
  <si>
    <t>Manf</t>
  </si>
  <si>
    <t xml:space="preserve"> Detailed Manufacturing</t>
  </si>
  <si>
    <t xml:space="preserve"> Equipment Room</t>
  </si>
  <si>
    <t xml:space="preserve"> Extra High Bay
 (&gt;50ft Floor to Ceiling Height)</t>
  </si>
  <si>
    <t>Extra High Bay (&gt;50Ft)</t>
  </si>
  <si>
    <t xml:space="preserve"> High Bay
 (25–50ft Floor to Ceiling
 Height)</t>
  </si>
  <si>
    <t>High Bay (25-50Ft)</t>
  </si>
  <si>
    <t>Low Bay
 (&lt;25ft Floor to Ceiling Height)</t>
  </si>
  <si>
    <t>Low Bay (&lt;25 ft)</t>
  </si>
  <si>
    <t xml:space="preserve"> Museum</t>
  </si>
  <si>
    <t>Mus</t>
  </si>
  <si>
    <t xml:space="preserve"> General Exhibition</t>
  </si>
  <si>
    <t>Restoration</t>
  </si>
  <si>
    <t xml:space="preserve"> Parking Garage</t>
  </si>
  <si>
    <t>Parking</t>
  </si>
  <si>
    <t xml:space="preserve"> Garage Area</t>
  </si>
  <si>
    <t>Post Office</t>
  </si>
  <si>
    <t>PostOff</t>
  </si>
  <si>
    <t>Sorting Area</t>
  </si>
  <si>
    <t xml:space="preserve"> Religious Buildings</t>
  </si>
  <si>
    <t>Rel_Bld</t>
  </si>
  <si>
    <t xml:space="preserve"> Audience Seating</t>
  </si>
  <si>
    <t>Fellowship Hall</t>
  </si>
  <si>
    <t>Worship Pulpit,Choir</t>
  </si>
  <si>
    <t xml:space="preserve"> Retail</t>
  </si>
  <si>
    <t>Ret</t>
  </si>
  <si>
    <t>Dressing/FittingRoom</t>
  </si>
  <si>
    <t>Mall Concourse</t>
  </si>
  <si>
    <t>Sales Area</t>
  </si>
  <si>
    <t>Sports Arena</t>
  </si>
  <si>
    <t>Sport_Arena</t>
  </si>
  <si>
    <t xml:space="preserve"> Court Sports Arena—Class 4</t>
  </si>
  <si>
    <t>Class 4</t>
  </si>
  <si>
    <t xml:space="preserve"> Court Sports Arena—Class 3</t>
  </si>
  <si>
    <t>Class 3</t>
  </si>
  <si>
    <t xml:space="preserve"> Court Sports Arena—Class 2</t>
  </si>
  <si>
    <t>Class 2</t>
  </si>
  <si>
    <t>Court Sports Arena—Class 1</t>
  </si>
  <si>
    <t>Class 1</t>
  </si>
  <si>
    <t>Ring Sports Arena</t>
  </si>
  <si>
    <t>Transportation</t>
  </si>
  <si>
    <t>Transp</t>
  </si>
  <si>
    <t xml:space="preserve"> Air/Train/Bus—BaggageArea</t>
  </si>
  <si>
    <t>BaggageArea</t>
  </si>
  <si>
    <t xml:space="preserve"> Airport—Concourse</t>
  </si>
  <si>
    <t>TicketCounter</t>
  </si>
  <si>
    <t xml:space="preserve"> Warehouse</t>
  </si>
  <si>
    <t>Ware</t>
  </si>
  <si>
    <t xml:space="preserve"> Fine Material Storage</t>
  </si>
  <si>
    <t>Medium/Bulky Material Storage</t>
  </si>
  <si>
    <t>Med/Bulky Material Store</t>
  </si>
  <si>
    <t xml:space="preserve"> Atrium</t>
  </si>
  <si>
    <t>Atrium</t>
  </si>
  <si>
    <t xml:space="preserve"> First 40ft in height</t>
  </si>
  <si>
    <t xml:space="preserve"> Height above 40ft</t>
  </si>
  <si>
    <t>Audience/Seating Area—Permanent</t>
  </si>
  <si>
    <t>Seating</t>
  </si>
  <si>
    <t>Auditorium</t>
  </si>
  <si>
    <t>Performing Arts Theater</t>
  </si>
  <si>
    <t>Motion Picture Theater</t>
  </si>
  <si>
    <t xml:space="preserve"> Laboratory</t>
  </si>
  <si>
    <t>Lab</t>
  </si>
  <si>
    <t>Classrooms</t>
  </si>
  <si>
    <t>Medical/Industrial/Research</t>
  </si>
  <si>
    <t>Med/Ind/Research</t>
  </si>
  <si>
    <t>Office</t>
  </si>
  <si>
    <t>Off</t>
  </si>
  <si>
    <t>Enclosed</t>
  </si>
  <si>
    <t xml:space="preserve">Open </t>
  </si>
  <si>
    <t>Common Spaces</t>
  </si>
  <si>
    <t>CO</t>
  </si>
  <si>
    <t>Lecture</t>
  </si>
  <si>
    <t>Classroom/Lecture/Training</t>
  </si>
  <si>
    <t>Conference/Meeting/Multipurpose</t>
  </si>
  <si>
    <t>Conference/Multipurpose</t>
  </si>
  <si>
    <t>Dining Area</t>
  </si>
  <si>
    <t>Bar Lounge/Leisure Dining</t>
  </si>
  <si>
    <t>Family Dining</t>
  </si>
  <si>
    <t>Dressing/Fitting Room for Perform
ingArtsTheater</t>
  </si>
  <si>
    <t>ArtTheatre_Dressing/Fitting Room</t>
  </si>
  <si>
    <t>Electrical/Mechanical</t>
  </si>
  <si>
    <t>Food Preparation</t>
  </si>
  <si>
    <t>Lobby</t>
  </si>
  <si>
    <t>Elevator</t>
  </si>
  <si>
    <t xml:space="preserve"> Locker Room</t>
  </si>
  <si>
    <t xml:space="preserve"> Restrooms</t>
  </si>
  <si>
    <t xml:space="preserve"> Stairway</t>
  </si>
  <si>
    <t>Storage</t>
  </si>
  <si>
    <t>Workshop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</si>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</sst>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3">
    <font>
      <sz val="11"/>
      <color theme="1"/>
      <name val="Aptos Narrow"/>
      <charset val="134"/>
      <scheme val="minor"/>
    </font>
    <font>
      <b/>
      <sz val="11"/>
      <color theme="1"/>
      <name val="Aptos Narrow"/>
      <charset val="134"/>
      <scheme val="minor"/>
    </font>
    <font>
      <sz val="10"/>
      <color theme="1"/>
      <name val="Aptos Narrow"/>
      <charset val="134"/>
      <scheme val="minor"/>
    </font>
    <font>
      <sz val="12"/>
      <color rgb="FF222222"/>
      <name val="Georgia"/>
      <charset val="134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8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2" fillId="3" borderId="2" xfId="0" applyFont="1" applyFill="1" applyBorder="1"/>
    <xf numFmtId="0" fontId="2" fillId="0" borderId="2" xfId="0" applyFont="1" applyBorder="1"/>
    <xf numFmtId="0" fontId="1" fillId="0" borderId="2" xfId="0" applyFont="1" applyBorder="1"/>
    <xf numFmtId="0" fontId="2" fillId="3" borderId="0" xfId="0" applyFont="1" applyFill="1"/>
    <xf numFmtId="0" fontId="3" fillId="0" borderId="0" xfId="0" applyFont="1" applyAlignment="1">
      <alignment horizontal="left" vertical="center" wrapText="1" indent="1"/>
    </xf>
    <xf numFmtId="0" fontId="2" fillId="4" borderId="2" xfId="0" applyFont="1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6"/>
  <sheetViews>
    <sheetView topLeftCell="A19" workbookViewId="0">
      <selection activeCell="F31" sqref="F31"/>
    </sheetView>
  </sheetViews>
  <sheetFormatPr defaultColWidth="9" defaultRowHeight="14.25"/>
  <cols>
    <col min="1" max="1" width="51.425" customWidth="1"/>
  </cols>
  <sheetData>
    <row r="1" spans="1:1">
      <c r="A1" t="s">
        <v>0</v>
      </c>
    </row>
    <row r="2" spans="1:1">
      <c r="A2" s="14" t="s">
        <v>1</v>
      </c>
    </row>
    <row r="3" spans="1:1">
      <c r="A3" s="15" t="s">
        <v>2</v>
      </c>
    </row>
    <row r="4" spans="1:1">
      <c r="A4" s="14" t="s">
        <v>3</v>
      </c>
    </row>
    <row r="5" spans="1:1">
      <c r="A5" s="15" t="s">
        <v>4</v>
      </c>
    </row>
    <row r="6" spans="1:1">
      <c r="A6" s="14" t="s">
        <v>5</v>
      </c>
    </row>
    <row r="7" spans="1:1">
      <c r="A7" s="15" t="s">
        <v>6</v>
      </c>
    </row>
    <row r="8" spans="1:1">
      <c r="A8" s="14" t="s">
        <v>7</v>
      </c>
    </row>
    <row r="9" spans="1:1">
      <c r="A9" s="15" t="s">
        <v>8</v>
      </c>
    </row>
    <row r="10" spans="1:1">
      <c r="A10" s="14" t="s">
        <v>9</v>
      </c>
    </row>
    <row r="11" spans="1:1">
      <c r="A11" s="15" t="s">
        <v>10</v>
      </c>
    </row>
    <row r="12" spans="1:1">
      <c r="A12" s="14" t="s">
        <v>11</v>
      </c>
    </row>
    <row r="13" spans="1:1">
      <c r="A13" s="15" t="s">
        <v>12</v>
      </c>
    </row>
    <row r="14" spans="1:1">
      <c r="A14" s="14" t="s">
        <v>13</v>
      </c>
    </row>
    <row r="15" spans="1:1">
      <c r="A15" s="15" t="s">
        <v>14</v>
      </c>
    </row>
    <row r="16" spans="1:1">
      <c r="A16" s="14" t="s">
        <v>15</v>
      </c>
    </row>
    <row r="17" spans="1:1">
      <c r="A17" s="15" t="s">
        <v>16</v>
      </c>
    </row>
    <row r="18" spans="1:1">
      <c r="A18" s="14" t="s">
        <v>17</v>
      </c>
    </row>
    <row r="19" spans="1:1">
      <c r="A19" s="15" t="s">
        <v>18</v>
      </c>
    </row>
    <row r="20" spans="1:1">
      <c r="A20" s="14" t="s">
        <v>19</v>
      </c>
    </row>
    <row r="21" spans="1:1">
      <c r="A21" s="15" t="s">
        <v>20</v>
      </c>
    </row>
    <row r="22" spans="1:1">
      <c r="A22" s="14" t="s">
        <v>21</v>
      </c>
    </row>
    <row r="23" spans="1:1">
      <c r="A23" s="15" t="s">
        <v>22</v>
      </c>
    </row>
    <row r="24" spans="1:1">
      <c r="A24" s="14" t="s">
        <v>23</v>
      </c>
    </row>
    <row r="25" spans="1:1">
      <c r="A25" s="15" t="s">
        <v>24</v>
      </c>
    </row>
    <row r="26" spans="1:1">
      <c r="A26" s="14" t="s">
        <v>25</v>
      </c>
    </row>
    <row r="27" spans="1:1">
      <c r="A27" s="15" t="s">
        <v>26</v>
      </c>
    </row>
    <row r="28" spans="1:1">
      <c r="A28" s="14" t="s">
        <v>27</v>
      </c>
    </row>
    <row r="29" spans="1:1">
      <c r="A29" s="15" t="s">
        <v>28</v>
      </c>
    </row>
    <row r="30" spans="1:1">
      <c r="A30" s="14" t="s">
        <v>29</v>
      </c>
    </row>
    <row r="31" spans="1:1">
      <c r="A31" s="15" t="s">
        <v>30</v>
      </c>
    </row>
    <row r="32" spans="1:1">
      <c r="A32" s="14" t="s">
        <v>31</v>
      </c>
    </row>
    <row r="33" spans="1:1">
      <c r="A33" s="15" t="s">
        <v>32</v>
      </c>
    </row>
    <row r="34" spans="1:1">
      <c r="A34" s="14" t="s">
        <v>33</v>
      </c>
    </row>
    <row r="35" spans="1:1">
      <c r="A35" s="15" t="s">
        <v>34</v>
      </c>
    </row>
    <row r="36" spans="1:1">
      <c r="A36" s="14" t="s">
        <v>35</v>
      </c>
    </row>
    <row r="37" spans="1:1">
      <c r="A37" s="15" t="s">
        <v>36</v>
      </c>
    </row>
    <row r="38" spans="1:1">
      <c r="A38" s="14" t="s">
        <v>37</v>
      </c>
    </row>
    <row r="39" spans="1:1">
      <c r="A39" s="15" t="s">
        <v>38</v>
      </c>
    </row>
    <row r="40" spans="1:1">
      <c r="A40" s="14" t="s">
        <v>39</v>
      </c>
    </row>
    <row r="41" spans="1:1">
      <c r="A41" s="15" t="s">
        <v>40</v>
      </c>
    </row>
    <row r="42" spans="1:1">
      <c r="A42" s="14" t="s">
        <v>41</v>
      </c>
    </row>
    <row r="43" spans="1:1">
      <c r="A43" s="15" t="s">
        <v>42</v>
      </c>
    </row>
    <row r="44" spans="1:1">
      <c r="A44" s="14" t="s">
        <v>43</v>
      </c>
    </row>
    <row r="45" spans="1:1">
      <c r="A45" s="15" t="s">
        <v>44</v>
      </c>
    </row>
    <row r="46" spans="1:1">
      <c r="A46" s="14" t="s">
        <v>45</v>
      </c>
    </row>
    <row r="47" spans="1:1">
      <c r="A47" s="15" t="s">
        <v>46</v>
      </c>
    </row>
    <row r="48" spans="1:1">
      <c r="A48" s="14" t="s">
        <v>47</v>
      </c>
    </row>
    <row r="49" spans="1:1">
      <c r="A49" s="15" t="s">
        <v>48</v>
      </c>
    </row>
    <row r="50" spans="1:1">
      <c r="A50" s="14" t="s">
        <v>49</v>
      </c>
    </row>
    <row r="51" spans="1:1">
      <c r="A51" s="15" t="s">
        <v>50</v>
      </c>
    </row>
    <row r="52" spans="1:1">
      <c r="A52" s="14" t="s">
        <v>51</v>
      </c>
    </row>
    <row r="53" spans="1:1">
      <c r="A53" s="15" t="s">
        <v>52</v>
      </c>
    </row>
    <row r="54" spans="1:1">
      <c r="A54" s="14" t="s">
        <v>53</v>
      </c>
    </row>
    <row r="55" spans="1:1">
      <c r="A55" s="15" t="s">
        <v>54</v>
      </c>
    </row>
    <row r="56" spans="1:1">
      <c r="A56" s="14" t="s">
        <v>55</v>
      </c>
    </row>
    <row r="57" spans="1:1">
      <c r="A57" s="15" t="s">
        <v>56</v>
      </c>
    </row>
    <row r="58" spans="1:1">
      <c r="A58" s="19" t="s">
        <v>57</v>
      </c>
    </row>
    <row r="59" spans="1:1">
      <c r="A59" s="15" t="s">
        <v>58</v>
      </c>
    </row>
    <row r="60" spans="1:1">
      <c r="A60" s="14" t="s">
        <v>59</v>
      </c>
    </row>
    <row r="61" spans="1:1">
      <c r="A61" s="15" t="s">
        <v>60</v>
      </c>
    </row>
    <row r="62" spans="1:1">
      <c r="A62" s="14" t="s">
        <v>61</v>
      </c>
    </row>
    <row r="63" spans="1:1">
      <c r="A63" s="15" t="s">
        <v>62</v>
      </c>
    </row>
    <row r="64" spans="1:1">
      <c r="A64" s="14" t="s">
        <v>63</v>
      </c>
    </row>
    <row r="65" spans="1:1">
      <c r="A65" s="15" t="s">
        <v>64</v>
      </c>
    </row>
    <row r="66" spans="1:1">
      <c r="A66" s="14" t="s">
        <v>65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8"/>
  <sheetViews>
    <sheetView tabSelected="1" topLeftCell="C62" workbookViewId="0">
      <selection activeCell="G69" sqref="G69"/>
    </sheetView>
  </sheetViews>
  <sheetFormatPr defaultColWidth="9" defaultRowHeight="14.25"/>
  <cols>
    <col min="2" max="2" width="24" customWidth="1"/>
    <col min="3" max="3" width="31.125" customWidth="1"/>
    <col min="4" max="4" width="22.875" customWidth="1"/>
    <col min="5" max="5" width="22.375" customWidth="1"/>
    <col min="6" max="6" width="23.125" customWidth="1"/>
    <col min="7" max="7" width="22.75" customWidth="1"/>
  </cols>
  <sheetData>
    <row r="1" ht="75" spans="1:15">
      <c r="A1" s="1" t="s">
        <v>102</v>
      </c>
      <c r="B1" s="1" t="s">
        <v>103</v>
      </c>
      <c r="C1" s="1" t="s">
        <v>104</v>
      </c>
      <c r="D1" s="1" t="s">
        <v>105</v>
      </c>
      <c r="E1" s="1" t="s">
        <v>106</v>
      </c>
      <c r="F1" s="2" t="s">
        <v>107</v>
      </c>
      <c r="G1" s="1" t="s">
        <v>108</v>
      </c>
      <c r="H1" s="3" t="s">
        <v>109</v>
      </c>
      <c r="I1" s="1" t="s">
        <v>110</v>
      </c>
      <c r="J1" s="3" t="s">
        <v>111</v>
      </c>
      <c r="K1" s="1" t="s">
        <v>112</v>
      </c>
      <c r="L1" s="3" t="s">
        <v>113</v>
      </c>
      <c r="M1" s="1" t="s">
        <v>114</v>
      </c>
      <c r="N1" s="1" t="s">
        <v>115</v>
      </c>
      <c r="O1" s="1" t="s">
        <v>116</v>
      </c>
    </row>
    <row r="2" ht="15" spans="1:15">
      <c r="A2" s="4">
        <v>1</v>
      </c>
      <c r="B2" s="5" t="s">
        <v>117</v>
      </c>
      <c r="C2" s="5" t="s">
        <v>118</v>
      </c>
      <c r="D2" s="5" t="s">
        <v>119</v>
      </c>
      <c r="E2" s="5" t="str">
        <f t="shared" ref="E2:E8" si="0">D2</f>
        <v>Service/Repair</v>
      </c>
      <c r="F2" s="6" t="str">
        <f t="shared" ref="F2:F65" si="1">CONCATENATE(A2,"_",C2,"_",E2)</f>
        <v>1_Auto_Service/Repair</v>
      </c>
      <c r="G2" s="5">
        <v>0.67</v>
      </c>
      <c r="H2" s="7"/>
      <c r="I2" s="7"/>
      <c r="J2" s="7"/>
      <c r="K2" s="7"/>
      <c r="L2" s="7"/>
      <c r="M2" s="5">
        <v>7.5</v>
      </c>
      <c r="N2" s="5">
        <v>0.06</v>
      </c>
      <c r="O2" s="7"/>
    </row>
    <row r="3" ht="15" spans="1:15">
      <c r="A3" s="4">
        <v>2</v>
      </c>
      <c r="B3" s="5" t="s">
        <v>120</v>
      </c>
      <c r="C3" s="5" t="s">
        <v>121</v>
      </c>
      <c r="D3" s="5" t="s">
        <v>122</v>
      </c>
      <c r="E3" s="5" t="str">
        <f t="shared" si="0"/>
        <v>BankingActivityArea</v>
      </c>
      <c r="F3" s="6" t="str">
        <f t="shared" si="1"/>
        <v>2_Bank_BankingActivityArea</v>
      </c>
      <c r="G3" s="5">
        <v>1.38</v>
      </c>
      <c r="H3" s="7"/>
      <c r="I3" s="7"/>
      <c r="J3" s="7"/>
      <c r="K3" s="7"/>
      <c r="L3" s="7"/>
      <c r="M3" s="5">
        <v>7.5</v>
      </c>
      <c r="N3" s="5">
        <v>0.06</v>
      </c>
      <c r="O3" s="7"/>
    </row>
    <row r="4" ht="15" spans="1:15">
      <c r="A4" s="4">
        <v>3</v>
      </c>
      <c r="B4" s="8" t="s">
        <v>123</v>
      </c>
      <c r="C4" s="8" t="s">
        <v>124</v>
      </c>
      <c r="D4" s="5" t="s">
        <v>125</v>
      </c>
      <c r="E4" s="5" t="str">
        <f t="shared" si="0"/>
        <v>Audience Seating</v>
      </c>
      <c r="F4" s="6" t="str">
        <f t="shared" si="1"/>
        <v>3_Conv_Cent_Audience Seating</v>
      </c>
      <c r="G4" s="5">
        <v>0.82</v>
      </c>
      <c r="H4" s="7"/>
      <c r="I4" s="7"/>
      <c r="J4" s="7"/>
      <c r="K4" s="7"/>
      <c r="L4" s="7"/>
      <c r="M4" s="5">
        <v>5</v>
      </c>
      <c r="N4" s="5">
        <v>0.06</v>
      </c>
      <c r="O4" s="7"/>
    </row>
    <row r="5" ht="15" spans="1:15">
      <c r="A5" s="4">
        <v>4</v>
      </c>
      <c r="B5" s="8" t="s">
        <v>123</v>
      </c>
      <c r="C5" s="8" t="s">
        <v>124</v>
      </c>
      <c r="D5" s="5" t="s">
        <v>126</v>
      </c>
      <c r="E5" s="5" t="str">
        <f t="shared" si="0"/>
        <v> Exhibit Space</v>
      </c>
      <c r="F5" s="6" t="str">
        <f t="shared" si="1"/>
        <v>4_Conv_Cent_ Exhibit Space</v>
      </c>
      <c r="G5" s="5">
        <v>1.45</v>
      </c>
      <c r="H5" s="7"/>
      <c r="I5" s="7"/>
      <c r="J5" s="7"/>
      <c r="K5" s="7"/>
      <c r="L5" s="7"/>
      <c r="M5" s="5">
        <v>5</v>
      </c>
      <c r="N5" s="5">
        <v>0.06</v>
      </c>
      <c r="O5" s="7"/>
    </row>
    <row r="6" ht="15" spans="1:15">
      <c r="A6" s="4">
        <v>5</v>
      </c>
      <c r="B6" s="8" t="s">
        <v>127</v>
      </c>
      <c r="C6" s="8" t="s">
        <v>128</v>
      </c>
      <c r="D6" s="5" t="s">
        <v>129</v>
      </c>
      <c r="E6" s="5" t="str">
        <f t="shared" si="0"/>
        <v>Courtroom</v>
      </c>
      <c r="F6" s="6" t="str">
        <f t="shared" si="1"/>
        <v>5_Police_Courtroom</v>
      </c>
      <c r="G6" s="5">
        <v>1.72</v>
      </c>
      <c r="H6" s="7"/>
      <c r="I6" s="7"/>
      <c r="J6" s="7"/>
      <c r="K6" s="7"/>
      <c r="L6" s="7"/>
      <c r="M6" s="5">
        <v>5</v>
      </c>
      <c r="N6" s="5">
        <v>0.06</v>
      </c>
      <c r="O6" s="7"/>
    </row>
    <row r="7" ht="15" spans="1:15">
      <c r="A7" s="4">
        <v>6</v>
      </c>
      <c r="B7" s="8" t="s">
        <v>127</v>
      </c>
      <c r="C7" s="8" t="s">
        <v>128</v>
      </c>
      <c r="D7" s="5" t="s">
        <v>130</v>
      </c>
      <c r="E7" s="5" t="str">
        <f t="shared" si="0"/>
        <v>ConfinementCells</v>
      </c>
      <c r="F7" s="6" t="str">
        <f t="shared" si="1"/>
        <v>6_Police_ConfinementCells</v>
      </c>
      <c r="G7" s="5">
        <v>1.1</v>
      </c>
      <c r="H7" s="7"/>
      <c r="I7" s="7"/>
      <c r="J7" s="7"/>
      <c r="K7" s="7"/>
      <c r="L7" s="7"/>
      <c r="M7" s="5">
        <v>5</v>
      </c>
      <c r="N7" s="5">
        <v>0.06</v>
      </c>
      <c r="O7" s="7"/>
    </row>
    <row r="8" ht="15" spans="1:15">
      <c r="A8" s="4">
        <v>7</v>
      </c>
      <c r="B8" s="8" t="s">
        <v>127</v>
      </c>
      <c r="C8" s="8" t="s">
        <v>128</v>
      </c>
      <c r="D8" s="5" t="s">
        <v>131</v>
      </c>
      <c r="E8" s="5" t="str">
        <f t="shared" si="0"/>
        <v>Judges’Chambers</v>
      </c>
      <c r="F8" s="6" t="str">
        <f t="shared" si="1"/>
        <v>7_Police_Judges’Chambers</v>
      </c>
      <c r="G8" s="5">
        <v>1.17</v>
      </c>
      <c r="H8" s="7"/>
      <c r="I8" s="7"/>
      <c r="J8" s="7"/>
      <c r="K8" s="7"/>
      <c r="L8" s="7"/>
      <c r="M8" s="5">
        <v>5</v>
      </c>
      <c r="N8" s="5">
        <v>0.06</v>
      </c>
      <c r="O8" s="7"/>
    </row>
    <row r="9" ht="15" spans="1:15">
      <c r="A9" s="4">
        <v>8</v>
      </c>
      <c r="B9" s="8" t="s">
        <v>127</v>
      </c>
      <c r="C9" s="8" t="s">
        <v>128</v>
      </c>
      <c r="D9" s="5" t="s">
        <v>132</v>
      </c>
      <c r="E9" s="5" t="s">
        <v>125</v>
      </c>
      <c r="F9" s="6" t="str">
        <f t="shared" si="1"/>
        <v>8_Police_Audience Seating</v>
      </c>
      <c r="G9" s="5">
        <v>0.43</v>
      </c>
      <c r="H9" s="7"/>
      <c r="I9" s="7"/>
      <c r="J9" s="7"/>
      <c r="K9" s="7"/>
      <c r="L9" s="7"/>
      <c r="M9" s="5">
        <v>5</v>
      </c>
      <c r="N9" s="5">
        <v>0.06</v>
      </c>
      <c r="O9" s="7"/>
    </row>
    <row r="10" ht="15" spans="1:15">
      <c r="A10" s="4">
        <v>9</v>
      </c>
      <c r="B10" s="8" t="s">
        <v>127</v>
      </c>
      <c r="C10" s="8" t="s">
        <v>128</v>
      </c>
      <c r="D10" s="5" t="s">
        <v>133</v>
      </c>
      <c r="E10" s="5" t="s">
        <v>134</v>
      </c>
      <c r="F10" s="6" t="str">
        <f t="shared" si="1"/>
        <v>9_Police_Classroom</v>
      </c>
      <c r="G10" s="5">
        <v>1.34</v>
      </c>
      <c r="H10" s="7"/>
      <c r="I10" s="7"/>
      <c r="J10" s="7"/>
      <c r="K10" s="7"/>
      <c r="L10" s="7"/>
      <c r="M10" s="5">
        <v>10</v>
      </c>
      <c r="N10" s="5">
        <v>0.12</v>
      </c>
      <c r="O10" s="7"/>
    </row>
    <row r="11" ht="15" spans="1:15">
      <c r="A11" s="4">
        <v>10</v>
      </c>
      <c r="B11" s="8" t="s">
        <v>127</v>
      </c>
      <c r="C11" s="8" t="s">
        <v>128</v>
      </c>
      <c r="D11" s="5" t="s">
        <v>135</v>
      </c>
      <c r="E11" s="5" t="str">
        <f t="shared" ref="E11:E15" si="2">D11</f>
        <v> Penitentiary Dining</v>
      </c>
      <c r="F11" s="6" t="str">
        <f t="shared" si="1"/>
        <v>10_Police_ Penitentiary Dining</v>
      </c>
      <c r="G11" s="5">
        <v>1.07</v>
      </c>
      <c r="H11" s="7"/>
      <c r="I11" s="7"/>
      <c r="J11" s="7"/>
      <c r="K11" s="7"/>
      <c r="L11" s="7"/>
      <c r="M11" s="5">
        <v>7.5</v>
      </c>
      <c r="N11" s="5">
        <v>0.18</v>
      </c>
      <c r="O11" s="7"/>
    </row>
    <row r="12" ht="15" spans="1:15">
      <c r="A12" s="4">
        <v>11</v>
      </c>
      <c r="B12" s="5" t="s">
        <v>136</v>
      </c>
      <c r="C12" s="5" t="s">
        <v>137</v>
      </c>
      <c r="D12" s="5" t="s">
        <v>138</v>
      </c>
      <c r="E12" s="5" t="str">
        <f t="shared" si="2"/>
        <v>Living Quarters</v>
      </c>
      <c r="F12" s="6" t="str">
        <f t="shared" si="1"/>
        <v>11_Dor_Living Quarters</v>
      </c>
      <c r="G12" s="5">
        <v>0.38</v>
      </c>
      <c r="H12" s="7"/>
      <c r="I12" s="7"/>
      <c r="J12" s="7"/>
      <c r="K12" s="7"/>
      <c r="L12" s="7"/>
      <c r="M12" s="5">
        <v>5</v>
      </c>
      <c r="N12" s="5">
        <v>0.06</v>
      </c>
      <c r="O12" s="7"/>
    </row>
    <row r="13" ht="15" spans="1:15">
      <c r="A13" s="4">
        <v>12</v>
      </c>
      <c r="B13" s="8" t="s">
        <v>139</v>
      </c>
      <c r="C13" s="8" t="s">
        <v>140</v>
      </c>
      <c r="D13" s="5" t="s">
        <v>141</v>
      </c>
      <c r="E13" s="5" t="str">
        <f t="shared" si="2"/>
        <v> Engine Room</v>
      </c>
      <c r="F13" s="6" t="str">
        <f t="shared" si="1"/>
        <v>12_FireStn_ Engine Room</v>
      </c>
      <c r="G13" s="5">
        <v>0.56</v>
      </c>
      <c r="H13" s="7"/>
      <c r="I13" s="7"/>
      <c r="J13" s="7"/>
      <c r="K13" s="7"/>
      <c r="L13" s="7"/>
      <c r="M13" s="5">
        <v>5</v>
      </c>
      <c r="N13" s="5">
        <v>0.06</v>
      </c>
      <c r="O13" s="7"/>
    </row>
    <row r="14" ht="15" spans="1:15">
      <c r="A14" s="4">
        <v>13</v>
      </c>
      <c r="B14" s="8" t="s">
        <v>139</v>
      </c>
      <c r="C14" s="8" t="s">
        <v>140</v>
      </c>
      <c r="D14" s="5" t="s">
        <v>142</v>
      </c>
      <c r="E14" s="5" t="str">
        <f t="shared" si="2"/>
        <v> Sleeping Quarters</v>
      </c>
      <c r="F14" s="6" t="str">
        <f t="shared" si="1"/>
        <v>13_FireStn_ Sleeping Quarters</v>
      </c>
      <c r="G14" s="5">
        <v>0.25</v>
      </c>
      <c r="H14" s="7"/>
      <c r="I14" s="7"/>
      <c r="J14" s="7"/>
      <c r="K14" s="7"/>
      <c r="L14" s="7"/>
      <c r="M14" s="5">
        <v>5</v>
      </c>
      <c r="N14" s="5">
        <v>0.06</v>
      </c>
      <c r="O14" s="7"/>
    </row>
    <row r="15" ht="15" spans="1:15">
      <c r="A15" s="4">
        <v>14</v>
      </c>
      <c r="B15" s="8" t="s">
        <v>143</v>
      </c>
      <c r="C15" s="8" t="s">
        <v>144</v>
      </c>
      <c r="D15" s="5" t="s">
        <v>145</v>
      </c>
      <c r="E15" s="5" t="str">
        <f t="shared" si="2"/>
        <v> Fitness Area</v>
      </c>
      <c r="F15" s="6" t="str">
        <f t="shared" si="1"/>
        <v>14_Gym_Fit_ Fitness Area</v>
      </c>
      <c r="G15" s="5">
        <v>0.72</v>
      </c>
      <c r="H15" s="7"/>
      <c r="I15" s="7"/>
      <c r="J15" s="7"/>
      <c r="K15" s="7"/>
      <c r="L15" s="7"/>
      <c r="M15" s="5">
        <v>0</v>
      </c>
      <c r="N15" s="5">
        <v>30</v>
      </c>
      <c r="O15" s="7"/>
    </row>
    <row r="16" ht="15" spans="1:15">
      <c r="A16" s="4">
        <v>15</v>
      </c>
      <c r="B16" s="8" t="s">
        <v>143</v>
      </c>
      <c r="C16" s="8" t="s">
        <v>144</v>
      </c>
      <c r="D16" s="5" t="s">
        <v>146</v>
      </c>
      <c r="E16" s="5" t="s">
        <v>125</v>
      </c>
      <c r="F16" s="6" t="str">
        <f t="shared" si="1"/>
        <v>15_Gym_Fit_Audience Seating</v>
      </c>
      <c r="G16" s="5">
        <v>0.43</v>
      </c>
      <c r="H16" s="7"/>
      <c r="I16" s="7"/>
      <c r="J16" s="7"/>
      <c r="K16" s="7"/>
      <c r="L16" s="7"/>
      <c r="M16" s="5">
        <v>5</v>
      </c>
      <c r="N16" s="5">
        <v>0.06</v>
      </c>
      <c r="O16" s="7"/>
    </row>
    <row r="17" ht="15" spans="1:15">
      <c r="A17" s="4">
        <v>16</v>
      </c>
      <c r="B17" s="8" t="s">
        <v>143</v>
      </c>
      <c r="C17" s="8" t="s">
        <v>144</v>
      </c>
      <c r="D17" s="5" t="s">
        <v>147</v>
      </c>
      <c r="E17" s="5" t="str">
        <f t="shared" ref="E17:E34" si="3">D17</f>
        <v>Playing Area</v>
      </c>
      <c r="F17" s="6" t="str">
        <f t="shared" si="1"/>
        <v>16_Gym_Fit_Playing Area</v>
      </c>
      <c r="G17" s="5">
        <v>1.2</v>
      </c>
      <c r="H17" s="7"/>
      <c r="I17" s="7"/>
      <c r="J17" s="7"/>
      <c r="K17" s="7"/>
      <c r="L17" s="7"/>
      <c r="M17" s="5">
        <v>0</v>
      </c>
      <c r="N17" s="5">
        <v>30</v>
      </c>
      <c r="O17" s="7"/>
    </row>
    <row r="18" ht="15" spans="1:15">
      <c r="A18" s="4">
        <v>17</v>
      </c>
      <c r="B18" s="8" t="s">
        <v>148</v>
      </c>
      <c r="C18" s="8" t="s">
        <v>149</v>
      </c>
      <c r="D18" s="5" t="s">
        <v>150</v>
      </c>
      <c r="E18" s="5" t="str">
        <f t="shared" si="3"/>
        <v> Corridor/Transition</v>
      </c>
      <c r="F18" s="6" t="str">
        <f t="shared" si="1"/>
        <v>17_Hosp_ Corridor/Transition</v>
      </c>
      <c r="G18" s="5">
        <v>0.89</v>
      </c>
      <c r="H18" s="7"/>
      <c r="I18" s="5">
        <v>1</v>
      </c>
      <c r="J18" s="7"/>
      <c r="K18" s="5">
        <v>200</v>
      </c>
      <c r="L18" s="7"/>
      <c r="M18" s="5">
        <v>0</v>
      </c>
      <c r="N18" s="5">
        <v>0.06</v>
      </c>
      <c r="O18" s="7"/>
    </row>
    <row r="19" ht="15" spans="1:15">
      <c r="A19" s="4">
        <v>18</v>
      </c>
      <c r="B19" s="8" t="s">
        <v>148</v>
      </c>
      <c r="C19" s="8" t="s">
        <v>149</v>
      </c>
      <c r="D19" s="5" t="s">
        <v>151</v>
      </c>
      <c r="E19" s="5" t="str">
        <f t="shared" si="3"/>
        <v>Emergency</v>
      </c>
      <c r="F19" s="6" t="str">
        <f t="shared" si="1"/>
        <v>18_Hosp_Emergency</v>
      </c>
      <c r="G19" s="5">
        <v>2.26</v>
      </c>
      <c r="H19" s="7"/>
      <c r="I19" s="5">
        <v>1</v>
      </c>
      <c r="J19" s="7"/>
      <c r="K19" s="5">
        <v>200</v>
      </c>
      <c r="L19" s="7"/>
      <c r="M19" s="5"/>
      <c r="N19" s="5"/>
      <c r="O19" s="7">
        <v>2</v>
      </c>
    </row>
    <row r="20" ht="15" spans="1:15">
      <c r="A20" s="4">
        <v>19</v>
      </c>
      <c r="B20" s="8" t="s">
        <v>148</v>
      </c>
      <c r="C20" s="8" t="s">
        <v>149</v>
      </c>
      <c r="D20" s="5" t="s">
        <v>152</v>
      </c>
      <c r="E20" s="5" t="str">
        <f t="shared" si="3"/>
        <v> Exam/Treatment</v>
      </c>
      <c r="F20" s="6" t="str">
        <f t="shared" si="1"/>
        <v>19_Hosp_ Exam/Treatment</v>
      </c>
      <c r="G20" s="5">
        <v>1.66</v>
      </c>
      <c r="H20" s="7"/>
      <c r="I20" s="5">
        <v>1</v>
      </c>
      <c r="J20" s="7"/>
      <c r="K20" s="5">
        <v>200</v>
      </c>
      <c r="L20" s="7"/>
      <c r="M20" s="5"/>
      <c r="N20" s="5"/>
      <c r="O20" s="7">
        <v>2</v>
      </c>
    </row>
    <row r="21" ht="15" spans="1:15">
      <c r="A21" s="4">
        <v>20</v>
      </c>
      <c r="B21" s="8" t="s">
        <v>148</v>
      </c>
      <c r="C21" s="8" t="s">
        <v>149</v>
      </c>
      <c r="D21" s="5" t="s">
        <v>153</v>
      </c>
      <c r="E21" s="5" t="str">
        <f t="shared" si="3"/>
        <v> Laundry/Washing</v>
      </c>
      <c r="F21" s="6" t="str">
        <f t="shared" si="1"/>
        <v>20_Hosp_ Laundry/Washing</v>
      </c>
      <c r="G21" s="5">
        <v>0.6</v>
      </c>
      <c r="H21" s="7"/>
      <c r="I21" s="5">
        <v>1</v>
      </c>
      <c r="J21" s="7"/>
      <c r="K21" s="5">
        <v>200</v>
      </c>
      <c r="L21" s="7"/>
      <c r="M21" s="5"/>
      <c r="N21" s="5"/>
      <c r="O21" s="9">
        <v>2</v>
      </c>
    </row>
    <row r="22" ht="15" spans="1:15">
      <c r="A22" s="4">
        <v>21</v>
      </c>
      <c r="B22" s="8" t="s">
        <v>148</v>
      </c>
      <c r="C22" s="8" t="s">
        <v>149</v>
      </c>
      <c r="D22" s="5" t="s">
        <v>154</v>
      </c>
      <c r="E22" s="5" t="str">
        <f t="shared" si="3"/>
        <v> Lounge/Recreation</v>
      </c>
      <c r="F22" s="6" t="str">
        <f t="shared" si="1"/>
        <v>21_Hosp_ Lounge/Recreation</v>
      </c>
      <c r="G22" s="5">
        <v>1.07</v>
      </c>
      <c r="H22" s="7"/>
      <c r="I22" s="5">
        <v>1</v>
      </c>
      <c r="J22" s="7"/>
      <c r="K22" s="5">
        <v>200</v>
      </c>
      <c r="L22" s="7"/>
      <c r="M22" s="5"/>
      <c r="N22" s="5"/>
      <c r="O22" s="7">
        <v>2</v>
      </c>
    </row>
    <row r="23" ht="15" spans="1:15">
      <c r="A23" s="4">
        <v>22</v>
      </c>
      <c r="B23" s="8" t="s">
        <v>148</v>
      </c>
      <c r="C23" s="8" t="s">
        <v>149</v>
      </c>
      <c r="D23" s="5" t="s">
        <v>155</v>
      </c>
      <c r="E23" s="5" t="str">
        <f t="shared" si="3"/>
        <v>Medical Supply</v>
      </c>
      <c r="F23" s="6" t="str">
        <f t="shared" si="1"/>
        <v>22_Hosp_Medical Supply</v>
      </c>
      <c r="G23" s="5">
        <v>1.27</v>
      </c>
      <c r="H23" s="7"/>
      <c r="I23" s="5">
        <v>1</v>
      </c>
      <c r="J23" s="7"/>
      <c r="K23" s="5">
        <v>200</v>
      </c>
      <c r="L23" s="7"/>
      <c r="M23" s="5"/>
      <c r="N23" s="5"/>
      <c r="O23" s="7">
        <v>2</v>
      </c>
    </row>
    <row r="24" ht="15" spans="1:15">
      <c r="A24" s="4">
        <v>23</v>
      </c>
      <c r="B24" s="8" t="s">
        <v>148</v>
      </c>
      <c r="C24" s="8" t="s">
        <v>149</v>
      </c>
      <c r="D24" s="5" t="s">
        <v>156</v>
      </c>
      <c r="E24" s="5" t="str">
        <f t="shared" si="3"/>
        <v>Nursery</v>
      </c>
      <c r="F24" s="6" t="str">
        <f t="shared" si="1"/>
        <v>23_Hosp_Nursery</v>
      </c>
      <c r="G24" s="5">
        <v>0.88</v>
      </c>
      <c r="H24" s="7"/>
      <c r="I24" s="5">
        <v>1</v>
      </c>
      <c r="J24" s="7"/>
      <c r="K24" s="5">
        <v>200</v>
      </c>
      <c r="L24" s="7"/>
      <c r="M24" s="5"/>
      <c r="N24" s="5"/>
      <c r="O24" s="7">
        <v>2</v>
      </c>
    </row>
    <row r="25" ht="15" spans="1:15">
      <c r="A25" s="4">
        <v>24</v>
      </c>
      <c r="B25" s="8" t="s">
        <v>148</v>
      </c>
      <c r="C25" s="8" t="s">
        <v>149</v>
      </c>
      <c r="D25" s="5" t="s">
        <v>157</v>
      </c>
      <c r="E25" s="5" t="str">
        <f t="shared" si="3"/>
        <v> Nurses’Station</v>
      </c>
      <c r="F25" s="6" t="str">
        <f t="shared" si="1"/>
        <v>24_Hosp_ Nurses’Station</v>
      </c>
      <c r="G25" s="5">
        <v>0.87</v>
      </c>
      <c r="H25" s="7"/>
      <c r="I25" s="5">
        <v>1</v>
      </c>
      <c r="J25" s="7"/>
      <c r="K25" s="5">
        <v>200</v>
      </c>
      <c r="L25" s="7"/>
      <c r="M25" s="5"/>
      <c r="N25" s="5"/>
      <c r="O25" s="7">
        <v>2</v>
      </c>
    </row>
    <row r="26" ht="15" spans="1:15">
      <c r="A26" s="4">
        <v>25</v>
      </c>
      <c r="B26" s="8" t="s">
        <v>148</v>
      </c>
      <c r="C26" s="8" t="s">
        <v>149</v>
      </c>
      <c r="D26" s="5" t="s">
        <v>158</v>
      </c>
      <c r="E26" s="5" t="str">
        <f t="shared" si="3"/>
        <v>Operating Room</v>
      </c>
      <c r="F26" s="6" t="str">
        <f t="shared" si="1"/>
        <v>25_Hosp_Operating Room</v>
      </c>
      <c r="G26" s="5">
        <v>1.89</v>
      </c>
      <c r="H26" s="7"/>
      <c r="I26" s="5">
        <v>1</v>
      </c>
      <c r="J26" s="7"/>
      <c r="K26" s="5">
        <v>200</v>
      </c>
      <c r="L26" s="7"/>
      <c r="M26" s="5"/>
      <c r="N26" s="5"/>
      <c r="O26" s="7">
        <v>4</v>
      </c>
    </row>
    <row r="27" ht="15" spans="1:15">
      <c r="A27" s="4">
        <v>26</v>
      </c>
      <c r="B27" s="8" t="s">
        <v>148</v>
      </c>
      <c r="C27" s="8" t="s">
        <v>149</v>
      </c>
      <c r="D27" s="5" t="s">
        <v>159</v>
      </c>
      <c r="E27" s="5" t="str">
        <f t="shared" si="3"/>
        <v> Patient Room</v>
      </c>
      <c r="F27" s="6" t="str">
        <f t="shared" si="1"/>
        <v>26_Hosp_ Patient Room</v>
      </c>
      <c r="G27" s="5">
        <v>0.62</v>
      </c>
      <c r="H27" s="7"/>
      <c r="I27" s="5">
        <v>1</v>
      </c>
      <c r="J27" s="7"/>
      <c r="K27" s="5">
        <v>200</v>
      </c>
      <c r="L27" s="7"/>
      <c r="M27" s="5"/>
      <c r="N27" s="5"/>
      <c r="O27" s="7">
        <v>2</v>
      </c>
    </row>
    <row r="28" ht="15" spans="1:15">
      <c r="A28" s="4">
        <v>27</v>
      </c>
      <c r="B28" s="8" t="s">
        <v>148</v>
      </c>
      <c r="C28" s="8" t="s">
        <v>149</v>
      </c>
      <c r="D28" s="5" t="s">
        <v>160</v>
      </c>
      <c r="E28" s="5" t="str">
        <f t="shared" si="3"/>
        <v> Pharmacy</v>
      </c>
      <c r="F28" s="6" t="str">
        <f t="shared" si="1"/>
        <v>27_Hosp_ Pharmacy</v>
      </c>
      <c r="G28" s="5">
        <v>1.14</v>
      </c>
      <c r="H28" s="7"/>
      <c r="I28" s="5">
        <v>1</v>
      </c>
      <c r="J28" s="7"/>
      <c r="K28" s="5">
        <v>200</v>
      </c>
      <c r="L28" s="7"/>
      <c r="M28" s="5"/>
      <c r="N28" s="5"/>
      <c r="O28" s="7">
        <v>2</v>
      </c>
    </row>
    <row r="29" ht="15" spans="1:15">
      <c r="A29" s="4">
        <v>28</v>
      </c>
      <c r="B29" s="8" t="s">
        <v>148</v>
      </c>
      <c r="C29" s="8" t="s">
        <v>149</v>
      </c>
      <c r="D29" s="5" t="s">
        <v>161</v>
      </c>
      <c r="E29" s="5" t="str">
        <f t="shared" si="3"/>
        <v> Physical Therapy</v>
      </c>
      <c r="F29" s="6" t="str">
        <f t="shared" si="1"/>
        <v>28_Hosp_ Physical Therapy</v>
      </c>
      <c r="G29" s="5">
        <v>0.91</v>
      </c>
      <c r="H29" s="7"/>
      <c r="I29" s="5">
        <v>1</v>
      </c>
      <c r="J29" s="7"/>
      <c r="K29" s="5">
        <v>200</v>
      </c>
      <c r="L29" s="7"/>
      <c r="M29" s="5"/>
      <c r="N29" s="5"/>
      <c r="O29" s="7">
        <v>2</v>
      </c>
    </row>
    <row r="30" ht="15" spans="1:15">
      <c r="A30" s="4">
        <v>29</v>
      </c>
      <c r="B30" s="8" t="s">
        <v>148</v>
      </c>
      <c r="C30" s="8" t="s">
        <v>149</v>
      </c>
      <c r="D30" s="5" t="s">
        <v>162</v>
      </c>
      <c r="E30" s="5" t="str">
        <f t="shared" si="3"/>
        <v> Radiology/Imaging</v>
      </c>
      <c r="F30" s="6" t="str">
        <f t="shared" si="1"/>
        <v>29_Hosp_ Radiology/Imaging</v>
      </c>
      <c r="G30" s="5">
        <v>1.32</v>
      </c>
      <c r="H30" s="7"/>
      <c r="I30" s="5">
        <v>1</v>
      </c>
      <c r="J30" s="7"/>
      <c r="K30" s="5">
        <v>200</v>
      </c>
      <c r="L30" s="7"/>
      <c r="M30" s="5"/>
      <c r="N30" s="5"/>
      <c r="O30" s="7">
        <v>2</v>
      </c>
    </row>
    <row r="31" ht="15" spans="1:15">
      <c r="A31" s="4">
        <v>30</v>
      </c>
      <c r="B31" s="8" t="s">
        <v>148</v>
      </c>
      <c r="C31" s="8" t="s">
        <v>149</v>
      </c>
      <c r="D31" s="5" t="s">
        <v>163</v>
      </c>
      <c r="E31" s="5" t="str">
        <f t="shared" si="3"/>
        <v>Recovery</v>
      </c>
      <c r="F31" s="6" t="str">
        <f t="shared" si="1"/>
        <v>30_Hosp_Recovery</v>
      </c>
      <c r="G31" s="5">
        <v>1.15</v>
      </c>
      <c r="H31" s="7"/>
      <c r="I31" s="5">
        <v>1</v>
      </c>
      <c r="J31" s="7"/>
      <c r="K31" s="5">
        <v>200</v>
      </c>
      <c r="L31" s="7"/>
      <c r="M31" s="5"/>
      <c r="N31" s="5"/>
      <c r="O31" s="7">
        <v>2</v>
      </c>
    </row>
    <row r="32" ht="15" spans="1:15">
      <c r="A32" s="4">
        <v>31</v>
      </c>
      <c r="B32" s="8" t="s">
        <v>164</v>
      </c>
      <c r="C32" s="8" t="s">
        <v>165</v>
      </c>
      <c r="D32" s="5" t="s">
        <v>166</v>
      </c>
      <c r="E32" s="5" t="str">
        <f t="shared" si="3"/>
        <v>Hotel Dining</v>
      </c>
      <c r="F32" s="6" t="str">
        <f t="shared" si="1"/>
        <v>31_Hot_Hotel Dining</v>
      </c>
      <c r="G32" s="5">
        <v>0.82</v>
      </c>
      <c r="H32" s="7"/>
      <c r="I32" s="5">
        <v>0.25</v>
      </c>
      <c r="J32" s="7"/>
      <c r="K32" s="5">
        <v>250</v>
      </c>
      <c r="L32" s="7"/>
      <c r="M32" s="5">
        <v>7.5</v>
      </c>
      <c r="N32" s="5">
        <v>0.18</v>
      </c>
      <c r="O32" s="7"/>
    </row>
    <row r="33" ht="15" spans="1:15">
      <c r="A33" s="4">
        <v>32</v>
      </c>
      <c r="B33" s="8" t="s">
        <v>164</v>
      </c>
      <c r="C33" s="8" t="s">
        <v>165</v>
      </c>
      <c r="D33" s="5" t="s">
        <v>167</v>
      </c>
      <c r="E33" s="5" t="str">
        <f t="shared" si="3"/>
        <v> Hotel Guest Rooms</v>
      </c>
      <c r="F33" s="6" t="str">
        <f t="shared" si="1"/>
        <v>32_Hot_ Hotel Guest Rooms</v>
      </c>
      <c r="G33" s="5">
        <v>1.11</v>
      </c>
      <c r="H33" s="7"/>
      <c r="I33" s="5">
        <v>0.25</v>
      </c>
      <c r="J33" s="7"/>
      <c r="K33" s="5">
        <v>250</v>
      </c>
      <c r="L33" s="7"/>
      <c r="M33" s="5">
        <v>5</v>
      </c>
      <c r="N33" s="5">
        <v>0.06</v>
      </c>
      <c r="O33" s="7"/>
    </row>
    <row r="34" ht="15" spans="1:15">
      <c r="A34" s="4">
        <v>33</v>
      </c>
      <c r="B34" s="8" t="s">
        <v>164</v>
      </c>
      <c r="C34" s="8" t="s">
        <v>165</v>
      </c>
      <c r="D34" s="5" t="s">
        <v>168</v>
      </c>
      <c r="E34" s="5" t="str">
        <f t="shared" si="3"/>
        <v> Hotel Lobby</v>
      </c>
      <c r="F34" s="6" t="str">
        <f t="shared" si="1"/>
        <v>33_Hot_ Hotel Lobby</v>
      </c>
      <c r="G34" s="5">
        <v>1.06</v>
      </c>
      <c r="H34" s="7"/>
      <c r="I34" s="5">
        <v>0.25</v>
      </c>
      <c r="J34" s="7"/>
      <c r="K34" s="5">
        <v>250</v>
      </c>
      <c r="L34" s="7"/>
      <c r="M34" s="5">
        <v>7.5</v>
      </c>
      <c r="N34" s="5">
        <v>0.06</v>
      </c>
      <c r="O34" s="7"/>
    </row>
    <row r="35" ht="15" spans="1:15">
      <c r="A35" s="4">
        <v>34</v>
      </c>
      <c r="B35" s="8" t="s">
        <v>164</v>
      </c>
      <c r="C35" s="8" t="s">
        <v>165</v>
      </c>
      <c r="D35" s="5" t="s">
        <v>169</v>
      </c>
      <c r="E35" s="5" t="s">
        <v>170</v>
      </c>
      <c r="F35" s="6" t="str">
        <f t="shared" si="1"/>
        <v>34_Hot_Lodging Dining</v>
      </c>
      <c r="G35" s="5">
        <v>0.88</v>
      </c>
      <c r="H35" s="7"/>
      <c r="I35" s="5">
        <v>0.25</v>
      </c>
      <c r="J35" s="7"/>
      <c r="K35" s="5">
        <v>250</v>
      </c>
      <c r="L35" s="7"/>
      <c r="M35" s="5">
        <v>7.5</v>
      </c>
      <c r="N35" s="5">
        <v>0.18</v>
      </c>
      <c r="O35" s="7"/>
    </row>
    <row r="36" ht="15" spans="1:15">
      <c r="A36" s="4">
        <v>35</v>
      </c>
      <c r="B36" s="8" t="s">
        <v>164</v>
      </c>
      <c r="C36" s="8" t="s">
        <v>165</v>
      </c>
      <c r="D36" s="5" t="s">
        <v>171</v>
      </c>
      <c r="E36" s="5" t="s">
        <v>172</v>
      </c>
      <c r="F36" s="6" t="str">
        <f t="shared" si="1"/>
        <v>35_Hot_Lodging Guest Rooms</v>
      </c>
      <c r="G36" s="5">
        <v>0.75</v>
      </c>
      <c r="H36" s="7"/>
      <c r="I36" s="5">
        <v>0.25</v>
      </c>
      <c r="J36" s="7"/>
      <c r="K36" s="5">
        <v>250</v>
      </c>
      <c r="L36" s="7"/>
      <c r="M36" s="5">
        <v>5</v>
      </c>
      <c r="N36" s="5">
        <v>0.06</v>
      </c>
      <c r="O36" s="7"/>
    </row>
    <row r="37" ht="15" spans="1:15">
      <c r="A37" s="4">
        <v>36</v>
      </c>
      <c r="B37" s="8" t="s">
        <v>173</v>
      </c>
      <c r="C37" s="8" t="s">
        <v>174</v>
      </c>
      <c r="D37" s="5" t="s">
        <v>175</v>
      </c>
      <c r="E37" s="5" t="str">
        <f t="shared" ref="E37:E42" si="4">D37</f>
        <v> Card File and Cataloging</v>
      </c>
      <c r="F37" s="6" t="str">
        <f t="shared" si="1"/>
        <v>36_Lib_ Card File and Cataloging</v>
      </c>
      <c r="G37" s="5">
        <v>0.72</v>
      </c>
      <c r="H37" s="7"/>
      <c r="I37" s="5">
        <v>1</v>
      </c>
      <c r="J37" s="7"/>
      <c r="K37" s="5">
        <v>200</v>
      </c>
      <c r="L37" s="7"/>
      <c r="M37" s="5">
        <v>5</v>
      </c>
      <c r="N37" s="5">
        <v>0.12</v>
      </c>
      <c r="O37" s="7"/>
    </row>
    <row r="38" ht="15" spans="1:15">
      <c r="A38" s="4">
        <v>37</v>
      </c>
      <c r="B38" s="8" t="s">
        <v>173</v>
      </c>
      <c r="C38" s="8" t="s">
        <v>174</v>
      </c>
      <c r="D38" s="5" t="s">
        <v>176</v>
      </c>
      <c r="E38" s="5" t="str">
        <f t="shared" si="4"/>
        <v> Reading Area</v>
      </c>
      <c r="F38" s="6" t="str">
        <f t="shared" si="1"/>
        <v>37_Lib_ Reading Area</v>
      </c>
      <c r="G38" s="5">
        <v>0.93</v>
      </c>
      <c r="H38" s="7"/>
      <c r="I38" s="5">
        <v>1</v>
      </c>
      <c r="J38" s="7"/>
      <c r="K38" s="5">
        <v>200</v>
      </c>
      <c r="L38" s="7"/>
      <c r="M38" s="5">
        <v>5</v>
      </c>
      <c r="N38" s="5">
        <v>0.12</v>
      </c>
      <c r="O38" s="7"/>
    </row>
    <row r="39" ht="15" spans="1:15">
      <c r="A39" s="4">
        <v>38</v>
      </c>
      <c r="B39" s="8" t="s">
        <v>173</v>
      </c>
      <c r="C39" s="8" t="s">
        <v>174</v>
      </c>
      <c r="D39" s="5" t="s">
        <v>177</v>
      </c>
      <c r="E39" s="5" t="str">
        <f t="shared" si="4"/>
        <v>Stacks</v>
      </c>
      <c r="F39" s="6" t="str">
        <f t="shared" si="1"/>
        <v>38_Lib_Stacks</v>
      </c>
      <c r="G39" s="5">
        <v>1.71</v>
      </c>
      <c r="H39" s="7"/>
      <c r="I39" s="5">
        <v>1</v>
      </c>
      <c r="J39" s="7"/>
      <c r="K39" s="5">
        <v>200</v>
      </c>
      <c r="L39" s="7"/>
      <c r="M39" s="5">
        <v>5</v>
      </c>
      <c r="N39" s="5">
        <v>0.12</v>
      </c>
      <c r="O39" s="7"/>
    </row>
    <row r="40" ht="15" spans="1:15">
      <c r="A40" s="4">
        <v>39</v>
      </c>
      <c r="B40" s="8" t="s">
        <v>178</v>
      </c>
      <c r="C40" s="8" t="s">
        <v>179</v>
      </c>
      <c r="D40" s="5" t="s">
        <v>150</v>
      </c>
      <c r="E40" s="5" t="str">
        <f t="shared" si="4"/>
        <v> Corridor/Transition</v>
      </c>
      <c r="F40" s="6" t="str">
        <f t="shared" si="1"/>
        <v>39_Manf_ Corridor/Transition</v>
      </c>
      <c r="G40" s="5">
        <v>0.41</v>
      </c>
      <c r="H40" s="7"/>
      <c r="I40" s="10">
        <v>0.2</v>
      </c>
      <c r="J40" s="7"/>
      <c r="K40" s="5">
        <v>750</v>
      </c>
      <c r="L40" s="7"/>
      <c r="M40" s="5">
        <v>0</v>
      </c>
      <c r="N40" s="5">
        <v>0.06</v>
      </c>
      <c r="O40" s="7"/>
    </row>
    <row r="41" ht="15" spans="1:15">
      <c r="A41" s="4">
        <v>40</v>
      </c>
      <c r="B41" s="8" t="s">
        <v>178</v>
      </c>
      <c r="C41" s="8" t="s">
        <v>179</v>
      </c>
      <c r="D41" s="5" t="s">
        <v>180</v>
      </c>
      <c r="E41" s="5" t="str">
        <f t="shared" si="4"/>
        <v> Detailed Manufacturing</v>
      </c>
      <c r="F41" s="6" t="str">
        <f t="shared" si="1"/>
        <v>40_Manf_ Detailed Manufacturing</v>
      </c>
      <c r="G41" s="5">
        <v>1.29</v>
      </c>
      <c r="H41" s="7"/>
      <c r="I41" s="10">
        <v>0.2</v>
      </c>
      <c r="J41" s="7"/>
      <c r="K41" s="5">
        <v>750</v>
      </c>
      <c r="L41" s="7"/>
      <c r="M41" s="5">
        <v>10</v>
      </c>
      <c r="N41" s="5">
        <v>0.18</v>
      </c>
      <c r="O41" s="7"/>
    </row>
    <row r="42" ht="15" spans="1:15">
      <c r="A42" s="4">
        <v>41</v>
      </c>
      <c r="B42" s="8" t="s">
        <v>178</v>
      </c>
      <c r="C42" s="8" t="s">
        <v>179</v>
      </c>
      <c r="D42" s="5" t="s">
        <v>181</v>
      </c>
      <c r="E42" s="5" t="str">
        <f t="shared" si="4"/>
        <v> Equipment Room</v>
      </c>
      <c r="F42" s="6" t="str">
        <f t="shared" si="1"/>
        <v>41_Manf_ Equipment Room</v>
      </c>
      <c r="G42" s="5">
        <v>0.95</v>
      </c>
      <c r="H42" s="7"/>
      <c r="I42" s="10">
        <v>0.2</v>
      </c>
      <c r="J42" s="7"/>
      <c r="K42" s="5">
        <v>750</v>
      </c>
      <c r="L42" s="7"/>
      <c r="M42" s="5">
        <v>10</v>
      </c>
      <c r="N42" s="5">
        <v>0.18</v>
      </c>
      <c r="O42" s="7"/>
    </row>
    <row r="43" ht="42.75" spans="1:15">
      <c r="A43" s="4">
        <v>42</v>
      </c>
      <c r="B43" s="8" t="s">
        <v>178</v>
      </c>
      <c r="C43" s="8" t="s">
        <v>179</v>
      </c>
      <c r="D43" s="3" t="s">
        <v>182</v>
      </c>
      <c r="E43" s="3" t="s">
        <v>183</v>
      </c>
      <c r="F43" s="6" t="str">
        <f t="shared" si="1"/>
        <v>42_Manf_Extra High Bay (&gt;50Ft)</v>
      </c>
      <c r="G43" s="5">
        <v>1.05</v>
      </c>
      <c r="H43" s="7"/>
      <c r="I43" s="10">
        <v>0.2</v>
      </c>
      <c r="J43" s="7"/>
      <c r="K43" s="5">
        <v>750</v>
      </c>
      <c r="L43" s="7"/>
      <c r="M43" s="5">
        <v>10</v>
      </c>
      <c r="N43" s="5">
        <v>0.18</v>
      </c>
      <c r="O43" s="7"/>
    </row>
    <row r="44" ht="42.75" spans="1:15">
      <c r="A44" s="4">
        <v>43</v>
      </c>
      <c r="B44" s="8" t="s">
        <v>178</v>
      </c>
      <c r="C44" s="8" t="s">
        <v>179</v>
      </c>
      <c r="D44" s="3" t="s">
        <v>184</v>
      </c>
      <c r="E44" s="3" t="s">
        <v>185</v>
      </c>
      <c r="F44" s="6" t="str">
        <f t="shared" si="1"/>
        <v>43_Manf_High Bay (25-50Ft)</v>
      </c>
      <c r="G44" s="5">
        <v>1.23</v>
      </c>
      <c r="H44" s="7"/>
      <c r="I44" s="10">
        <v>0.2</v>
      </c>
      <c r="J44" s="7"/>
      <c r="K44" s="5">
        <v>750</v>
      </c>
      <c r="L44" s="7"/>
      <c r="M44" s="5">
        <v>10</v>
      </c>
      <c r="N44" s="5">
        <v>0.18</v>
      </c>
      <c r="O44" s="7"/>
    </row>
    <row r="45" ht="42.75" spans="1:15">
      <c r="A45" s="4">
        <v>44</v>
      </c>
      <c r="B45" s="8" t="s">
        <v>178</v>
      </c>
      <c r="C45" s="8" t="s">
        <v>179</v>
      </c>
      <c r="D45" s="3" t="s">
        <v>186</v>
      </c>
      <c r="E45" s="3" t="s">
        <v>187</v>
      </c>
      <c r="F45" s="6" t="str">
        <f t="shared" si="1"/>
        <v>44_Manf_Low Bay (&lt;25 ft)</v>
      </c>
      <c r="G45" s="5">
        <v>1.19</v>
      </c>
      <c r="H45" s="7"/>
      <c r="I45" s="10">
        <v>0.2</v>
      </c>
      <c r="J45" s="7"/>
      <c r="K45" s="5">
        <v>750</v>
      </c>
      <c r="L45" s="7"/>
      <c r="M45" s="5">
        <v>10</v>
      </c>
      <c r="N45" s="5">
        <v>0.18</v>
      </c>
      <c r="O45" s="7"/>
    </row>
    <row r="46" ht="15" spans="1:15">
      <c r="A46" s="4">
        <v>45</v>
      </c>
      <c r="B46" s="8" t="s">
        <v>188</v>
      </c>
      <c r="C46" s="8" t="s">
        <v>189</v>
      </c>
      <c r="D46" s="3" t="s">
        <v>190</v>
      </c>
      <c r="E46" s="5" t="str">
        <f t="shared" ref="E46:E56" si="5">D46</f>
        <v> General Exhibition</v>
      </c>
      <c r="F46" s="6" t="str">
        <f t="shared" si="1"/>
        <v>45_Mus_ General Exhibition</v>
      </c>
      <c r="G46" s="5">
        <v>1.05</v>
      </c>
      <c r="H46" s="7"/>
      <c r="I46" s="7"/>
      <c r="J46" s="7"/>
      <c r="K46" s="7"/>
      <c r="L46" s="7"/>
      <c r="M46" s="5">
        <v>7.5</v>
      </c>
      <c r="N46" s="5">
        <v>0.06</v>
      </c>
      <c r="O46" s="7"/>
    </row>
    <row r="47" ht="15" spans="1:15">
      <c r="A47" s="4">
        <v>46</v>
      </c>
      <c r="B47" s="8" t="s">
        <v>188</v>
      </c>
      <c r="C47" s="8" t="s">
        <v>189</v>
      </c>
      <c r="D47" s="3" t="s">
        <v>191</v>
      </c>
      <c r="E47" s="5" t="str">
        <f t="shared" si="5"/>
        <v>Restoration</v>
      </c>
      <c r="F47" s="6" t="str">
        <f t="shared" si="1"/>
        <v>46_Mus_Restoration</v>
      </c>
      <c r="G47" s="5">
        <v>1.02</v>
      </c>
      <c r="H47" s="7"/>
      <c r="I47" s="7"/>
      <c r="J47" s="7"/>
      <c r="K47" s="7"/>
      <c r="L47" s="7"/>
      <c r="M47" s="5">
        <v>7.5</v>
      </c>
      <c r="N47" s="5">
        <v>0.06</v>
      </c>
      <c r="O47" s="7"/>
    </row>
    <row r="48" ht="15" spans="1:15">
      <c r="A48" s="4">
        <v>47</v>
      </c>
      <c r="B48" s="5" t="s">
        <v>192</v>
      </c>
      <c r="C48" s="5" t="s">
        <v>193</v>
      </c>
      <c r="D48" s="3" t="s">
        <v>194</v>
      </c>
      <c r="E48" s="5" t="str">
        <f t="shared" si="5"/>
        <v> Garage Area</v>
      </c>
      <c r="F48" s="6" t="str">
        <f t="shared" si="1"/>
        <v>47_Parking_ Garage Area</v>
      </c>
      <c r="G48" s="5">
        <v>0.19</v>
      </c>
      <c r="H48" s="7"/>
      <c r="I48" s="7"/>
      <c r="J48" s="7"/>
      <c r="K48" s="7"/>
      <c r="L48" s="7"/>
      <c r="M48" s="5"/>
      <c r="N48" s="5">
        <v>0.75</v>
      </c>
      <c r="O48" s="7"/>
    </row>
    <row r="49" ht="15" spans="1:15">
      <c r="A49" s="4">
        <v>48</v>
      </c>
      <c r="B49" s="5" t="s">
        <v>195</v>
      </c>
      <c r="C49" s="5" t="s">
        <v>196</v>
      </c>
      <c r="D49" s="3" t="s">
        <v>197</v>
      </c>
      <c r="E49" s="5" t="str">
        <f t="shared" si="5"/>
        <v>Sorting Area</v>
      </c>
      <c r="F49" s="6" t="str">
        <f t="shared" si="1"/>
        <v>48_PostOff_Sorting Area</v>
      </c>
      <c r="G49" s="5">
        <v>0.94</v>
      </c>
      <c r="H49" s="7"/>
      <c r="I49" s="7"/>
      <c r="J49" s="7"/>
      <c r="K49" s="7"/>
      <c r="L49" s="7"/>
      <c r="M49" s="5">
        <v>7.5</v>
      </c>
      <c r="N49" s="5">
        <v>0.12</v>
      </c>
      <c r="O49" s="7"/>
    </row>
    <row r="50" ht="15" spans="1:15">
      <c r="A50" s="4">
        <v>49</v>
      </c>
      <c r="B50" s="8" t="s">
        <v>198</v>
      </c>
      <c r="C50" s="8" t="s">
        <v>199</v>
      </c>
      <c r="D50" s="3" t="s">
        <v>200</v>
      </c>
      <c r="E50" s="5" t="str">
        <f t="shared" si="5"/>
        <v> Audience Seating</v>
      </c>
      <c r="F50" s="6" t="str">
        <f t="shared" si="1"/>
        <v>49_Rel_Bld_ Audience Seating</v>
      </c>
      <c r="G50" s="5">
        <v>1.53</v>
      </c>
      <c r="H50" s="7"/>
      <c r="I50" s="7"/>
      <c r="J50" s="7"/>
      <c r="K50" s="7"/>
      <c r="L50" s="7"/>
      <c r="M50" s="5">
        <v>5</v>
      </c>
      <c r="N50" s="5">
        <v>0.06</v>
      </c>
      <c r="O50" s="7"/>
    </row>
    <row r="51" ht="15" spans="1:15">
      <c r="A51" s="4">
        <v>50</v>
      </c>
      <c r="B51" s="8" t="s">
        <v>198</v>
      </c>
      <c r="C51" s="8" t="s">
        <v>199</v>
      </c>
      <c r="D51" s="3" t="s">
        <v>201</v>
      </c>
      <c r="E51" s="5" t="str">
        <f t="shared" si="5"/>
        <v>Fellowship Hall</v>
      </c>
      <c r="F51" s="6" t="str">
        <f t="shared" si="1"/>
        <v>50_Rel_Bld_Fellowship Hall</v>
      </c>
      <c r="G51" s="5">
        <v>0.64</v>
      </c>
      <c r="H51" s="7"/>
      <c r="I51" s="7"/>
      <c r="J51" s="7"/>
      <c r="K51" s="7"/>
      <c r="L51" s="7"/>
      <c r="M51" s="5">
        <v>5</v>
      </c>
      <c r="N51" s="5">
        <v>0.06</v>
      </c>
      <c r="O51" s="7"/>
    </row>
    <row r="52" ht="15" spans="1:15">
      <c r="A52" s="4">
        <v>51</v>
      </c>
      <c r="B52" s="8" t="s">
        <v>198</v>
      </c>
      <c r="C52" s="8" t="s">
        <v>199</v>
      </c>
      <c r="D52" s="3" t="s">
        <v>202</v>
      </c>
      <c r="E52" s="5" t="str">
        <f t="shared" si="5"/>
        <v>Worship Pulpit,Choir</v>
      </c>
      <c r="F52" s="6" t="str">
        <f t="shared" si="1"/>
        <v>51_Rel_Bld_Worship Pulpit,Choir</v>
      </c>
      <c r="G52" s="5">
        <v>1.53</v>
      </c>
      <c r="H52" s="7"/>
      <c r="I52" s="7"/>
      <c r="J52" s="7"/>
      <c r="K52" s="7"/>
      <c r="L52" s="7"/>
      <c r="M52" s="5">
        <v>5</v>
      </c>
      <c r="N52" s="5">
        <v>0.06</v>
      </c>
      <c r="O52" s="7"/>
    </row>
    <row r="53" ht="15" spans="1:15">
      <c r="A53" s="4">
        <v>52</v>
      </c>
      <c r="B53" s="8" t="s">
        <v>203</v>
      </c>
      <c r="C53" s="8" t="s">
        <v>204</v>
      </c>
      <c r="D53" s="3" t="s">
        <v>205</v>
      </c>
      <c r="E53" s="5" t="str">
        <f t="shared" si="5"/>
        <v>Dressing/FittingRoom</v>
      </c>
      <c r="F53" s="6" t="str">
        <f t="shared" si="1"/>
        <v>52_Ret_Dressing/FittingRoom</v>
      </c>
      <c r="G53" s="5">
        <v>0.87</v>
      </c>
      <c r="H53" s="7"/>
      <c r="I53" s="5">
        <v>0.25</v>
      </c>
      <c r="J53" s="7"/>
      <c r="K53" s="5">
        <v>300</v>
      </c>
      <c r="L53" s="7"/>
      <c r="M53" s="5">
        <v>5</v>
      </c>
      <c r="N53" s="5">
        <v>0.06</v>
      </c>
      <c r="O53" s="7"/>
    </row>
    <row r="54" ht="15" spans="1:15">
      <c r="A54" s="4">
        <v>53</v>
      </c>
      <c r="B54" s="8" t="s">
        <v>203</v>
      </c>
      <c r="C54" s="8" t="s">
        <v>204</v>
      </c>
      <c r="D54" s="5" t="s">
        <v>206</v>
      </c>
      <c r="E54" s="5" t="str">
        <f t="shared" si="5"/>
        <v>Mall Concourse</v>
      </c>
      <c r="F54" s="6" t="str">
        <f t="shared" si="1"/>
        <v>53_Ret_Mall Concourse</v>
      </c>
      <c r="G54" s="5">
        <v>1.1</v>
      </c>
      <c r="H54" s="7"/>
      <c r="I54" s="5">
        <v>0.25</v>
      </c>
      <c r="J54" s="7"/>
      <c r="K54" s="5">
        <v>300</v>
      </c>
      <c r="L54" s="7"/>
      <c r="M54" s="5">
        <v>7.5</v>
      </c>
      <c r="N54" s="5">
        <v>0.06</v>
      </c>
      <c r="O54" s="7"/>
    </row>
    <row r="55" ht="15" spans="1:15">
      <c r="A55" s="4">
        <v>54</v>
      </c>
      <c r="B55" s="8" t="s">
        <v>203</v>
      </c>
      <c r="C55" s="8" t="s">
        <v>204</v>
      </c>
      <c r="D55" s="5" t="s">
        <v>207</v>
      </c>
      <c r="E55" s="5" t="str">
        <f t="shared" si="5"/>
        <v>Sales Area</v>
      </c>
      <c r="F55" s="6" t="str">
        <f t="shared" si="1"/>
        <v>54_Ret_Sales Area</v>
      </c>
      <c r="G55" s="5">
        <v>1.68</v>
      </c>
      <c r="H55" s="7"/>
      <c r="I55" s="5">
        <v>0.25</v>
      </c>
      <c r="J55" s="7"/>
      <c r="K55" s="5">
        <v>300</v>
      </c>
      <c r="L55" s="7"/>
      <c r="M55" s="5">
        <v>7.5</v>
      </c>
      <c r="N55" s="5">
        <v>0.12</v>
      </c>
      <c r="O55" s="7"/>
    </row>
    <row r="56" ht="15" spans="1:15">
      <c r="A56" s="4">
        <v>55</v>
      </c>
      <c r="B56" s="8" t="s">
        <v>208</v>
      </c>
      <c r="C56" s="8" t="s">
        <v>209</v>
      </c>
      <c r="D56" s="3" t="s">
        <v>200</v>
      </c>
      <c r="E56" s="5" t="str">
        <f t="shared" si="5"/>
        <v> Audience Seating</v>
      </c>
      <c r="F56" s="6" t="str">
        <f t="shared" si="1"/>
        <v>55_Sport_Arena_ Audience Seating</v>
      </c>
      <c r="G56" s="5">
        <v>0.43</v>
      </c>
      <c r="H56" s="7"/>
      <c r="I56" s="7"/>
      <c r="J56" s="7"/>
      <c r="K56" s="7"/>
      <c r="L56" s="7"/>
      <c r="M56" s="5">
        <v>5</v>
      </c>
      <c r="N56" s="5">
        <v>0.06</v>
      </c>
      <c r="O56" s="7"/>
    </row>
    <row r="57" ht="28.5" spans="1:15">
      <c r="A57" s="4">
        <v>56</v>
      </c>
      <c r="B57" s="8" t="s">
        <v>208</v>
      </c>
      <c r="C57" s="8" t="s">
        <v>209</v>
      </c>
      <c r="D57" s="3" t="s">
        <v>210</v>
      </c>
      <c r="E57" s="3" t="s">
        <v>211</v>
      </c>
      <c r="F57" s="6" t="str">
        <f t="shared" si="1"/>
        <v>56_Sport_Arena_Class 4</v>
      </c>
      <c r="G57" s="5">
        <v>0.72</v>
      </c>
      <c r="H57" s="7"/>
      <c r="I57" s="7"/>
      <c r="J57" s="7"/>
      <c r="K57" s="7"/>
      <c r="L57" s="7"/>
      <c r="M57" s="5">
        <v>0</v>
      </c>
      <c r="N57" s="5">
        <v>0.3</v>
      </c>
      <c r="O57" s="7"/>
    </row>
    <row r="58" ht="28.5" spans="1:15">
      <c r="A58" s="4">
        <v>57</v>
      </c>
      <c r="B58" s="8" t="s">
        <v>208</v>
      </c>
      <c r="C58" s="8" t="s">
        <v>209</v>
      </c>
      <c r="D58" s="3" t="s">
        <v>212</v>
      </c>
      <c r="E58" s="3" t="s">
        <v>213</v>
      </c>
      <c r="F58" s="6" t="str">
        <f t="shared" si="1"/>
        <v>57_Sport_Arena_Class 3</v>
      </c>
      <c r="G58" s="5">
        <v>1.2</v>
      </c>
      <c r="H58" s="7"/>
      <c r="I58" s="7"/>
      <c r="J58" s="7"/>
      <c r="K58" s="7"/>
      <c r="L58" s="7"/>
      <c r="M58" s="5">
        <v>0</v>
      </c>
      <c r="N58" s="5">
        <v>0.3</v>
      </c>
      <c r="O58" s="7"/>
    </row>
    <row r="59" ht="28.5" spans="1:15">
      <c r="A59" s="4">
        <v>58</v>
      </c>
      <c r="B59" s="8" t="s">
        <v>208</v>
      </c>
      <c r="C59" s="8" t="s">
        <v>209</v>
      </c>
      <c r="D59" s="3" t="s">
        <v>214</v>
      </c>
      <c r="E59" s="3" t="s">
        <v>215</v>
      </c>
      <c r="F59" s="6" t="str">
        <f t="shared" si="1"/>
        <v>58_Sport_Arena_Class 2</v>
      </c>
      <c r="G59" s="5">
        <v>1.92</v>
      </c>
      <c r="H59" s="7"/>
      <c r="I59" s="7"/>
      <c r="J59" s="7"/>
      <c r="K59" s="7"/>
      <c r="L59" s="7"/>
      <c r="M59" s="5">
        <v>0</v>
      </c>
      <c r="N59" s="5">
        <v>0.3</v>
      </c>
      <c r="O59" s="7"/>
    </row>
    <row r="60" ht="28.5" spans="1:15">
      <c r="A60" s="4">
        <v>59</v>
      </c>
      <c r="B60" s="8" t="s">
        <v>208</v>
      </c>
      <c r="C60" s="8" t="s">
        <v>209</v>
      </c>
      <c r="D60" s="3" t="s">
        <v>216</v>
      </c>
      <c r="E60" s="3" t="s">
        <v>217</v>
      </c>
      <c r="F60" s="6" t="str">
        <f t="shared" si="1"/>
        <v>59_Sport_Arena_Class 1</v>
      </c>
      <c r="G60" s="5">
        <v>3.01</v>
      </c>
      <c r="H60" s="7"/>
      <c r="I60" s="7"/>
      <c r="J60" s="7"/>
      <c r="K60" s="7"/>
      <c r="L60" s="7"/>
      <c r="M60" s="5">
        <v>0</v>
      </c>
      <c r="N60" s="5">
        <v>0.3</v>
      </c>
      <c r="O60" s="7"/>
    </row>
    <row r="61" ht="15" spans="1:15">
      <c r="A61" s="4">
        <v>60</v>
      </c>
      <c r="B61" s="8" t="s">
        <v>208</v>
      </c>
      <c r="C61" s="8" t="s">
        <v>209</v>
      </c>
      <c r="D61" s="3" t="s">
        <v>218</v>
      </c>
      <c r="E61" s="5" t="str">
        <f t="shared" ref="E61:E66" si="6">D61</f>
        <v>Ring Sports Arena</v>
      </c>
      <c r="F61" s="6" t="str">
        <f t="shared" si="1"/>
        <v>60_Sport_Arena_Ring Sports Arena</v>
      </c>
      <c r="G61" s="5">
        <v>2.68</v>
      </c>
      <c r="H61" s="7"/>
      <c r="I61" s="7"/>
      <c r="J61" s="7"/>
      <c r="K61" s="7"/>
      <c r="L61" s="7"/>
      <c r="M61" s="5">
        <v>0</v>
      </c>
      <c r="N61" s="5">
        <v>0.3</v>
      </c>
      <c r="O61" s="7"/>
    </row>
    <row r="62" ht="42.75" spans="1:15">
      <c r="A62" s="4">
        <v>61</v>
      </c>
      <c r="B62" s="8" t="s">
        <v>219</v>
      </c>
      <c r="C62" s="8" t="s">
        <v>220</v>
      </c>
      <c r="D62" s="3" t="s">
        <v>221</v>
      </c>
      <c r="E62" s="3" t="s">
        <v>222</v>
      </c>
      <c r="F62" s="6" t="str">
        <f t="shared" si="1"/>
        <v>61_Transp_BaggageArea</v>
      </c>
      <c r="G62" s="5">
        <v>0.76</v>
      </c>
      <c r="H62" s="7"/>
      <c r="I62" s="7"/>
      <c r="J62" s="7"/>
      <c r="K62" s="7"/>
      <c r="L62" s="7"/>
      <c r="M62" s="5">
        <v>7.5</v>
      </c>
      <c r="N62" s="5">
        <v>0.06</v>
      </c>
      <c r="O62" s="7"/>
    </row>
    <row r="63" ht="15" spans="1:15">
      <c r="A63" s="4">
        <v>62</v>
      </c>
      <c r="B63" s="8" t="s">
        <v>219</v>
      </c>
      <c r="C63" s="8" t="s">
        <v>220</v>
      </c>
      <c r="D63" s="3" t="s">
        <v>223</v>
      </c>
      <c r="E63" s="5" t="str">
        <f t="shared" si="6"/>
        <v> Airport—Concourse</v>
      </c>
      <c r="F63" s="6" t="str">
        <f t="shared" si="1"/>
        <v>62_Transp_ Airport—Concourse</v>
      </c>
      <c r="G63" s="5">
        <v>0.36</v>
      </c>
      <c r="H63" s="7"/>
      <c r="I63" s="7"/>
      <c r="J63" s="7"/>
      <c r="K63" s="7"/>
      <c r="L63" s="7"/>
      <c r="M63" s="5">
        <v>7.5</v>
      </c>
      <c r="N63" s="5">
        <v>0.06</v>
      </c>
      <c r="O63" s="7"/>
    </row>
    <row r="64" ht="15" spans="1:15">
      <c r="A64" s="4">
        <v>63</v>
      </c>
      <c r="B64" s="8" t="s">
        <v>219</v>
      </c>
      <c r="C64" s="8" t="s">
        <v>220</v>
      </c>
      <c r="D64" s="3" t="s">
        <v>200</v>
      </c>
      <c r="E64" s="5" t="str">
        <f t="shared" si="6"/>
        <v> Audience Seating</v>
      </c>
      <c r="F64" s="6" t="str">
        <f t="shared" si="1"/>
        <v>63_Transp_ Audience Seating</v>
      </c>
      <c r="G64" s="5">
        <v>0.54</v>
      </c>
      <c r="H64" s="7"/>
      <c r="I64" s="7"/>
      <c r="J64" s="7"/>
      <c r="K64" s="7"/>
      <c r="L64" s="7"/>
      <c r="M64" s="5">
        <v>7.5</v>
      </c>
      <c r="N64" s="5">
        <v>0.06</v>
      </c>
      <c r="O64" s="7"/>
    </row>
    <row r="65" ht="15" spans="1:15">
      <c r="A65" s="4">
        <v>64</v>
      </c>
      <c r="B65" s="8" t="s">
        <v>219</v>
      </c>
      <c r="C65" s="8" t="s">
        <v>220</v>
      </c>
      <c r="D65" s="3" t="s">
        <v>224</v>
      </c>
      <c r="E65" s="5" t="str">
        <f t="shared" si="6"/>
        <v>TicketCounter</v>
      </c>
      <c r="F65" s="6" t="str">
        <f t="shared" si="1"/>
        <v>64_Transp_TicketCounter</v>
      </c>
      <c r="G65" s="5">
        <v>1.08</v>
      </c>
      <c r="H65" s="7"/>
      <c r="I65" s="7"/>
      <c r="J65" s="7"/>
      <c r="K65" s="7"/>
      <c r="L65" s="7"/>
      <c r="M65" s="5">
        <v>5</v>
      </c>
      <c r="N65" s="5">
        <v>0.06</v>
      </c>
      <c r="O65" s="7"/>
    </row>
    <row r="66" ht="15" spans="1:15">
      <c r="A66" s="4">
        <v>65</v>
      </c>
      <c r="B66" s="8" t="s">
        <v>225</v>
      </c>
      <c r="C66" s="8" t="s">
        <v>226</v>
      </c>
      <c r="D66" s="3" t="s">
        <v>227</v>
      </c>
      <c r="E66" s="5" t="str">
        <f t="shared" si="6"/>
        <v> Fine Material Storage</v>
      </c>
      <c r="F66" s="6" t="str">
        <f t="shared" ref="F66:F98" si="7">CONCATENATE(A66,"_",C66,"_",E66)</f>
        <v>65_Ware_ Fine Material Storage</v>
      </c>
      <c r="G66" s="5">
        <v>0.95</v>
      </c>
      <c r="H66" s="7"/>
      <c r="I66" s="10">
        <v>0.1</v>
      </c>
      <c r="J66" s="7"/>
      <c r="K66" s="5">
        <v>15000</v>
      </c>
      <c r="L66" s="7"/>
      <c r="M66" s="5">
        <v>10</v>
      </c>
      <c r="N66" s="5">
        <v>0.06</v>
      </c>
      <c r="O66" s="7"/>
    </row>
    <row r="67" ht="28.5" spans="1:15">
      <c r="A67" s="4">
        <v>66</v>
      </c>
      <c r="B67" s="8" t="s">
        <v>225</v>
      </c>
      <c r="C67" s="8" t="s">
        <v>226</v>
      </c>
      <c r="D67" s="3" t="s">
        <v>228</v>
      </c>
      <c r="E67" s="3" t="s">
        <v>229</v>
      </c>
      <c r="F67" s="6" t="str">
        <f t="shared" si="7"/>
        <v>66_Ware_Med/Bulky Material Store</v>
      </c>
      <c r="G67" s="5">
        <v>0.58</v>
      </c>
      <c r="H67" s="7"/>
      <c r="I67" s="10">
        <v>0.1</v>
      </c>
      <c r="J67" s="7"/>
      <c r="K67" s="5">
        <v>15000</v>
      </c>
      <c r="L67" s="7"/>
      <c r="M67" s="5">
        <v>10</v>
      </c>
      <c r="N67" s="5">
        <v>0.06</v>
      </c>
      <c r="O67" s="7"/>
    </row>
    <row r="68" ht="15" spans="1:15">
      <c r="A68" s="4">
        <v>67</v>
      </c>
      <c r="B68" s="8" t="s">
        <v>230</v>
      </c>
      <c r="C68" s="8" t="s">
        <v>231</v>
      </c>
      <c r="D68" s="8" t="s">
        <v>232</v>
      </c>
      <c r="E68" s="5" t="str">
        <f t="shared" ref="E68:E73" si="8">D68</f>
        <v> First 40ft in height</v>
      </c>
      <c r="F68" s="6" t="str">
        <f t="shared" si="7"/>
        <v>67_Atrium_ First 40ft in height</v>
      </c>
      <c r="G68" s="11">
        <v>0.03</v>
      </c>
      <c r="H68" s="7"/>
      <c r="I68" s="7"/>
      <c r="J68" s="7"/>
      <c r="K68" s="7"/>
      <c r="L68" s="7"/>
      <c r="M68" s="5">
        <v>5</v>
      </c>
      <c r="N68" s="5">
        <v>0.06</v>
      </c>
      <c r="O68" s="7"/>
    </row>
    <row r="69" ht="15" spans="1:15">
      <c r="A69" s="4">
        <v>68</v>
      </c>
      <c r="B69" s="8" t="s">
        <v>230</v>
      </c>
      <c r="C69" s="8" t="s">
        <v>231</v>
      </c>
      <c r="D69" s="8" t="s">
        <v>233</v>
      </c>
      <c r="E69" s="5" t="str">
        <f t="shared" si="8"/>
        <v> Height above 40ft</v>
      </c>
      <c r="F69" s="6" t="str">
        <f t="shared" si="7"/>
        <v>68_Atrium_ Height above 40ft</v>
      </c>
      <c r="G69" s="11">
        <v>0.02</v>
      </c>
      <c r="H69" s="7"/>
      <c r="I69" s="7"/>
      <c r="J69" s="7"/>
      <c r="K69" s="7"/>
      <c r="L69" s="7"/>
      <c r="M69" s="5">
        <v>5</v>
      </c>
      <c r="N69" s="5">
        <v>0.06</v>
      </c>
      <c r="O69" s="7"/>
    </row>
    <row r="70" ht="15" spans="1:15">
      <c r="A70" s="4">
        <v>69</v>
      </c>
      <c r="B70" s="8" t="s">
        <v>234</v>
      </c>
      <c r="C70" s="8" t="s">
        <v>235</v>
      </c>
      <c r="D70" s="5" t="s">
        <v>236</v>
      </c>
      <c r="E70" s="5" t="str">
        <f t="shared" si="8"/>
        <v>Auditorium</v>
      </c>
      <c r="F70" s="6" t="str">
        <f t="shared" si="7"/>
        <v>69_Seating_Auditorium</v>
      </c>
      <c r="G70" s="5">
        <v>0.79</v>
      </c>
      <c r="H70" s="7"/>
      <c r="I70" s="7"/>
      <c r="J70" s="7"/>
      <c r="K70" s="7"/>
      <c r="L70" s="7"/>
      <c r="M70" s="5">
        <v>5</v>
      </c>
      <c r="N70" s="5">
        <v>0.06</v>
      </c>
      <c r="O70" s="7"/>
    </row>
    <row r="71" ht="15" spans="1:15">
      <c r="A71" s="4">
        <v>70</v>
      </c>
      <c r="B71" s="8" t="s">
        <v>234</v>
      </c>
      <c r="C71" s="8" t="s">
        <v>235</v>
      </c>
      <c r="D71" s="5" t="s">
        <v>237</v>
      </c>
      <c r="E71" s="5" t="str">
        <f t="shared" si="8"/>
        <v>Performing Arts Theater</v>
      </c>
      <c r="F71" s="6" t="str">
        <f t="shared" si="7"/>
        <v>70_Seating_Performing Arts Theater</v>
      </c>
      <c r="G71" s="5">
        <v>2.43</v>
      </c>
      <c r="H71" s="7"/>
      <c r="I71" s="7"/>
      <c r="J71" s="7"/>
      <c r="K71" s="7"/>
      <c r="L71" s="7"/>
      <c r="M71" s="5">
        <v>5</v>
      </c>
      <c r="N71" s="5">
        <v>0.06</v>
      </c>
      <c r="O71" s="7"/>
    </row>
    <row r="72" ht="15" spans="1:15">
      <c r="A72" s="4">
        <v>71</v>
      </c>
      <c r="B72" s="8" t="s">
        <v>234</v>
      </c>
      <c r="C72" s="8" t="s">
        <v>235</v>
      </c>
      <c r="D72" s="5" t="s">
        <v>238</v>
      </c>
      <c r="E72" s="5" t="str">
        <f t="shared" si="8"/>
        <v>Motion Picture Theater</v>
      </c>
      <c r="F72" s="6" t="str">
        <f t="shared" si="7"/>
        <v>71_Seating_Motion Picture Theater</v>
      </c>
      <c r="G72" s="5">
        <v>1.14</v>
      </c>
      <c r="H72" s="7"/>
      <c r="I72" s="7"/>
      <c r="J72" s="7"/>
      <c r="K72" s="7"/>
      <c r="L72" s="7"/>
      <c r="M72" s="5">
        <v>5</v>
      </c>
      <c r="N72" s="5">
        <v>0.06</v>
      </c>
      <c r="O72" s="7"/>
    </row>
    <row r="73" ht="15" spans="1:15">
      <c r="A73" s="4">
        <v>72</v>
      </c>
      <c r="B73" s="8" t="s">
        <v>239</v>
      </c>
      <c r="C73" s="8" t="s">
        <v>240</v>
      </c>
      <c r="D73" s="5" t="s">
        <v>241</v>
      </c>
      <c r="E73" s="5" t="str">
        <f t="shared" si="8"/>
        <v>Classrooms</v>
      </c>
      <c r="F73" s="6" t="str">
        <f t="shared" si="7"/>
        <v>72_Lab_Classrooms</v>
      </c>
      <c r="G73" s="5">
        <v>1.28</v>
      </c>
      <c r="H73" s="7"/>
      <c r="I73" s="7"/>
      <c r="J73" s="7"/>
      <c r="K73" s="7"/>
      <c r="L73" s="7"/>
      <c r="M73" s="5">
        <v>10</v>
      </c>
      <c r="N73" s="5">
        <v>0.18</v>
      </c>
      <c r="O73" s="7"/>
    </row>
    <row r="74" ht="15" spans="1:15">
      <c r="A74" s="4">
        <v>73</v>
      </c>
      <c r="B74" s="8" t="s">
        <v>239</v>
      </c>
      <c r="C74" s="8" t="s">
        <v>240</v>
      </c>
      <c r="D74" s="5" t="s">
        <v>242</v>
      </c>
      <c r="E74" s="5" t="s">
        <v>243</v>
      </c>
      <c r="F74" s="6" t="str">
        <f t="shared" si="7"/>
        <v>73_Lab_Med/Ind/Research</v>
      </c>
      <c r="G74" s="5">
        <v>1.81</v>
      </c>
      <c r="H74" s="7"/>
      <c r="I74" s="7"/>
      <c r="J74" s="7"/>
      <c r="K74" s="7"/>
      <c r="L74" s="7"/>
      <c r="M74" s="5">
        <v>10</v>
      </c>
      <c r="N74" s="5">
        <v>0.18</v>
      </c>
      <c r="O74" s="7"/>
    </row>
    <row r="75" ht="15" spans="1:15">
      <c r="A75" s="4">
        <v>74</v>
      </c>
      <c r="B75" s="8" t="s">
        <v>244</v>
      </c>
      <c r="C75" s="8" t="s">
        <v>245</v>
      </c>
      <c r="D75" s="5" t="s">
        <v>246</v>
      </c>
      <c r="E75" s="5" t="str">
        <f t="shared" ref="E75:E78" si="9">D75</f>
        <v>Enclosed</v>
      </c>
      <c r="F75" s="6" t="str">
        <f t="shared" si="7"/>
        <v>74_Off_Enclosed</v>
      </c>
      <c r="G75" s="5">
        <v>1.11</v>
      </c>
      <c r="H75" s="7"/>
      <c r="I75" s="5">
        <v>0.75</v>
      </c>
      <c r="J75" s="7"/>
      <c r="K75" s="5">
        <v>275</v>
      </c>
      <c r="L75" s="7"/>
      <c r="M75" s="5">
        <v>5</v>
      </c>
      <c r="N75" s="5">
        <v>0.06</v>
      </c>
      <c r="O75" s="7"/>
    </row>
    <row r="76" ht="15" spans="1:15">
      <c r="A76" s="4">
        <v>75</v>
      </c>
      <c r="B76" s="8" t="s">
        <v>244</v>
      </c>
      <c r="C76" s="8" t="s">
        <v>245</v>
      </c>
      <c r="D76" s="5" t="s">
        <v>247</v>
      </c>
      <c r="E76" s="5" t="str">
        <f t="shared" si="9"/>
        <v>Open </v>
      </c>
      <c r="F76" s="6" t="str">
        <f t="shared" si="7"/>
        <v>75_Off_Open </v>
      </c>
      <c r="G76" s="5">
        <v>0.98</v>
      </c>
      <c r="H76" s="7"/>
      <c r="I76" s="5">
        <v>0.75</v>
      </c>
      <c r="J76" s="7"/>
      <c r="K76" s="5">
        <v>275</v>
      </c>
      <c r="L76" s="7"/>
      <c r="M76" s="5">
        <v>5</v>
      </c>
      <c r="N76" s="5">
        <v>0.06</v>
      </c>
      <c r="O76" s="7"/>
    </row>
    <row r="77" ht="15" spans="1:15">
      <c r="A77" s="4">
        <v>76</v>
      </c>
      <c r="B77" s="12" t="s">
        <v>248</v>
      </c>
      <c r="C77" s="12" t="s">
        <v>249</v>
      </c>
      <c r="D77" s="5" t="s">
        <v>250</v>
      </c>
      <c r="E77" s="5" t="str">
        <f t="shared" si="9"/>
        <v>Lecture</v>
      </c>
      <c r="F77" s="6" t="str">
        <f t="shared" si="7"/>
        <v>76_CO_Lecture</v>
      </c>
      <c r="G77" s="5">
        <v>1.24</v>
      </c>
      <c r="H77" s="7"/>
      <c r="I77" s="5">
        <v>1</v>
      </c>
      <c r="J77" s="7"/>
      <c r="K77" s="5">
        <v>200</v>
      </c>
      <c r="L77" s="7"/>
      <c r="M77" s="5">
        <v>7.5</v>
      </c>
      <c r="N77" s="5">
        <v>0.06</v>
      </c>
      <c r="O77" s="7"/>
    </row>
    <row r="78" ht="15" spans="1:15">
      <c r="A78" s="4">
        <v>77</v>
      </c>
      <c r="B78" s="12" t="s">
        <v>248</v>
      </c>
      <c r="C78" s="12" t="s">
        <v>249</v>
      </c>
      <c r="D78" s="5" t="s">
        <v>251</v>
      </c>
      <c r="E78" s="5" t="str">
        <f t="shared" si="9"/>
        <v>Classroom/Lecture/Training</v>
      </c>
      <c r="F78" s="6" t="str">
        <f t="shared" si="7"/>
        <v>77_CO_Classroom/Lecture/Training</v>
      </c>
      <c r="G78" s="5">
        <v>1.24</v>
      </c>
      <c r="H78" s="7"/>
      <c r="I78" s="5">
        <v>1</v>
      </c>
      <c r="J78" s="7"/>
      <c r="K78" s="5">
        <v>200</v>
      </c>
      <c r="L78" s="7"/>
      <c r="M78" s="5">
        <v>10</v>
      </c>
      <c r="N78" s="5">
        <v>0.12</v>
      </c>
      <c r="O78" s="7"/>
    </row>
    <row r="79" ht="15" spans="1:15">
      <c r="A79" s="4">
        <v>78</v>
      </c>
      <c r="B79" s="12" t="s">
        <v>248</v>
      </c>
      <c r="C79" s="12" t="s">
        <v>249</v>
      </c>
      <c r="D79" s="5" t="s">
        <v>252</v>
      </c>
      <c r="E79" s="5" t="s">
        <v>253</v>
      </c>
      <c r="F79" s="6" t="str">
        <f t="shared" si="7"/>
        <v>78_CO_Conference/Multipurpose</v>
      </c>
      <c r="G79" s="5">
        <v>1.23</v>
      </c>
      <c r="H79" s="7"/>
      <c r="I79" s="5">
        <v>1</v>
      </c>
      <c r="J79" s="7"/>
      <c r="K79" s="5">
        <v>200</v>
      </c>
      <c r="L79" s="7"/>
      <c r="M79" s="5">
        <v>7.5</v>
      </c>
      <c r="N79" s="5">
        <v>0.06</v>
      </c>
      <c r="O79" s="7"/>
    </row>
    <row r="80" ht="15" spans="1:15">
      <c r="A80" s="4">
        <v>79</v>
      </c>
      <c r="B80" s="12" t="s">
        <v>248</v>
      </c>
      <c r="C80" s="12" t="s">
        <v>249</v>
      </c>
      <c r="D80" s="5" t="s">
        <v>150</v>
      </c>
      <c r="E80" s="5" t="str">
        <f t="shared" ref="E80:E83" si="10">D80</f>
        <v> Corridor/Transition</v>
      </c>
      <c r="F80" s="6" t="str">
        <f t="shared" si="7"/>
        <v>79_CO_ Corridor/Transition</v>
      </c>
      <c r="G80" s="5">
        <v>0.66</v>
      </c>
      <c r="H80" s="7"/>
      <c r="I80" s="7"/>
      <c r="J80" s="7"/>
      <c r="K80" s="7"/>
      <c r="L80" s="7"/>
      <c r="M80" s="5">
        <v>0</v>
      </c>
      <c r="N80" s="5">
        <v>0.06</v>
      </c>
      <c r="O80" s="7"/>
    </row>
    <row r="81" ht="15" spans="1:15">
      <c r="A81" s="4">
        <v>80</v>
      </c>
      <c r="B81" s="12" t="s">
        <v>248</v>
      </c>
      <c r="C81" s="12" t="s">
        <v>249</v>
      </c>
      <c r="D81" s="5" t="s">
        <v>254</v>
      </c>
      <c r="E81" s="5" t="str">
        <f t="shared" si="10"/>
        <v>Dining Area</v>
      </c>
      <c r="F81" s="6" t="str">
        <f t="shared" si="7"/>
        <v>80_CO_Dining Area</v>
      </c>
      <c r="G81" s="5">
        <v>0.65</v>
      </c>
      <c r="H81" s="7"/>
      <c r="I81" s="7"/>
      <c r="J81" s="7"/>
      <c r="K81" s="7"/>
      <c r="L81" s="7"/>
      <c r="M81" s="5">
        <v>7.5</v>
      </c>
      <c r="N81" s="5">
        <v>0.18</v>
      </c>
      <c r="O81" s="7"/>
    </row>
    <row r="82" ht="15" spans="1:15">
      <c r="A82" s="4">
        <v>81</v>
      </c>
      <c r="B82" s="12" t="s">
        <v>248</v>
      </c>
      <c r="C82" s="12" t="s">
        <v>249</v>
      </c>
      <c r="D82" s="5" t="s">
        <v>255</v>
      </c>
      <c r="E82" s="5" t="str">
        <f t="shared" si="10"/>
        <v>Bar Lounge/Leisure Dining</v>
      </c>
      <c r="F82" s="6" t="str">
        <f t="shared" si="7"/>
        <v>81_CO_Bar Lounge/Leisure Dining</v>
      </c>
      <c r="G82" s="5">
        <v>1.31</v>
      </c>
      <c r="H82" s="7"/>
      <c r="I82" s="7"/>
      <c r="J82" s="7"/>
      <c r="K82" s="7"/>
      <c r="L82" s="7"/>
      <c r="M82" s="5">
        <v>7.5</v>
      </c>
      <c r="N82" s="5">
        <v>0.18</v>
      </c>
      <c r="O82" s="7"/>
    </row>
    <row r="83" ht="15" spans="1:15">
      <c r="A83" s="4">
        <v>82</v>
      </c>
      <c r="B83" s="12" t="s">
        <v>248</v>
      </c>
      <c r="C83" s="12" t="s">
        <v>249</v>
      </c>
      <c r="D83" s="5" t="s">
        <v>256</v>
      </c>
      <c r="E83" s="5" t="str">
        <f t="shared" si="10"/>
        <v>Family Dining</v>
      </c>
      <c r="F83" s="6" t="str">
        <f t="shared" si="7"/>
        <v>82_CO_Family Dining</v>
      </c>
      <c r="G83" s="5">
        <v>0.89</v>
      </c>
      <c r="H83" s="7"/>
      <c r="I83" s="10">
        <v>0.1</v>
      </c>
      <c r="J83" s="7"/>
      <c r="K83" s="5">
        <v>200</v>
      </c>
      <c r="L83" s="7"/>
      <c r="M83" s="5">
        <v>7.5</v>
      </c>
      <c r="N83" s="5">
        <v>0.18</v>
      </c>
      <c r="O83" s="7"/>
    </row>
    <row r="84" ht="42.75" spans="1:15">
      <c r="A84" s="4">
        <v>83</v>
      </c>
      <c r="B84" s="12" t="s">
        <v>248</v>
      </c>
      <c r="C84" s="12" t="s">
        <v>249</v>
      </c>
      <c r="D84" s="3" t="s">
        <v>257</v>
      </c>
      <c r="E84" s="3" t="s">
        <v>258</v>
      </c>
      <c r="F84" s="6" t="str">
        <f t="shared" si="7"/>
        <v>83_CO_ArtTheatre_Dressing/Fitting Room</v>
      </c>
      <c r="G84" s="5">
        <v>0.4</v>
      </c>
      <c r="H84" s="7"/>
      <c r="I84" s="7"/>
      <c r="J84" s="7"/>
      <c r="K84" s="7"/>
      <c r="L84" s="7"/>
      <c r="M84" s="5">
        <v>10</v>
      </c>
      <c r="N84" s="5">
        <v>0.06</v>
      </c>
      <c r="O84" s="7"/>
    </row>
    <row r="85" ht="15" spans="1:15">
      <c r="A85" s="4">
        <v>84</v>
      </c>
      <c r="B85" s="12" t="s">
        <v>248</v>
      </c>
      <c r="C85" s="12" t="s">
        <v>249</v>
      </c>
      <c r="D85" s="5" t="s">
        <v>259</v>
      </c>
      <c r="E85" s="5" t="str">
        <f t="shared" ref="E85:E98" si="11">D85</f>
        <v>Electrical/Mechanical</v>
      </c>
      <c r="F85" s="6" t="str">
        <f t="shared" si="7"/>
        <v>84_CO_Electrical/Mechanical</v>
      </c>
      <c r="G85" s="5">
        <v>0.95</v>
      </c>
      <c r="H85" s="7"/>
      <c r="I85" s="7"/>
      <c r="J85" s="7"/>
      <c r="K85" s="7"/>
      <c r="L85" s="7"/>
      <c r="M85" s="5">
        <v>5</v>
      </c>
      <c r="N85" s="5">
        <v>0.06</v>
      </c>
      <c r="O85" s="7"/>
    </row>
    <row r="86" ht="15" spans="1:15">
      <c r="A86" s="4">
        <v>85</v>
      </c>
      <c r="B86" s="12" t="s">
        <v>248</v>
      </c>
      <c r="C86" s="12" t="s">
        <v>249</v>
      </c>
      <c r="D86" s="5" t="s">
        <v>260</v>
      </c>
      <c r="E86" s="5" t="str">
        <f t="shared" si="11"/>
        <v>Food Preparation</v>
      </c>
      <c r="F86" s="6" t="str">
        <f t="shared" si="7"/>
        <v>85_CO_Food Preparation</v>
      </c>
      <c r="G86" s="5">
        <v>0.99</v>
      </c>
      <c r="H86" s="7"/>
      <c r="I86" s="7"/>
      <c r="J86" s="7"/>
      <c r="K86" s="7"/>
      <c r="L86" s="7"/>
      <c r="M86" s="5">
        <v>7.5</v>
      </c>
      <c r="N86" s="5">
        <v>0.12</v>
      </c>
      <c r="O86" s="7"/>
    </row>
    <row r="87" ht="15" spans="1:15">
      <c r="A87" s="4">
        <v>86</v>
      </c>
      <c r="B87" s="12" t="s">
        <v>248</v>
      </c>
      <c r="C87" s="12" t="s">
        <v>249</v>
      </c>
      <c r="D87" s="5" t="s">
        <v>261</v>
      </c>
      <c r="E87" s="5" t="str">
        <f t="shared" si="11"/>
        <v>Lobby</v>
      </c>
      <c r="F87" s="6" t="str">
        <f t="shared" si="7"/>
        <v>86_CO_Lobby</v>
      </c>
      <c r="G87" s="5">
        <v>0.9</v>
      </c>
      <c r="H87" s="7"/>
      <c r="I87" s="7"/>
      <c r="J87" s="7"/>
      <c r="K87" s="7"/>
      <c r="L87" s="7"/>
      <c r="M87" s="5">
        <v>5</v>
      </c>
      <c r="N87" s="5">
        <v>0.06</v>
      </c>
      <c r="O87" s="7"/>
    </row>
    <row r="88" ht="15" spans="1:15">
      <c r="A88" s="4">
        <v>87</v>
      </c>
      <c r="B88" s="12" t="s">
        <v>248</v>
      </c>
      <c r="C88" s="12" t="s">
        <v>261</v>
      </c>
      <c r="D88" s="5" t="s">
        <v>262</v>
      </c>
      <c r="E88" s="5" t="str">
        <f t="shared" si="11"/>
        <v>Elevator</v>
      </c>
      <c r="F88" s="6" t="str">
        <f t="shared" si="7"/>
        <v>87_Lobby_Elevator</v>
      </c>
      <c r="G88" s="5">
        <v>0.64</v>
      </c>
      <c r="H88" s="7"/>
      <c r="I88" s="7"/>
      <c r="J88" s="7"/>
      <c r="K88" s="7"/>
      <c r="L88" s="7"/>
      <c r="M88" s="5">
        <v>5</v>
      </c>
      <c r="N88" s="5">
        <v>0.06</v>
      </c>
      <c r="O88" s="7"/>
    </row>
    <row r="89" ht="15" spans="1:15">
      <c r="A89" s="4">
        <v>88</v>
      </c>
      <c r="B89" s="12" t="s">
        <v>248</v>
      </c>
      <c r="C89" s="12" t="s">
        <v>261</v>
      </c>
      <c r="D89" s="5" t="s">
        <v>237</v>
      </c>
      <c r="E89" s="5" t="str">
        <f t="shared" si="11"/>
        <v>Performing Arts Theater</v>
      </c>
      <c r="F89" s="6" t="str">
        <f t="shared" si="7"/>
        <v>88_Lobby_Performing Arts Theater</v>
      </c>
      <c r="G89" s="5">
        <v>2</v>
      </c>
      <c r="H89" s="7"/>
      <c r="I89" s="7"/>
      <c r="J89" s="7"/>
      <c r="K89" s="7"/>
      <c r="L89" s="7"/>
      <c r="M89" s="5">
        <v>10</v>
      </c>
      <c r="N89" s="5">
        <v>0.06</v>
      </c>
      <c r="O89" s="7"/>
    </row>
    <row r="90" ht="15" spans="1:15">
      <c r="A90" s="4">
        <v>89</v>
      </c>
      <c r="B90" s="12" t="s">
        <v>248</v>
      </c>
      <c r="C90" s="12" t="s">
        <v>261</v>
      </c>
      <c r="D90" s="5" t="s">
        <v>238</v>
      </c>
      <c r="E90" s="5" t="str">
        <f t="shared" si="11"/>
        <v>Motion Picture Theater</v>
      </c>
      <c r="F90" s="6" t="str">
        <f t="shared" si="7"/>
        <v>89_Lobby_Motion Picture Theater</v>
      </c>
      <c r="G90" s="5">
        <v>0.52</v>
      </c>
      <c r="H90" s="7"/>
      <c r="I90" s="7"/>
      <c r="J90" s="7"/>
      <c r="K90" s="7"/>
      <c r="L90" s="7"/>
      <c r="M90" s="5">
        <v>10</v>
      </c>
      <c r="N90" s="5">
        <v>0.06</v>
      </c>
      <c r="O90" s="7"/>
    </row>
    <row r="91" ht="15" spans="1:15">
      <c r="A91" s="4">
        <v>90</v>
      </c>
      <c r="B91" s="12" t="s">
        <v>248</v>
      </c>
      <c r="C91" s="12" t="s">
        <v>249</v>
      </c>
      <c r="D91" s="5" t="s">
        <v>263</v>
      </c>
      <c r="E91" s="5" t="str">
        <f t="shared" si="11"/>
        <v> Locker Room</v>
      </c>
      <c r="F91" s="6" t="str">
        <f t="shared" si="7"/>
        <v>90_CO_ Locker Room</v>
      </c>
      <c r="G91" s="5">
        <v>0.75</v>
      </c>
      <c r="H91" s="7"/>
      <c r="I91" s="7"/>
      <c r="J91" s="7"/>
      <c r="K91" s="7"/>
      <c r="L91" s="7"/>
      <c r="M91" s="5">
        <v>0</v>
      </c>
      <c r="N91" s="5">
        <v>0.5</v>
      </c>
      <c r="O91" s="7"/>
    </row>
    <row r="92" ht="15" spans="1:15">
      <c r="A92" s="4">
        <v>91</v>
      </c>
      <c r="B92" s="12" t="s">
        <v>248</v>
      </c>
      <c r="C92" s="12" t="s">
        <v>249</v>
      </c>
      <c r="D92" s="5" t="s">
        <v>154</v>
      </c>
      <c r="E92" s="5" t="str">
        <f t="shared" si="11"/>
        <v> Lounge/Recreation</v>
      </c>
      <c r="F92" s="6" t="str">
        <f t="shared" si="7"/>
        <v>91_CO_ Lounge/Recreation</v>
      </c>
      <c r="G92" s="5">
        <v>0.73</v>
      </c>
      <c r="H92" s="7"/>
      <c r="I92" s="7"/>
      <c r="J92" s="7"/>
      <c r="K92" s="7"/>
      <c r="L92" s="7"/>
      <c r="M92" s="5">
        <v>7.5</v>
      </c>
      <c r="N92" s="5">
        <v>0.18</v>
      </c>
      <c r="O92" s="7"/>
    </row>
    <row r="93" ht="15" spans="1:15">
      <c r="A93" s="4">
        <v>92</v>
      </c>
      <c r="B93" s="12" t="s">
        <v>248</v>
      </c>
      <c r="C93" s="12" t="s">
        <v>249</v>
      </c>
      <c r="D93" s="5" t="s">
        <v>264</v>
      </c>
      <c r="E93" s="5" t="str">
        <f t="shared" si="11"/>
        <v> Restrooms</v>
      </c>
      <c r="F93" s="6" t="str">
        <f t="shared" si="7"/>
        <v>92_CO_ Restrooms</v>
      </c>
      <c r="G93" s="5">
        <v>0.98</v>
      </c>
      <c r="H93" s="7"/>
      <c r="I93" s="7"/>
      <c r="J93" s="7"/>
      <c r="K93" s="7"/>
      <c r="L93" s="7"/>
      <c r="M93" s="5">
        <v>5</v>
      </c>
      <c r="N93" s="5">
        <v>0.06</v>
      </c>
      <c r="O93" s="7"/>
    </row>
    <row r="94" ht="15" spans="1:15">
      <c r="A94" s="4">
        <v>93</v>
      </c>
      <c r="B94" s="12" t="s">
        <v>248</v>
      </c>
      <c r="C94" s="12" t="s">
        <v>249</v>
      </c>
      <c r="D94" s="5" t="s">
        <v>207</v>
      </c>
      <c r="E94" s="5" t="str">
        <f t="shared" si="11"/>
        <v>Sales Area</v>
      </c>
      <c r="F94" s="6" t="str">
        <f t="shared" si="7"/>
        <v>93_CO_Sales Area</v>
      </c>
      <c r="G94" s="5">
        <v>1.68</v>
      </c>
      <c r="H94" s="7"/>
      <c r="I94" s="7"/>
      <c r="J94" s="7"/>
      <c r="K94" s="7"/>
      <c r="L94" s="7"/>
      <c r="M94" s="5">
        <v>7.5</v>
      </c>
      <c r="N94" s="5">
        <v>0.12</v>
      </c>
      <c r="O94" s="7"/>
    </row>
    <row r="95" ht="15" spans="1:15">
      <c r="A95" s="4">
        <v>94</v>
      </c>
      <c r="B95" s="12" t="s">
        <v>248</v>
      </c>
      <c r="C95" s="12" t="s">
        <v>249</v>
      </c>
      <c r="D95" s="5" t="s">
        <v>265</v>
      </c>
      <c r="E95" s="5" t="str">
        <f t="shared" si="11"/>
        <v> Stairway</v>
      </c>
      <c r="F95" s="6" t="str">
        <f t="shared" si="7"/>
        <v>94_CO_ Stairway</v>
      </c>
      <c r="G95" s="5">
        <v>0.69</v>
      </c>
      <c r="H95" s="7"/>
      <c r="I95" s="7"/>
      <c r="J95" s="7"/>
      <c r="K95" s="7"/>
      <c r="L95" s="7"/>
      <c r="M95" s="5">
        <v>0</v>
      </c>
      <c r="N95" s="5">
        <v>0.06</v>
      </c>
      <c r="O95" s="7"/>
    </row>
    <row r="96" ht="15" spans="1:15">
      <c r="A96" s="4">
        <v>95</v>
      </c>
      <c r="B96" s="12" t="s">
        <v>248</v>
      </c>
      <c r="C96" s="12" t="s">
        <v>249</v>
      </c>
      <c r="D96" s="5" t="s">
        <v>266</v>
      </c>
      <c r="E96" s="5" t="str">
        <f t="shared" si="11"/>
        <v>Storage</v>
      </c>
      <c r="F96" s="6" t="str">
        <f t="shared" si="7"/>
        <v>95_CO_Storage</v>
      </c>
      <c r="G96" s="5">
        <v>0.63</v>
      </c>
      <c r="H96" s="7"/>
      <c r="I96" s="7"/>
      <c r="J96" s="7"/>
      <c r="K96" s="7"/>
      <c r="L96" s="7"/>
      <c r="M96" s="5">
        <v>5</v>
      </c>
      <c r="N96" s="5">
        <v>0.06</v>
      </c>
      <c r="O96" s="7"/>
    </row>
    <row r="97" ht="15" spans="1:15">
      <c r="A97" s="4">
        <v>96</v>
      </c>
      <c r="B97" s="12" t="s">
        <v>248</v>
      </c>
      <c r="C97" s="12" t="s">
        <v>249</v>
      </c>
      <c r="D97" s="5" t="s">
        <v>267</v>
      </c>
      <c r="E97" s="5" t="str">
        <f t="shared" si="11"/>
        <v>Workshop</v>
      </c>
      <c r="F97" s="6" t="str">
        <f t="shared" si="7"/>
        <v>96_CO_Workshop</v>
      </c>
      <c r="G97" s="5">
        <v>1.59</v>
      </c>
      <c r="H97" s="7"/>
      <c r="I97" s="7"/>
      <c r="J97" s="7"/>
      <c r="K97" s="7"/>
      <c r="L97" s="7"/>
      <c r="M97" s="5">
        <v>10</v>
      </c>
      <c r="N97" s="5">
        <v>0.18</v>
      </c>
      <c r="O97" s="7"/>
    </row>
    <row r="98" ht="15" spans="1:15">
      <c r="A98" s="4">
        <v>97</v>
      </c>
      <c r="B98" s="12" t="s">
        <v>248</v>
      </c>
      <c r="C98" s="12" t="s">
        <v>249</v>
      </c>
      <c r="D98" s="5" t="s">
        <v>268</v>
      </c>
      <c r="E98" s="5" t="str">
        <f t="shared" si="11"/>
        <v>Unknown</v>
      </c>
      <c r="F98" s="5" t="str">
        <f t="shared" si="7"/>
        <v>97_CO_Unknown</v>
      </c>
      <c r="G98" s="5">
        <v>0</v>
      </c>
      <c r="H98" s="7"/>
      <c r="I98" s="7">
        <v>0</v>
      </c>
      <c r="J98" s="7"/>
      <c r="K98" s="7">
        <v>0</v>
      </c>
      <c r="L98" s="7"/>
      <c r="M98" s="5">
        <v>0</v>
      </c>
      <c r="N98" s="5">
        <v>0</v>
      </c>
      <c r="O98" s="7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7"/>
  <sheetViews>
    <sheetView topLeftCell="A10" workbookViewId="0">
      <selection activeCell="A11" sqref="A11"/>
    </sheetView>
  </sheetViews>
  <sheetFormatPr defaultColWidth="9" defaultRowHeight="14.25" outlineLevelCol="5"/>
  <cols>
    <col min="1" max="1" width="51.425" customWidth="1"/>
  </cols>
  <sheetData>
    <row r="1" ht="15" spans="1:1">
      <c r="A1" s="16" t="s">
        <v>66</v>
      </c>
    </row>
    <row r="2" spans="1:1">
      <c r="A2" s="17" t="s">
        <v>43</v>
      </c>
    </row>
    <row r="3" ht="15" spans="1:6">
      <c r="A3" s="15" t="s">
        <v>34</v>
      </c>
      <c r="F3" s="18"/>
    </row>
    <row r="4" ht="15" spans="1:6">
      <c r="A4" s="14" t="s">
        <v>27</v>
      </c>
      <c r="F4" s="18"/>
    </row>
    <row r="5" ht="15" spans="1:6">
      <c r="A5" s="15" t="s">
        <v>56</v>
      </c>
      <c r="F5" s="18"/>
    </row>
    <row r="6" spans="1:6">
      <c r="A6" s="14" t="s">
        <v>52</v>
      </c>
      <c r="F6" s="15"/>
    </row>
    <row r="7" spans="1:6">
      <c r="A7" s="15" t="s">
        <v>62</v>
      </c>
      <c r="F7" s="15"/>
    </row>
    <row r="8" spans="1:6">
      <c r="A8" s="14" t="s">
        <v>60</v>
      </c>
      <c r="F8" s="15"/>
    </row>
    <row r="9" spans="1:6">
      <c r="A9" s="15" t="s">
        <v>61</v>
      </c>
      <c r="F9" s="15"/>
    </row>
    <row r="10" spans="1:6">
      <c r="A10" s="14" t="s">
        <v>57</v>
      </c>
      <c r="F10" s="15"/>
    </row>
    <row r="11" spans="1:6">
      <c r="A11" s="15" t="s">
        <v>58</v>
      </c>
      <c r="F11" s="15"/>
    </row>
    <row r="12" spans="1:1">
      <c r="A12" s="14" t="s">
        <v>53</v>
      </c>
    </row>
    <row r="13" spans="1:1">
      <c r="A13" s="15" t="s">
        <v>67</v>
      </c>
    </row>
    <row r="14" spans="1:1">
      <c r="A14" s="14" t="s">
        <v>68</v>
      </c>
    </row>
    <row r="15" spans="1:1">
      <c r="A15" s="15" t="s">
        <v>69</v>
      </c>
    </row>
    <row r="16" spans="1:1">
      <c r="A16" s="14" t="s">
        <v>70</v>
      </c>
    </row>
    <row r="17" spans="1:1">
      <c r="A17" s="15" t="s">
        <v>71</v>
      </c>
    </row>
    <row r="18" spans="1:1">
      <c r="A18" s="14" t="s">
        <v>72</v>
      </c>
    </row>
    <row r="19" spans="1:1">
      <c r="A19" s="15"/>
    </row>
    <row r="20" spans="1:1">
      <c r="A20" s="14"/>
    </row>
    <row r="21" spans="1:1">
      <c r="A21" s="15"/>
    </row>
    <row r="22" spans="1:1">
      <c r="A22" s="14"/>
    </row>
    <row r="23" spans="1:1">
      <c r="A23" s="15"/>
    </row>
    <row r="24" spans="1:1">
      <c r="A24" s="14"/>
    </row>
    <row r="25" spans="1:1">
      <c r="A25" s="15"/>
    </row>
    <row r="26" spans="1:1">
      <c r="A26" s="14"/>
    </row>
    <row r="27" spans="1:1">
      <c r="A27" s="15"/>
    </row>
    <row r="28" spans="1:1">
      <c r="A28" s="14"/>
    </row>
    <row r="29" spans="1:1">
      <c r="A29" s="15"/>
    </row>
    <row r="30" spans="1:1">
      <c r="A30" s="14"/>
    </row>
    <row r="31" spans="1:1">
      <c r="A31" s="15"/>
    </row>
    <row r="32" spans="1:1">
      <c r="A32" s="14"/>
    </row>
    <row r="33" spans="1:1">
      <c r="A33" s="15"/>
    </row>
    <row r="34" spans="1:1">
      <c r="A34" s="14"/>
    </row>
    <row r="35" spans="1:1">
      <c r="A35" s="15"/>
    </row>
    <row r="36" spans="1:1">
      <c r="A36" s="14"/>
    </row>
    <row r="37" spans="1:1">
      <c r="A37" s="15"/>
    </row>
    <row r="38" spans="1:1">
      <c r="A38" s="14"/>
    </row>
    <row r="39" spans="1:1">
      <c r="A39" s="15"/>
    </row>
    <row r="40" spans="1:1">
      <c r="A40" s="15"/>
    </row>
    <row r="41" spans="1:1">
      <c r="A41" s="14"/>
    </row>
    <row r="42" spans="1:1">
      <c r="A42" s="15"/>
    </row>
    <row r="43" spans="1:1">
      <c r="A43" s="14"/>
    </row>
    <row r="44" spans="1:1">
      <c r="A44" s="15"/>
    </row>
    <row r="45" spans="1:1">
      <c r="A45" s="14"/>
    </row>
    <row r="46" spans="1:1">
      <c r="A46" s="14"/>
    </row>
    <row r="47" spans="1:1">
      <c r="A47" s="15"/>
    </row>
    <row r="48" spans="1:1">
      <c r="A48" s="14"/>
    </row>
    <row r="49" spans="1:1">
      <c r="A49" s="15"/>
    </row>
    <row r="50" spans="1:1">
      <c r="A50" s="14"/>
    </row>
    <row r="51" spans="1:1">
      <c r="A51" s="15"/>
    </row>
    <row r="52" spans="1:1">
      <c r="A52" s="14"/>
    </row>
    <row r="53" spans="1:1">
      <c r="A53" s="15"/>
    </row>
    <row r="54" spans="1:1">
      <c r="A54" s="15"/>
    </row>
    <row r="55" spans="1:1">
      <c r="A55" s="14"/>
    </row>
    <row r="56" spans="1:1">
      <c r="A56" s="15"/>
    </row>
    <row r="57" spans="1:1">
      <c r="A57" s="14"/>
    </row>
    <row r="58" spans="1:1">
      <c r="A58" s="15"/>
    </row>
    <row r="59" spans="1:1">
      <c r="A59" s="14"/>
    </row>
    <row r="60" spans="1:1">
      <c r="A60" s="15"/>
    </row>
    <row r="61" spans="1:1">
      <c r="A61" s="14"/>
    </row>
    <row r="62" spans="1:1">
      <c r="A62" s="15"/>
    </row>
    <row r="63" spans="1:1">
      <c r="A63" s="14"/>
    </row>
    <row r="64" spans="1:1">
      <c r="A64" s="14"/>
    </row>
    <row r="65" spans="1:1">
      <c r="A65" s="14"/>
    </row>
    <row r="66" spans="1:1">
      <c r="A66" s="15"/>
    </row>
    <row r="67" spans="1:1">
      <c r="A67" s="14"/>
    </row>
  </sheetData>
  <sortState ref="A2:A67">
    <sortCondition ref="A2:A67"/>
  </sortState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9"/>
  <sheetViews>
    <sheetView workbookViewId="0">
      <selection activeCell="A1" sqref="A$1:A$1048576"/>
    </sheetView>
  </sheetViews>
  <sheetFormatPr defaultColWidth="9" defaultRowHeight="14.25"/>
  <cols>
    <col min="1" max="1" width="29.8583333333333" customWidth="1"/>
  </cols>
  <sheetData>
    <row r="1" ht="15" spans="1:1">
      <c r="A1" s="13" t="s">
        <v>73</v>
      </c>
    </row>
    <row r="2" spans="1:1">
      <c r="A2" s="14" t="s">
        <v>74</v>
      </c>
    </row>
    <row r="3" spans="1:1">
      <c r="A3" s="15" t="s">
        <v>75</v>
      </c>
    </row>
    <row r="4" spans="1:1">
      <c r="A4" s="14" t="s">
        <v>76</v>
      </c>
    </row>
    <row r="5" spans="1:1">
      <c r="A5" s="15" t="s">
        <v>77</v>
      </c>
    </row>
    <row r="6" spans="1:1">
      <c r="A6" s="14" t="s">
        <v>78</v>
      </c>
    </row>
    <row r="7" spans="1:1">
      <c r="A7" s="15" t="s">
        <v>79</v>
      </c>
    </row>
    <row r="8" spans="1:1">
      <c r="A8" s="14" t="s">
        <v>80</v>
      </c>
    </row>
    <row r="9" spans="1:1">
      <c r="A9" s="15" t="s">
        <v>81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9"/>
  <sheetViews>
    <sheetView workbookViewId="0">
      <selection activeCell="A1" sqref="A1:A7"/>
    </sheetView>
  </sheetViews>
  <sheetFormatPr defaultColWidth="9" defaultRowHeight="14.25"/>
  <cols>
    <col min="1" max="1" width="12.5666666666667" customWidth="1"/>
  </cols>
  <sheetData>
    <row r="1" ht="15" spans="1:1">
      <c r="A1" s="13" t="s">
        <v>82</v>
      </c>
    </row>
    <row r="2" spans="1:1">
      <c r="A2" s="14" t="s">
        <v>83</v>
      </c>
    </row>
    <row r="3" spans="1:1">
      <c r="A3" s="15" t="s">
        <v>84</v>
      </c>
    </row>
    <row r="4" spans="1:1">
      <c r="A4" s="14" t="s">
        <v>85</v>
      </c>
    </row>
    <row r="5" spans="1:1">
      <c r="A5" s="15" t="s">
        <v>86</v>
      </c>
    </row>
    <row r="6" spans="1:1">
      <c r="A6" s="14" t="s">
        <v>87</v>
      </c>
    </row>
    <row r="7" spans="1:1">
      <c r="A7" s="15" t="s">
        <v>88</v>
      </c>
    </row>
    <row r="8" spans="1:1">
      <c r="A8" s="14"/>
    </row>
    <row r="9" spans="1:1">
      <c r="A9" s="15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7"/>
  <sheetViews>
    <sheetView workbookViewId="0">
      <selection activeCell="A1" sqref="A1:A6"/>
    </sheetView>
  </sheetViews>
  <sheetFormatPr defaultColWidth="9" defaultRowHeight="14.25" outlineLevelRow="6"/>
  <sheetData>
    <row r="1" ht="15" spans="1:1">
      <c r="A1" s="13" t="s">
        <v>89</v>
      </c>
    </row>
    <row r="2" spans="1:1">
      <c r="A2" s="14" t="s">
        <v>90</v>
      </c>
    </row>
    <row r="3" spans="1:1">
      <c r="A3" s="15" t="s">
        <v>88</v>
      </c>
    </row>
    <row r="4" spans="1:1">
      <c r="A4" s="14"/>
    </row>
    <row r="5" spans="1:1">
      <c r="A5" s="15"/>
    </row>
    <row r="6" spans="1:1">
      <c r="A6" s="14"/>
    </row>
    <row r="7" spans="1:1">
      <c r="A7" s="15"/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selection activeCell="A1" sqref="A1:A6"/>
    </sheetView>
  </sheetViews>
  <sheetFormatPr defaultColWidth="9" defaultRowHeight="14.25" outlineLevelRow="5"/>
  <sheetData>
    <row r="1" ht="15" spans="1:1">
      <c r="A1" s="13" t="s">
        <v>91</v>
      </c>
    </row>
    <row r="2" spans="1:1">
      <c r="A2" s="14" t="s">
        <v>90</v>
      </c>
    </row>
    <row r="3" spans="1:1">
      <c r="A3" s="15" t="s">
        <v>88</v>
      </c>
    </row>
    <row r="4" spans="1:1">
      <c r="A4" s="14"/>
    </row>
    <row r="5" spans="1:1">
      <c r="A5" s="15"/>
    </row>
    <row r="6" spans="1:1">
      <c r="A6" s="14"/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selection activeCell="C12" sqref="C12"/>
    </sheetView>
  </sheetViews>
  <sheetFormatPr defaultColWidth="9" defaultRowHeight="14.25" outlineLevelRow="5"/>
  <sheetData>
    <row r="1" ht="15" spans="1:1">
      <c r="A1" s="13" t="s">
        <v>91</v>
      </c>
    </row>
    <row r="2" spans="1:1">
      <c r="A2" s="14" t="s">
        <v>92</v>
      </c>
    </row>
    <row r="3" spans="1:1">
      <c r="A3" s="15" t="s">
        <v>93</v>
      </c>
    </row>
    <row r="4" spans="1:1">
      <c r="A4" s="14" t="s">
        <v>94</v>
      </c>
    </row>
    <row r="5" spans="1:1">
      <c r="A5" s="15"/>
    </row>
    <row r="6" spans="1:1">
      <c r="A6" s="14"/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9"/>
  <sheetViews>
    <sheetView workbookViewId="0">
      <selection activeCell="G17" sqref="G17"/>
    </sheetView>
  </sheetViews>
  <sheetFormatPr defaultColWidth="9" defaultRowHeight="14.25"/>
  <cols>
    <col min="1" max="1" width="29.8583333333333" customWidth="1"/>
  </cols>
  <sheetData>
    <row r="1" ht="15" spans="1:1">
      <c r="A1" s="13" t="s">
        <v>95</v>
      </c>
    </row>
    <row r="2" spans="1:1">
      <c r="A2" s="14" t="s">
        <v>96</v>
      </c>
    </row>
    <row r="3" spans="1:1">
      <c r="A3" s="15" t="s">
        <v>79</v>
      </c>
    </row>
    <row r="4" spans="1:1">
      <c r="A4" s="14" t="s">
        <v>78</v>
      </c>
    </row>
    <row r="5" spans="1:1">
      <c r="A5" s="15" t="s">
        <v>74</v>
      </c>
    </row>
    <row r="6" spans="1:1">
      <c r="A6" s="14"/>
    </row>
    <row r="7" spans="1:1">
      <c r="A7" s="15"/>
    </row>
    <row r="8" spans="1:1">
      <c r="A8" s="14"/>
    </row>
    <row r="9" spans="1:1">
      <c r="A9" s="15"/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9"/>
  <sheetViews>
    <sheetView workbookViewId="0">
      <selection activeCell="F13" sqref="F13"/>
    </sheetView>
  </sheetViews>
  <sheetFormatPr defaultColWidth="9" defaultRowHeight="14.25"/>
  <cols>
    <col min="1" max="1" width="29.8583333333333" customWidth="1"/>
  </cols>
  <sheetData>
    <row r="1" ht="15" spans="1:1">
      <c r="A1" s="13" t="s">
        <v>97</v>
      </c>
    </row>
    <row r="2" spans="1:1">
      <c r="A2" s="14" t="s">
        <v>98</v>
      </c>
    </row>
    <row r="3" spans="1:1">
      <c r="A3" s="15" t="s">
        <v>99</v>
      </c>
    </row>
    <row r="4" spans="1:1">
      <c r="A4" s="14" t="s">
        <v>81</v>
      </c>
    </row>
    <row r="5" spans="1:1">
      <c r="A5" s="15" t="s">
        <v>100</v>
      </c>
    </row>
    <row r="6" spans="1:1">
      <c r="A6" s="14" t="s">
        <v>101</v>
      </c>
    </row>
    <row r="7" spans="1:1">
      <c r="A7" s="15"/>
    </row>
    <row r="8" spans="1:1">
      <c r="A8" s="14"/>
    </row>
    <row r="9" spans="1:1">
      <c r="A9" s="15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Ext Construction</vt:lpstr>
      <vt:lpstr>Internal Construction</vt:lpstr>
      <vt:lpstr>Finishes</vt:lpstr>
      <vt:lpstr>LPD</vt:lpstr>
      <vt:lpstr>EPD</vt:lpstr>
      <vt:lpstr>Occupancy</vt:lpstr>
      <vt:lpstr>FreshAir</vt:lpstr>
      <vt:lpstr>Ceiling Finish</vt:lpstr>
      <vt:lpstr>Floor Finish</vt:lpstr>
      <vt:lpstr>BuildingType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 Global</dc:creator>
  <cp:lastModifiedBy>veere</cp:lastModifiedBy>
  <dcterms:created xsi:type="dcterms:W3CDTF">2024-04-18T10:19:00Z</dcterms:created>
  <dcterms:modified xsi:type="dcterms:W3CDTF">2024-10-15T05:23:08Z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E6DF945AA4D54B44912E05DBF05F6513_12</vt:lpwstr>
  </property>
  <property fmtid="{D5CDD505-2E9C-101B-9397-08002B2CF9AE}" pid="3" name="KSOProductBuildVer">
    <vt:lpwstr>1033-12.2.0.18586</vt:lpwstr>
  </property>
</Properties>
</file>