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wildcat-my.sharepoint.com/personal/eyc7250_ads_northwestern_edu/Documents/Emma Data/"/>
    </mc:Choice>
  </mc:AlternateContent>
  <xr:revisionPtr revIDLastSave="0" documentId="8_{6E4C8E74-A46F-4209-BAA5-CEC39F5CDEF6}" xr6:coauthVersionLast="47" xr6:coauthVersionMax="47" xr10:uidLastSave="{00000000-0000-0000-0000-000000000000}"/>
  <bookViews>
    <workbookView xWindow="-20745" yWindow="3765" windowWidth="17280" windowHeight="9960" xr2:uid="{6A926786-D12A-4C9E-A9E0-44CCE293EC46}"/>
  </bookViews>
  <sheets>
    <sheet name="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1" l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H2" i="1"/>
  <c r="E2" i="1"/>
</calcChain>
</file>

<file path=xl/sharedStrings.xml><?xml version="1.0" encoding="utf-8"?>
<sst xmlns="http://schemas.openxmlformats.org/spreadsheetml/2006/main" count="161" uniqueCount="62">
  <si>
    <t>Cumulative Volume (mL)</t>
  </si>
  <si>
    <t>Cumulative Time (min)</t>
  </si>
  <si>
    <t>Bed Vol Passed (BV)</t>
  </si>
  <si>
    <t>Specific Throughput (L/kg)</t>
  </si>
  <si>
    <t>Sorbent Usage Rate (kg/L)</t>
  </si>
  <si>
    <t>Sample ID</t>
  </si>
  <si>
    <t>Volume (g)</t>
  </si>
  <si>
    <t>Carboy #</t>
  </si>
  <si>
    <t>PFAS (Filtered)</t>
  </si>
  <si>
    <t>DOC (Filtered, 0.25 mL 1.1 M H2SO4)</t>
  </si>
  <si>
    <t>RSSCT-1-4</t>
  </si>
  <si>
    <t>X</t>
  </si>
  <si>
    <t>RSSCT-1-8</t>
  </si>
  <si>
    <t>RSSCT-1-12</t>
  </si>
  <si>
    <t>RSSCT-1-17</t>
  </si>
  <si>
    <t>RSSCT-1-21</t>
  </si>
  <si>
    <t>RSSCT-1-25</t>
  </si>
  <si>
    <t>RSSCT-1-29</t>
  </si>
  <si>
    <t>RSSCT-1-33</t>
  </si>
  <si>
    <t>RSSCT-1-37</t>
  </si>
  <si>
    <t>RSSCT-1-41</t>
  </si>
  <si>
    <t>RSSCT-1-45</t>
  </si>
  <si>
    <t>RSSCT-1-50</t>
  </si>
  <si>
    <t>RSSCT-1-54</t>
  </si>
  <si>
    <t>RSSCT-1-58</t>
  </si>
  <si>
    <t>RSSCT-1-63</t>
  </si>
  <si>
    <t>RSSCT-1-67</t>
  </si>
  <si>
    <t>RSSCT-1-71</t>
  </si>
  <si>
    <t>RSSCT-1-75</t>
  </si>
  <si>
    <t>RSSCT-1-79</t>
  </si>
  <si>
    <t>RSSCT-1-83</t>
  </si>
  <si>
    <t>RSSCT-1-87</t>
  </si>
  <si>
    <t>RSSCT-1-91</t>
  </si>
  <si>
    <t>RSSCT-1-96</t>
  </si>
  <si>
    <t>RSSCT-1-100</t>
  </si>
  <si>
    <t>RSSCT-1-104</t>
  </si>
  <si>
    <t>RSSCT-1-108</t>
  </si>
  <si>
    <t>RSSCT-1-112</t>
  </si>
  <si>
    <t>RSSCT-1-116</t>
  </si>
  <si>
    <t>RSSCT-1-120</t>
  </si>
  <si>
    <t>RSSCT-1-124</t>
  </si>
  <si>
    <t>RSSCT-1-128</t>
  </si>
  <si>
    <t>RSSCT-1-132</t>
  </si>
  <si>
    <t>RSSCT-1-136</t>
  </si>
  <si>
    <t>RSSCT-1-140</t>
  </si>
  <si>
    <t>RSSCT-1-144</t>
  </si>
  <si>
    <t>RSSCT-1-148</t>
  </si>
  <si>
    <t>RSSCT-1-153</t>
  </si>
  <si>
    <t>RSSCT-1-157</t>
  </si>
  <si>
    <t>RSSCT-1-161</t>
  </si>
  <si>
    <t>RSSCT-1-165</t>
  </si>
  <si>
    <t>RSSCT-1-169</t>
  </si>
  <si>
    <t>RSSCT-1-173</t>
  </si>
  <si>
    <t>RSSCT-1-177</t>
  </si>
  <si>
    <t>RSSCT-1-181</t>
  </si>
  <si>
    <t>RSSCT-1-185</t>
  </si>
  <si>
    <t>RSSCT-1-189</t>
  </si>
  <si>
    <t>RSSCT-1-193</t>
  </si>
  <si>
    <t>RSSCT-1-196</t>
  </si>
  <si>
    <t>RSSCT-1-198</t>
  </si>
  <si>
    <t>RSSCT-1-200</t>
  </si>
  <si>
    <t>Actual Pump Flow Rate (mL/min)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</si>
</sst>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3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1" fillId="0" borderId="2" xfId="1" applyBorder="1"/>
    <xf numFmtId="0" fontId="1" fillId="0" borderId="2" xfId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1" fontId="1" fillId="0" borderId="2" xfId="1" applyNumberFormat="1" applyBorder="1" applyAlignment="1">
      <alignment horizontal="center"/>
    </xf>
    <xf numFmtId="11" fontId="1" fillId="0" borderId="2" xfId="1" applyNumberFormat="1" applyBorder="1" applyAlignment="1">
      <alignment horizontal="center"/>
    </xf>
    <xf numFmtId="0" fontId="1" fillId="0" borderId="2" xfId="1" applyBorder="1" applyAlignment="1">
      <alignment horizontal="center" vertical="center"/>
    </xf>
    <xf numFmtId="0" fontId="1" fillId="2" borderId="2" xfId="1" applyFill="1" applyBorder="1"/>
    <xf numFmtId="0" fontId="1" fillId="2" borderId="2" xfId="1" applyFill="1" applyBorder="1" applyAlignment="1">
      <alignment horizontal="center"/>
    </xf>
    <xf numFmtId="2" fontId="1" fillId="2" borderId="2" xfId="1" applyNumberFormat="1" applyFill="1" applyBorder="1" applyAlignment="1">
      <alignment horizontal="center"/>
    </xf>
    <xf numFmtId="1" fontId="1" fillId="2" borderId="2" xfId="1" applyNumberFormat="1" applyFill="1" applyBorder="1" applyAlignment="1">
      <alignment horizontal="center"/>
    </xf>
    <xf numFmtId="0" fontId="1" fillId="2" borderId="2" xfId="1" applyFill="1" applyBorder="1" applyAlignment="1">
      <alignment horizontal="center" vertical="center"/>
    </xf>
    <xf numFmtId="0" fontId="1" fillId="0" borderId="1" xfId="1" applyBorder="1" applyAlignment="1">
      <alignment vertical="center" wrapText="1"/>
    </xf>
    <xf numFmtId="0" fontId="1" fillId="0" borderId="4" xfId="1" applyBorder="1" applyAlignment="1">
      <alignment horizontal="center" vertical="center" wrapText="1"/>
    </xf>
  </cellXfs>
  <cellStyles count="2">
    <cellStyle name="Normal" xfId="0" builtinId="0"/>
    <cellStyle name="Normal 2" xfId="1" xr:uid="{5FB090CA-ECDC-49FD-BD99-09C4BDF676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9C5-0C4E-46C7-A615-B726EBEEA0AE}">
  <dimension ref="A1:K51"/>
  <sheetViews>
    <sheetView tabSelected="1" workbookViewId="0">
      <selection activeCell="F7" sqref="F7"/>
    </sheetView>
  </sheetViews>
  <sheetFormatPr defaultRowHeight="14.4" x14ac:dyDescent="0.3"/>
  <cols>
    <col min="1" max="1" width="17.6640625" customWidth="1"/>
    <col min="2" max="2" width="9.88671875" bestFit="1" customWidth="1"/>
    <col min="3" max="3" width="13.77734375" customWidth="1"/>
    <col min="4" max="4" width="12.109375" customWidth="1"/>
    <col min="5" max="5" width="10.88671875" customWidth="1"/>
    <col min="7" max="7" width="11" customWidth="1"/>
    <col min="10" max="10" width="16.5546875" customWidth="1"/>
    <col min="11" max="11" width="14.21875" customWidth="1"/>
  </cols>
  <sheetData>
    <row r="1" spans="1:11" ht="66" x14ac:dyDescent="0.3">
      <c r="A1" s="1" t="s">
        <v>5</v>
      </c>
      <c r="B1" s="2" t="s">
        <v>6</v>
      </c>
      <c r="C1" s="17" t="s">
        <v>61</v>
      </c>
      <c r="D1" s="16" t="s">
        <v>0</v>
      </c>
      <c r="E1" s="16" t="s">
        <v>1</v>
      </c>
      <c r="F1" s="16" t="s">
        <v>2</v>
      </c>
      <c r="G1" s="16" t="s">
        <v>3</v>
      </c>
      <c r="H1" s="16" t="s">
        <v>4</v>
      </c>
      <c r="I1" s="2" t="s">
        <v>7</v>
      </c>
      <c r="J1" s="3" t="s">
        <v>8</v>
      </c>
      <c r="K1" s="4" t="s">
        <v>9</v>
      </c>
    </row>
    <row r="2" spans="1:11" x14ac:dyDescent="0.3">
      <c r="A2" s="5" t="s">
        <v>10</v>
      </c>
      <c r="B2" s="6">
        <v>50.95</v>
      </c>
      <c r="C2" s="7">
        <v>2.0380000000000003</v>
      </c>
      <c r="D2" s="8">
        <v>202.32999999999998</v>
      </c>
      <c r="E2" s="8">
        <f>D2/C2</f>
        <v>99.278704612365047</v>
      </c>
      <c r="F2" s="8">
        <v>1009.375876151032</v>
      </c>
      <c r="G2" s="8">
        <v>2773.543522960932</v>
      </c>
      <c r="H2" s="9">
        <f>1/G2</f>
        <v>3.60549597192705E-4</v>
      </c>
      <c r="I2" s="10">
        <v>1</v>
      </c>
      <c r="J2" s="10" t="s">
        <v>11</v>
      </c>
      <c r="K2" s="10" t="s">
        <v>11</v>
      </c>
    </row>
    <row r="3" spans="1:11" x14ac:dyDescent="0.3">
      <c r="A3" s="5" t="s">
        <v>12</v>
      </c>
      <c r="B3" s="6">
        <v>50.83</v>
      </c>
      <c r="C3" s="7">
        <v>2.0331999999999999</v>
      </c>
      <c r="D3" s="8">
        <v>405.66999999999996</v>
      </c>
      <c r="E3" s="8">
        <f t="shared" ref="E3:E51" si="0">D3/C3</f>
        <v>199.52291953570725</v>
      </c>
      <c r="F3" s="8">
        <v>2023.7904002282862</v>
      </c>
      <c r="G3" s="8">
        <v>5560.9321453050034</v>
      </c>
      <c r="H3" s="9">
        <f t="shared" ref="H3:H51" si="1">1/G3</f>
        <v>1.7982596691892426E-4</v>
      </c>
      <c r="I3" s="10">
        <v>1</v>
      </c>
      <c r="J3" s="10" t="s">
        <v>11</v>
      </c>
      <c r="K3" s="10" t="s">
        <v>11</v>
      </c>
    </row>
    <row r="4" spans="1:11" x14ac:dyDescent="0.3">
      <c r="A4" s="5" t="s">
        <v>13</v>
      </c>
      <c r="B4" s="6">
        <v>50.88000000000001</v>
      </c>
      <c r="C4" s="7">
        <v>2.0352000000000006</v>
      </c>
      <c r="D4" s="8">
        <v>609.15</v>
      </c>
      <c r="E4" s="8">
        <f t="shared" si="0"/>
        <v>299.3071933962263</v>
      </c>
      <c r="F4" s="8">
        <v>3038.9033507507597</v>
      </c>
      <c r="G4" s="8">
        <v>8350.2398903358462</v>
      </c>
      <c r="H4" s="9">
        <f t="shared" si="1"/>
        <v>1.197570384962653E-4</v>
      </c>
      <c r="I4" s="10">
        <v>1</v>
      </c>
      <c r="J4" s="10" t="s">
        <v>11</v>
      </c>
      <c r="K4" s="10" t="s">
        <v>11</v>
      </c>
    </row>
    <row r="5" spans="1:11" x14ac:dyDescent="0.3">
      <c r="A5" s="5" t="s">
        <v>14</v>
      </c>
      <c r="B5" s="6">
        <v>50.740000000000009</v>
      </c>
      <c r="C5" s="7">
        <v>2.0296000000000003</v>
      </c>
      <c r="D5" s="8">
        <v>862.82999999999993</v>
      </c>
      <c r="E5" s="8">
        <f t="shared" si="0"/>
        <v>425.12317698068574</v>
      </c>
      <c r="F5" s="8">
        <v>4304.4520694874464</v>
      </c>
      <c r="G5" s="8">
        <v>11827.690198766277</v>
      </c>
      <c r="H5" s="9">
        <f t="shared" si="1"/>
        <v>8.4547361589189081E-5</v>
      </c>
      <c r="I5" s="10">
        <v>1</v>
      </c>
      <c r="J5" s="10" t="s">
        <v>11</v>
      </c>
      <c r="K5" s="10" t="s">
        <v>11</v>
      </c>
    </row>
    <row r="6" spans="1:11" x14ac:dyDescent="0.3">
      <c r="A6" s="5" t="s">
        <v>15</v>
      </c>
      <c r="B6" s="6">
        <v>50.61</v>
      </c>
      <c r="C6" s="7">
        <v>2.0244</v>
      </c>
      <c r="D6" s="8">
        <v>1065.5</v>
      </c>
      <c r="E6" s="8">
        <f t="shared" si="0"/>
        <v>526.32878877692156</v>
      </c>
      <c r="F6" s="8">
        <v>5315.5241241482963</v>
      </c>
      <c r="G6" s="8">
        <v>14605.894448252226</v>
      </c>
      <c r="H6" s="9">
        <f t="shared" si="1"/>
        <v>6.8465509150633509E-5</v>
      </c>
      <c r="I6" s="10">
        <v>1</v>
      </c>
      <c r="J6" s="10" t="s">
        <v>11</v>
      </c>
      <c r="K6" s="10" t="s">
        <v>11</v>
      </c>
    </row>
    <row r="7" spans="1:11" x14ac:dyDescent="0.3">
      <c r="A7" s="5" t="s">
        <v>16</v>
      </c>
      <c r="B7" s="6">
        <v>50.14</v>
      </c>
      <c r="C7" s="7">
        <v>2.0055999999999998</v>
      </c>
      <c r="D7" s="8">
        <v>1270.27</v>
      </c>
      <c r="E7" s="8">
        <f t="shared" si="0"/>
        <v>633.36158755484644</v>
      </c>
      <c r="F7" s="8">
        <v>6337.0725754874293</v>
      </c>
      <c r="G7" s="8">
        <v>17412.885538039754</v>
      </c>
      <c r="H7" s="9">
        <f t="shared" si="1"/>
        <v>5.7428735623135234E-5</v>
      </c>
      <c r="I7" s="10">
        <v>1</v>
      </c>
      <c r="J7" s="10" t="s">
        <v>11</v>
      </c>
      <c r="K7" s="10" t="s">
        <v>11</v>
      </c>
    </row>
    <row r="8" spans="1:11" x14ac:dyDescent="0.3">
      <c r="A8" s="5" t="s">
        <v>17</v>
      </c>
      <c r="B8" s="6">
        <v>49.980000000000004</v>
      </c>
      <c r="C8" s="7">
        <v>1.9992000000000001</v>
      </c>
      <c r="D8" s="8">
        <v>1470.34</v>
      </c>
      <c r="E8" s="8">
        <f t="shared" si="0"/>
        <v>735.46418567426963</v>
      </c>
      <c r="F8" s="8">
        <v>7335.1738533084981</v>
      </c>
      <c r="G8" s="8">
        <v>20155.448937628513</v>
      </c>
      <c r="H8" s="9">
        <f t="shared" si="1"/>
        <v>4.9614374906484217E-5</v>
      </c>
      <c r="I8" s="10">
        <v>1</v>
      </c>
      <c r="J8" s="10" t="s">
        <v>11</v>
      </c>
      <c r="K8" s="10" t="s">
        <v>11</v>
      </c>
    </row>
    <row r="9" spans="1:11" x14ac:dyDescent="0.3">
      <c r="A9" s="5" t="s">
        <v>18</v>
      </c>
      <c r="B9" s="6">
        <v>49.8</v>
      </c>
      <c r="C9" s="7">
        <v>1.992</v>
      </c>
      <c r="D9" s="8">
        <v>1670.07</v>
      </c>
      <c r="E9" s="8">
        <f t="shared" si="0"/>
        <v>838.38855421686742</v>
      </c>
      <c r="F9" s="8">
        <v>8331.5789526197514</v>
      </c>
      <c r="G9" s="8">
        <v>22893.351610692254</v>
      </c>
      <c r="H9" s="9">
        <f t="shared" si="1"/>
        <v>4.3680803798643173E-5</v>
      </c>
      <c r="I9" s="10">
        <v>1</v>
      </c>
      <c r="J9" s="10" t="s">
        <v>11</v>
      </c>
      <c r="K9" s="10" t="s">
        <v>11</v>
      </c>
    </row>
    <row r="10" spans="1:11" x14ac:dyDescent="0.3">
      <c r="A10" s="5" t="s">
        <v>19</v>
      </c>
      <c r="B10" s="6">
        <v>49.870000000000005</v>
      </c>
      <c r="C10" s="7">
        <v>1.9948000000000001</v>
      </c>
      <c r="D10" s="8">
        <v>1869.6399999999999</v>
      </c>
      <c r="E10" s="8">
        <f t="shared" si="0"/>
        <v>937.25686785642654</v>
      </c>
      <c r="F10" s="8">
        <v>9327.1858502793239</v>
      </c>
      <c r="G10" s="8">
        <v>25629.0610006854</v>
      </c>
      <c r="H10" s="9">
        <f t="shared" si="1"/>
        <v>3.9018206713591921E-5</v>
      </c>
      <c r="I10" s="10">
        <v>1</v>
      </c>
      <c r="J10" s="10" t="s">
        <v>11</v>
      </c>
      <c r="K10" s="10" t="s">
        <v>11</v>
      </c>
    </row>
    <row r="11" spans="1:11" x14ac:dyDescent="0.3">
      <c r="A11" s="5" t="s">
        <v>20</v>
      </c>
      <c r="B11" s="6">
        <v>49.929999999999993</v>
      </c>
      <c r="C11" s="7">
        <v>1.9971999999999996</v>
      </c>
      <c r="D11" s="8">
        <v>2069.2999999999997</v>
      </c>
      <c r="E11" s="8">
        <f t="shared" si="0"/>
        <v>1036.1005407570599</v>
      </c>
      <c r="F11" s="8">
        <v>10323.241736367965</v>
      </c>
      <c r="G11" s="8">
        <v>28366.004112405753</v>
      </c>
      <c r="H11" s="9">
        <f t="shared" si="1"/>
        <v>3.5253467356110764E-5</v>
      </c>
      <c r="I11" s="10">
        <v>1</v>
      </c>
      <c r="J11" s="10" t="s">
        <v>11</v>
      </c>
      <c r="K11" s="10" t="s">
        <v>11</v>
      </c>
    </row>
    <row r="12" spans="1:11" x14ac:dyDescent="0.3">
      <c r="A12" s="5" t="s">
        <v>21</v>
      </c>
      <c r="B12" s="6">
        <v>49.989999999999995</v>
      </c>
      <c r="C12" s="7">
        <v>1.9995999999999998</v>
      </c>
      <c r="D12" s="8">
        <v>2269.0799999999995</v>
      </c>
      <c r="E12" s="8">
        <f t="shared" si="0"/>
        <v>1134.7669533906781</v>
      </c>
      <c r="F12" s="8">
        <v>11319.896273695365</v>
      </c>
      <c r="G12" s="8">
        <v>31104.592186429054</v>
      </c>
      <c r="H12" s="9">
        <f t="shared" si="1"/>
        <v>3.2149593667918285E-5</v>
      </c>
      <c r="I12" s="10">
        <v>1</v>
      </c>
      <c r="J12" s="10" t="s">
        <v>11</v>
      </c>
      <c r="K12" s="10" t="s">
        <v>11</v>
      </c>
    </row>
    <row r="13" spans="1:11" x14ac:dyDescent="0.3">
      <c r="A13" s="5" t="s">
        <v>22</v>
      </c>
      <c r="B13" s="6">
        <v>50.150000000000006</v>
      </c>
      <c r="C13" s="7">
        <v>2.0060000000000002</v>
      </c>
      <c r="D13" s="8">
        <v>2519.6699999999992</v>
      </c>
      <c r="E13" s="8">
        <f t="shared" si="0"/>
        <v>1256.066799601196</v>
      </c>
      <c r="F13" s="8">
        <v>12570.029723034006</v>
      </c>
      <c r="G13" s="8">
        <v>34539.684715558593</v>
      </c>
      <c r="H13" s="9">
        <f t="shared" si="1"/>
        <v>2.8952204058467982E-5</v>
      </c>
      <c r="I13" s="10">
        <v>1</v>
      </c>
      <c r="J13" s="10" t="s">
        <v>11</v>
      </c>
      <c r="K13" s="10" t="s">
        <v>11</v>
      </c>
    </row>
    <row r="14" spans="1:11" x14ac:dyDescent="0.3">
      <c r="A14" s="5" t="s">
        <v>23</v>
      </c>
      <c r="B14" s="6">
        <v>50.230000000000004</v>
      </c>
      <c r="C14" s="7">
        <v>2.0092000000000003</v>
      </c>
      <c r="D14" s="8">
        <v>2720.639999999999</v>
      </c>
      <c r="E14" s="8">
        <f t="shared" si="0"/>
        <v>1354.0911805693802</v>
      </c>
      <c r="F14" s="8">
        <v>13572.620885145767</v>
      </c>
      <c r="G14" s="8">
        <v>37294.585332419454</v>
      </c>
      <c r="H14" s="9">
        <f t="shared" si="1"/>
        <v>2.6813543872030117E-5</v>
      </c>
      <c r="I14" s="10">
        <v>1</v>
      </c>
      <c r="J14" s="10" t="s">
        <v>11</v>
      </c>
      <c r="K14" s="10" t="s">
        <v>11</v>
      </c>
    </row>
    <row r="15" spans="1:11" x14ac:dyDescent="0.3">
      <c r="A15" s="11" t="s">
        <v>24</v>
      </c>
      <c r="B15" s="12">
        <v>49.900000000000006</v>
      </c>
      <c r="C15" s="13">
        <v>1.9960000000000002</v>
      </c>
      <c r="D15" s="14">
        <v>2945.3999999999992</v>
      </c>
      <c r="E15" s="14">
        <f t="shared" si="0"/>
        <v>1475.6513026052098</v>
      </c>
      <c r="F15" s="14">
        <v>14693.894655341517</v>
      </c>
      <c r="G15" s="14">
        <v>40375.599725839609</v>
      </c>
      <c r="H15" s="9">
        <f t="shared" si="1"/>
        <v>2.4767433964826512E-5</v>
      </c>
      <c r="I15" s="15">
        <v>1</v>
      </c>
      <c r="J15" s="15" t="s">
        <v>11</v>
      </c>
      <c r="K15" s="15" t="s">
        <v>11</v>
      </c>
    </row>
    <row r="16" spans="1:11" x14ac:dyDescent="0.3">
      <c r="A16" s="5" t="s">
        <v>25</v>
      </c>
      <c r="B16" s="6">
        <v>50</v>
      </c>
      <c r="C16" s="7">
        <v>2</v>
      </c>
      <c r="D16" s="8">
        <v>3195.6599999999989</v>
      </c>
      <c r="E16" s="8">
        <f t="shared" si="0"/>
        <v>1597.8299999999995</v>
      </c>
      <c r="F16" s="8">
        <v>15942.381813773569</v>
      </c>
      <c r="G16" s="8">
        <v>43806.168608636035</v>
      </c>
      <c r="H16" s="9">
        <f t="shared" si="1"/>
        <v>2.2827835251559936E-5</v>
      </c>
      <c r="I16" s="10">
        <v>1</v>
      </c>
      <c r="J16" s="10" t="s">
        <v>11</v>
      </c>
      <c r="K16" s="10" t="s">
        <v>11</v>
      </c>
    </row>
    <row r="17" spans="1:11" x14ac:dyDescent="0.3">
      <c r="A17" s="5" t="s">
        <v>26</v>
      </c>
      <c r="B17" s="6">
        <v>50.129999999999995</v>
      </c>
      <c r="C17" s="7">
        <v>2.0051999999999999</v>
      </c>
      <c r="D17" s="8">
        <v>3396.2199999999989</v>
      </c>
      <c r="E17" s="8">
        <f t="shared" si="0"/>
        <v>1693.7063634550166</v>
      </c>
      <c r="F17" s="8">
        <v>16942.927584152905</v>
      </c>
      <c r="G17" s="8">
        <v>46555.448937628498</v>
      </c>
      <c r="H17" s="9">
        <f t="shared" si="1"/>
        <v>2.147976279510751E-5</v>
      </c>
      <c r="I17" s="10">
        <v>1</v>
      </c>
      <c r="J17" s="10" t="s">
        <v>11</v>
      </c>
      <c r="K17" s="10" t="s">
        <v>11</v>
      </c>
    </row>
    <row r="18" spans="1:11" x14ac:dyDescent="0.3">
      <c r="A18" s="5" t="s">
        <v>27</v>
      </c>
      <c r="B18" s="6">
        <v>49.989999999999995</v>
      </c>
      <c r="C18" s="7">
        <v>1.9995999999999998</v>
      </c>
      <c r="D18" s="8">
        <v>3596.8999999999987</v>
      </c>
      <c r="E18" s="8">
        <f t="shared" si="0"/>
        <v>1798.8097619523901</v>
      </c>
      <c r="F18" s="8">
        <v>17944.072005770999</v>
      </c>
      <c r="G18" s="8">
        <v>49306.374228923909</v>
      </c>
      <c r="H18" s="9">
        <f t="shared" si="1"/>
        <v>2.028135338763936E-5</v>
      </c>
      <c r="I18" s="10">
        <v>1</v>
      </c>
      <c r="J18" s="10" t="s">
        <v>11</v>
      </c>
      <c r="K18" s="10" t="s">
        <v>11</v>
      </c>
    </row>
    <row r="19" spans="1:11" x14ac:dyDescent="0.3">
      <c r="A19" s="5" t="s">
        <v>28</v>
      </c>
      <c r="B19" s="6">
        <v>50.319999999999993</v>
      </c>
      <c r="C19" s="7">
        <v>2.0127999999999999</v>
      </c>
      <c r="D19" s="8">
        <v>3798.0999999999985</v>
      </c>
      <c r="E19" s="8">
        <f t="shared" si="0"/>
        <v>1886.9733704292521</v>
      </c>
      <c r="F19" s="8">
        <v>18947.810582757047</v>
      </c>
      <c r="G19" s="8">
        <v>52064.427690198747</v>
      </c>
      <c r="H19" s="9">
        <f t="shared" si="1"/>
        <v>1.9206971907006141E-5</v>
      </c>
      <c r="I19" s="10">
        <v>1</v>
      </c>
      <c r="J19" s="10" t="s">
        <v>11</v>
      </c>
      <c r="K19" s="10" t="s">
        <v>11</v>
      </c>
    </row>
    <row r="20" spans="1:11" x14ac:dyDescent="0.3">
      <c r="A20" s="11" t="s">
        <v>29</v>
      </c>
      <c r="B20" s="12">
        <v>49.61</v>
      </c>
      <c r="C20" s="13">
        <v>1.9843999999999999</v>
      </c>
      <c r="D20" s="14">
        <v>4004.8599999999983</v>
      </c>
      <c r="E20" s="14">
        <f t="shared" si="0"/>
        <v>2018.1717395686346</v>
      </c>
      <c r="F20" s="14">
        <v>19979.286667138935</v>
      </c>
      <c r="G20" s="14">
        <v>54898.697738176808</v>
      </c>
      <c r="H20" s="9">
        <f t="shared" si="1"/>
        <v>1.8215368327482119E-5</v>
      </c>
      <c r="I20" s="15">
        <v>1</v>
      </c>
      <c r="J20" s="15" t="s">
        <v>11</v>
      </c>
      <c r="K20" s="15" t="s">
        <v>11</v>
      </c>
    </row>
    <row r="21" spans="1:11" x14ac:dyDescent="0.3">
      <c r="A21" s="5" t="s">
        <v>30</v>
      </c>
      <c r="B21" s="6">
        <v>49.769999999999996</v>
      </c>
      <c r="C21" s="7">
        <v>1.9907999999999999</v>
      </c>
      <c r="D21" s="8">
        <v>4203.8999999999987</v>
      </c>
      <c r="E21" s="8">
        <f t="shared" si="0"/>
        <v>2111.6636528028926</v>
      </c>
      <c r="F21" s="8">
        <v>20972.249521827325</v>
      </c>
      <c r="G21" s="8">
        <v>57627.14187799862</v>
      </c>
      <c r="H21" s="9">
        <f t="shared" si="1"/>
        <v>1.735293418016604E-5</v>
      </c>
      <c r="I21" s="10">
        <v>1</v>
      </c>
      <c r="J21" s="10" t="s">
        <v>11</v>
      </c>
      <c r="K21" s="10" t="s">
        <v>11</v>
      </c>
    </row>
    <row r="22" spans="1:11" x14ac:dyDescent="0.3">
      <c r="A22" s="5" t="s">
        <v>31</v>
      </c>
      <c r="B22" s="6">
        <v>50.09</v>
      </c>
      <c r="C22" s="7">
        <v>2.0036</v>
      </c>
      <c r="D22" s="8">
        <v>4403.3599999999997</v>
      </c>
      <c r="E22" s="8">
        <f t="shared" si="0"/>
        <v>2197.7240966260729</v>
      </c>
      <c r="F22" s="8">
        <v>21967.307655851375</v>
      </c>
      <c r="G22" s="8">
        <v>60361.343385880733</v>
      </c>
      <c r="H22" s="9">
        <f t="shared" si="1"/>
        <v>1.6566894371570802E-5</v>
      </c>
      <c r="I22" s="10">
        <v>1</v>
      </c>
      <c r="J22" s="10" t="s">
        <v>11</v>
      </c>
      <c r="K22" s="10" t="s">
        <v>11</v>
      </c>
    </row>
    <row r="23" spans="1:11" x14ac:dyDescent="0.3">
      <c r="A23" s="5" t="s">
        <v>32</v>
      </c>
      <c r="B23" s="6">
        <v>49.790000000000006</v>
      </c>
      <c r="C23" s="7">
        <v>1.9916000000000003</v>
      </c>
      <c r="D23" s="8">
        <v>4602.6699999999992</v>
      </c>
      <c r="E23" s="8">
        <f t="shared" si="0"/>
        <v>2311.0413737698327</v>
      </c>
      <c r="F23" s="8">
        <v>22961.617475826966</v>
      </c>
      <c r="G23" s="8">
        <v>63093.488690884151</v>
      </c>
      <c r="H23" s="9">
        <f t="shared" si="1"/>
        <v>1.5849496053377716E-5</v>
      </c>
      <c r="I23" s="10">
        <v>1</v>
      </c>
      <c r="J23" s="10" t="s">
        <v>11</v>
      </c>
      <c r="K23" s="10" t="s">
        <v>11</v>
      </c>
    </row>
    <row r="24" spans="1:11" x14ac:dyDescent="0.3">
      <c r="A24" s="5" t="s">
        <v>33</v>
      </c>
      <c r="B24" s="6">
        <v>49.900000000000006</v>
      </c>
      <c r="C24" s="7">
        <v>1.9960000000000002</v>
      </c>
      <c r="D24" s="8">
        <v>4852.21</v>
      </c>
      <c r="E24" s="8">
        <f t="shared" si="0"/>
        <v>2430.9669338677354</v>
      </c>
      <c r="F24" s="8">
        <v>24206.51272682647</v>
      </c>
      <c r="G24" s="8">
        <v>66514.187799862921</v>
      </c>
      <c r="H24" s="9">
        <f t="shared" si="1"/>
        <v>1.5034386393004425E-5</v>
      </c>
      <c r="I24" s="10">
        <v>1</v>
      </c>
      <c r="J24" s="10" t="s">
        <v>11</v>
      </c>
      <c r="K24" s="10" t="s">
        <v>11</v>
      </c>
    </row>
    <row r="25" spans="1:11" x14ac:dyDescent="0.3">
      <c r="A25" s="5" t="s">
        <v>34</v>
      </c>
      <c r="B25" s="6">
        <v>50.040000000000006</v>
      </c>
      <c r="C25" s="7">
        <v>2.0016000000000003</v>
      </c>
      <c r="D25" s="8">
        <v>5051.8599999999997</v>
      </c>
      <c r="E25" s="8">
        <f t="shared" si="0"/>
        <v>2523.9108713029573</v>
      </c>
      <c r="F25" s="8">
        <v>25202.518725311882</v>
      </c>
      <c r="G25" s="8">
        <v>69250.993831391359</v>
      </c>
      <c r="H25" s="9">
        <f t="shared" si="1"/>
        <v>1.4440225976175114E-5</v>
      </c>
      <c r="I25" s="10">
        <v>1</v>
      </c>
      <c r="J25" s="10" t="s">
        <v>11</v>
      </c>
      <c r="K25" s="10" t="s">
        <v>11</v>
      </c>
    </row>
    <row r="26" spans="1:11" x14ac:dyDescent="0.3">
      <c r="A26" s="5" t="s">
        <v>35</v>
      </c>
      <c r="B26" s="6">
        <v>50.16</v>
      </c>
      <c r="C26" s="7">
        <v>2.0063999999999997</v>
      </c>
      <c r="D26" s="8">
        <v>5251.9499999999989</v>
      </c>
      <c r="E26" s="8">
        <f t="shared" si="0"/>
        <v>2617.5986842105262</v>
      </c>
      <c r="F26" s="8">
        <v>26200.719778339408</v>
      </c>
      <c r="G26" s="8">
        <v>71993.831391363943</v>
      </c>
      <c r="H26" s="9">
        <f t="shared" si="1"/>
        <v>1.3890078923066671E-5</v>
      </c>
      <c r="I26" s="10">
        <v>1</v>
      </c>
      <c r="J26" s="10" t="s">
        <v>11</v>
      </c>
      <c r="K26" s="10" t="s">
        <v>11</v>
      </c>
    </row>
    <row r="27" spans="1:11" x14ac:dyDescent="0.3">
      <c r="A27" s="5" t="s">
        <v>36</v>
      </c>
      <c r="B27" s="6">
        <v>50.08</v>
      </c>
      <c r="C27" s="7">
        <v>2.0032000000000001</v>
      </c>
      <c r="D27" s="8">
        <v>5451.9599999999991</v>
      </c>
      <c r="E27" s="8">
        <f t="shared" si="0"/>
        <v>2721.6253993610217</v>
      </c>
      <c r="F27" s="8">
        <v>27198.521730541095</v>
      </c>
      <c r="G27" s="8">
        <v>74735.572309801224</v>
      </c>
      <c r="H27" s="9">
        <f t="shared" si="1"/>
        <v>1.3380509027945915E-5</v>
      </c>
      <c r="I27" s="10">
        <v>1</v>
      </c>
      <c r="J27" s="10" t="s">
        <v>11</v>
      </c>
      <c r="K27" s="10" t="s">
        <v>11</v>
      </c>
    </row>
    <row r="28" spans="1:11" x14ac:dyDescent="0.3">
      <c r="A28" s="5" t="s">
        <v>37</v>
      </c>
      <c r="B28" s="6">
        <v>50.11</v>
      </c>
      <c r="C28" s="7">
        <v>2.0044</v>
      </c>
      <c r="D28" s="8">
        <v>5652.6699999999992</v>
      </c>
      <c r="E28" s="8">
        <f t="shared" si="0"/>
        <v>2820.1307124326477</v>
      </c>
      <c r="F28" s="8">
        <v>28199.815814968882</v>
      </c>
      <c r="G28" s="8">
        <v>77486.908841672368</v>
      </c>
      <c r="H28" s="9">
        <f t="shared" si="1"/>
        <v>1.2905405764001793E-5</v>
      </c>
      <c r="I28" s="10">
        <v>1</v>
      </c>
      <c r="J28" s="10" t="s">
        <v>11</v>
      </c>
      <c r="K28" s="10" t="s">
        <v>11</v>
      </c>
    </row>
    <row r="29" spans="1:11" x14ac:dyDescent="0.3">
      <c r="A29" s="5" t="s">
        <v>38</v>
      </c>
      <c r="B29" s="6">
        <v>50.010000000000005</v>
      </c>
      <c r="C29" s="7">
        <v>2.0004000000000004</v>
      </c>
      <c r="D29" s="8">
        <v>5883.2599999999993</v>
      </c>
      <c r="E29" s="8">
        <f t="shared" si="0"/>
        <v>2941.0417916416709</v>
      </c>
      <c r="F29" s="8">
        <v>29350.174057847678</v>
      </c>
      <c r="G29" s="8">
        <v>80647.840986977375</v>
      </c>
      <c r="H29" s="9">
        <f t="shared" si="1"/>
        <v>1.239958798353294E-5</v>
      </c>
      <c r="I29" s="10">
        <v>1</v>
      </c>
      <c r="J29" s="10" t="s">
        <v>11</v>
      </c>
      <c r="K29" s="10" t="s">
        <v>11</v>
      </c>
    </row>
    <row r="30" spans="1:11" x14ac:dyDescent="0.3">
      <c r="A30" s="5" t="s">
        <v>39</v>
      </c>
      <c r="B30" s="6">
        <v>50.040000000000006</v>
      </c>
      <c r="C30" s="7">
        <v>2.0016000000000003</v>
      </c>
      <c r="D30" s="8">
        <v>6083.74</v>
      </c>
      <c r="E30" s="8">
        <f t="shared" si="0"/>
        <v>3039.438449240607</v>
      </c>
      <c r="F30" s="8">
        <v>30350.320727401177</v>
      </c>
      <c r="G30" s="8">
        <v>83396.02467443455</v>
      </c>
      <c r="H30" s="9">
        <f t="shared" si="1"/>
        <v>1.199097923316907E-5</v>
      </c>
      <c r="I30" s="10">
        <v>1</v>
      </c>
      <c r="J30" s="10" t="s">
        <v>11</v>
      </c>
      <c r="K30" s="10" t="s">
        <v>11</v>
      </c>
    </row>
    <row r="31" spans="1:11" x14ac:dyDescent="0.3">
      <c r="A31" s="5" t="s">
        <v>40</v>
      </c>
      <c r="B31" s="6">
        <v>50.14</v>
      </c>
      <c r="C31" s="7">
        <v>2.0055999999999998</v>
      </c>
      <c r="D31" s="8">
        <v>6284.26</v>
      </c>
      <c r="E31" s="8">
        <f t="shared" si="0"/>
        <v>3133.3566015157562</v>
      </c>
      <c r="F31" s="8">
        <v>31350.666947367594</v>
      </c>
      <c r="G31" s="8">
        <v>86144.756682659368</v>
      </c>
      <c r="H31" s="9">
        <f t="shared" si="1"/>
        <v>1.1608367572315594E-5</v>
      </c>
      <c r="I31" s="10">
        <v>1</v>
      </c>
      <c r="J31" s="10" t="s">
        <v>11</v>
      </c>
      <c r="K31" s="10" t="s">
        <v>11</v>
      </c>
    </row>
    <row r="32" spans="1:11" x14ac:dyDescent="0.3">
      <c r="A32" s="5" t="s">
        <v>41</v>
      </c>
      <c r="B32" s="6">
        <v>50.39</v>
      </c>
      <c r="C32" s="7">
        <v>2.0156000000000001</v>
      </c>
      <c r="D32" s="8">
        <v>6485.24</v>
      </c>
      <c r="E32" s="8">
        <f t="shared" si="0"/>
        <v>3217.5233181186741</v>
      </c>
      <c r="F32" s="8">
        <v>32353.307997082586</v>
      </c>
      <c r="G32" s="8">
        <v>88899.794379712141</v>
      </c>
      <c r="H32" s="9">
        <f t="shared" si="1"/>
        <v>1.1248619943132404E-5</v>
      </c>
      <c r="I32" s="10">
        <v>1</v>
      </c>
      <c r="J32" s="10" t="s">
        <v>11</v>
      </c>
      <c r="K32" s="10" t="s">
        <v>11</v>
      </c>
    </row>
    <row r="33" spans="1:11" x14ac:dyDescent="0.3">
      <c r="A33" s="5" t="s">
        <v>42</v>
      </c>
      <c r="B33" s="6">
        <v>50.42</v>
      </c>
      <c r="C33" s="7">
        <v>2.0167999999999999</v>
      </c>
      <c r="D33" s="8">
        <v>6686.71</v>
      </c>
      <c r="E33" s="8">
        <f t="shared" si="0"/>
        <v>3315.5047600158669</v>
      </c>
      <c r="F33" s="8">
        <v>33358.393539355842</v>
      </c>
      <c r="G33" s="8">
        <v>91661.549006168614</v>
      </c>
      <c r="H33" s="9">
        <f t="shared" si="1"/>
        <v>1.0909699986989116E-5</v>
      </c>
      <c r="I33" s="10">
        <v>1</v>
      </c>
      <c r="J33" s="10" t="s">
        <v>11</v>
      </c>
      <c r="K33" s="10" t="s">
        <v>11</v>
      </c>
    </row>
    <row r="34" spans="1:11" x14ac:dyDescent="0.3">
      <c r="A34" s="11" t="s">
        <v>43</v>
      </c>
      <c r="B34" s="12">
        <v>49.489999999999995</v>
      </c>
      <c r="C34" s="13">
        <v>1.9795999999999998</v>
      </c>
      <c r="D34" s="14">
        <v>6891.6799999999994</v>
      </c>
      <c r="E34" s="14">
        <f t="shared" si="0"/>
        <v>3481.3497676298243</v>
      </c>
      <c r="F34" s="14">
        <v>34380.939742759576</v>
      </c>
      <c r="G34" s="14">
        <v>94471.281699794374</v>
      </c>
      <c r="H34" s="9">
        <f t="shared" si="1"/>
        <v>1.0585227404638637E-5</v>
      </c>
      <c r="I34" s="15">
        <v>1</v>
      </c>
      <c r="J34" s="15" t="s">
        <v>11</v>
      </c>
      <c r="K34" s="15" t="s">
        <v>11</v>
      </c>
    </row>
    <row r="35" spans="1:11" x14ac:dyDescent="0.3">
      <c r="A35" s="5" t="s">
        <v>44</v>
      </c>
      <c r="B35" s="6">
        <v>49.730000000000004</v>
      </c>
      <c r="C35" s="7">
        <v>1.9892000000000001</v>
      </c>
      <c r="D35" s="8">
        <v>7090.4199999999992</v>
      </c>
      <c r="E35" s="8">
        <f t="shared" si="0"/>
        <v>3564.4580735974255</v>
      </c>
      <c r="F35" s="8">
        <v>35372.405969351064</v>
      </c>
      <c r="G35" s="8">
        <v>97195.613433858802</v>
      </c>
      <c r="H35" s="9">
        <f t="shared" si="1"/>
        <v>1.0288530157592921E-5</v>
      </c>
      <c r="I35" s="10">
        <v>1</v>
      </c>
      <c r="J35" s="10" t="s">
        <v>11</v>
      </c>
      <c r="K35" s="10" t="s">
        <v>11</v>
      </c>
    </row>
    <row r="36" spans="1:11" x14ac:dyDescent="0.3">
      <c r="A36" s="5" t="s">
        <v>45</v>
      </c>
      <c r="B36" s="6">
        <v>49.69</v>
      </c>
      <c r="C36" s="7">
        <v>1.9875999999999998</v>
      </c>
      <c r="D36" s="8">
        <v>7289.73</v>
      </c>
      <c r="E36" s="8">
        <f t="shared" si="0"/>
        <v>3667.6041457033612</v>
      </c>
      <c r="F36" s="8">
        <v>36366.715789326656</v>
      </c>
      <c r="G36" s="8">
        <v>99927.758738862234</v>
      </c>
      <c r="H36" s="9">
        <f t="shared" si="1"/>
        <v>1.000722934868644E-5</v>
      </c>
      <c r="I36" s="10">
        <v>1</v>
      </c>
      <c r="J36" s="10" t="s">
        <v>11</v>
      </c>
      <c r="K36" s="10" t="s">
        <v>11</v>
      </c>
    </row>
    <row r="37" spans="1:11" x14ac:dyDescent="0.3">
      <c r="A37" s="5" t="s">
        <v>46</v>
      </c>
      <c r="B37" s="6">
        <v>50.010000000000005</v>
      </c>
      <c r="C37" s="7">
        <v>2.0004000000000004</v>
      </c>
      <c r="D37" s="8">
        <v>7489.42</v>
      </c>
      <c r="E37" s="8">
        <f t="shared" si="0"/>
        <v>3743.9612077584475</v>
      </c>
      <c r="F37" s="8">
        <v>37362.921338224995</v>
      </c>
      <c r="G37" s="8">
        <v>102665.11309115833</v>
      </c>
      <c r="H37" s="9">
        <f t="shared" si="1"/>
        <v>9.7404071343308297E-6</v>
      </c>
      <c r="I37" s="10">
        <v>1</v>
      </c>
      <c r="J37" s="10" t="s">
        <v>11</v>
      </c>
      <c r="K37" s="10" t="s">
        <v>11</v>
      </c>
    </row>
    <row r="38" spans="1:11" x14ac:dyDescent="0.3">
      <c r="A38" s="5" t="s">
        <v>47</v>
      </c>
      <c r="B38" s="6">
        <v>50.099999999999994</v>
      </c>
      <c r="C38" s="7">
        <v>2.0039999999999996</v>
      </c>
      <c r="D38" s="8">
        <v>7739.79</v>
      </c>
      <c r="E38" s="8">
        <f t="shared" si="0"/>
        <v>3862.1706586826353</v>
      </c>
      <c r="F38" s="8">
        <v>38611.957260292576</v>
      </c>
      <c r="G38" s="8">
        <v>106097.1898560658</v>
      </c>
      <c r="H38" s="9">
        <f t="shared" si="1"/>
        <v>9.4253203252284619E-6</v>
      </c>
      <c r="I38" s="10">
        <v>1</v>
      </c>
      <c r="J38" s="10" t="s">
        <v>11</v>
      </c>
      <c r="K38" s="10" t="s">
        <v>11</v>
      </c>
    </row>
    <row r="39" spans="1:11" x14ac:dyDescent="0.3">
      <c r="A39" s="5" t="s">
        <v>48</v>
      </c>
      <c r="B39" s="6">
        <v>50.069999999999993</v>
      </c>
      <c r="C39" s="7">
        <v>2.0027999999999997</v>
      </c>
      <c r="D39" s="8">
        <v>7940.13</v>
      </c>
      <c r="E39" s="8">
        <f t="shared" si="0"/>
        <v>3964.5146794487723</v>
      </c>
      <c r="F39" s="8">
        <v>39611.405503400856</v>
      </c>
      <c r="G39" s="8">
        <v>108843.45442083619</v>
      </c>
      <c r="H39" s="9">
        <f t="shared" si="1"/>
        <v>9.1875070055528063E-6</v>
      </c>
      <c r="I39" s="10">
        <v>1</v>
      </c>
      <c r="J39" s="10" t="s">
        <v>11</v>
      </c>
      <c r="K39" s="10" t="s">
        <v>11</v>
      </c>
    </row>
    <row r="40" spans="1:11" x14ac:dyDescent="0.3">
      <c r="A40" s="5" t="s">
        <v>49</v>
      </c>
      <c r="B40" s="6">
        <v>49.989999999999995</v>
      </c>
      <c r="C40" s="7">
        <v>1.9995999999999998</v>
      </c>
      <c r="D40" s="8">
        <v>8140.27</v>
      </c>
      <c r="E40" s="8">
        <f t="shared" si="0"/>
        <v>4070.9491898379683</v>
      </c>
      <c r="F40" s="8">
        <v>40609.855994444537</v>
      </c>
      <c r="G40" s="8">
        <v>111586.97738176835</v>
      </c>
      <c r="H40" s="9">
        <f t="shared" si="1"/>
        <v>8.9616192091908488E-6</v>
      </c>
      <c r="I40" s="10">
        <v>1</v>
      </c>
      <c r="J40" s="10" t="s">
        <v>11</v>
      </c>
      <c r="K40" s="10" t="s">
        <v>11</v>
      </c>
    </row>
    <row r="41" spans="1:11" x14ac:dyDescent="0.3">
      <c r="A41" s="5" t="s">
        <v>50</v>
      </c>
      <c r="B41" s="6">
        <v>50.08</v>
      </c>
      <c r="C41" s="7">
        <v>2.0032000000000001</v>
      </c>
      <c r="D41" s="8">
        <v>8340.69</v>
      </c>
      <c r="E41" s="8">
        <f t="shared" si="0"/>
        <v>4163.6831070287544</v>
      </c>
      <c r="F41" s="8">
        <v>41609.703338378655</v>
      </c>
      <c r="G41" s="8">
        <v>114334.33858807404</v>
      </c>
      <c r="H41" s="9">
        <f t="shared" si="1"/>
        <v>8.7462787850885226E-6</v>
      </c>
      <c r="I41" s="10">
        <v>1</v>
      </c>
      <c r="J41" s="10" t="s">
        <v>11</v>
      </c>
      <c r="K41" s="10" t="s">
        <v>11</v>
      </c>
    </row>
    <row r="42" spans="1:11" x14ac:dyDescent="0.3">
      <c r="A42" s="5" t="s">
        <v>51</v>
      </c>
      <c r="B42" s="6">
        <v>50.120000000000005</v>
      </c>
      <c r="C42" s="7">
        <v>2.0048000000000004</v>
      </c>
      <c r="D42" s="8">
        <v>8541.4200000000019</v>
      </c>
      <c r="E42" s="8">
        <f t="shared" si="0"/>
        <v>4260.4848363926576</v>
      </c>
      <c r="F42" s="8">
        <v>42611.097198012903</v>
      </c>
      <c r="G42" s="8">
        <v>117085.94928032902</v>
      </c>
      <c r="H42" s="9">
        <f t="shared" si="1"/>
        <v>8.5407344446239594E-6</v>
      </c>
      <c r="I42" s="10">
        <v>1</v>
      </c>
      <c r="J42" s="10" t="s">
        <v>11</v>
      </c>
      <c r="K42" s="10" t="s">
        <v>11</v>
      </c>
    </row>
    <row r="43" spans="1:11" x14ac:dyDescent="0.3">
      <c r="A43" s="5" t="s">
        <v>52</v>
      </c>
      <c r="B43" s="6">
        <v>49.879999999999995</v>
      </c>
      <c r="C43" s="7">
        <v>1.9951999999999999</v>
      </c>
      <c r="D43" s="8">
        <v>8779.3200000000015</v>
      </c>
      <c r="E43" s="8">
        <f t="shared" si="0"/>
        <v>4400.2205292702492</v>
      </c>
      <c r="F43" s="8">
        <v>43797.923278852766</v>
      </c>
      <c r="G43" s="8">
        <v>120347.0870459219</v>
      </c>
      <c r="H43" s="9">
        <f t="shared" si="1"/>
        <v>8.309299581288753E-6</v>
      </c>
      <c r="I43" s="10">
        <v>1</v>
      </c>
      <c r="J43" s="10" t="s">
        <v>11</v>
      </c>
      <c r="K43" s="10" t="s">
        <v>11</v>
      </c>
    </row>
    <row r="44" spans="1:11" x14ac:dyDescent="0.3">
      <c r="A44" s="5" t="s">
        <v>53</v>
      </c>
      <c r="B44" s="6">
        <v>50.05</v>
      </c>
      <c r="C44" s="7">
        <v>2.0019999999999998</v>
      </c>
      <c r="D44" s="8">
        <v>8978.84</v>
      </c>
      <c r="E44" s="8">
        <f t="shared" si="0"/>
        <v>4484.9350649350654</v>
      </c>
      <c r="F44" s="8">
        <v>44793.280738496185</v>
      </c>
      <c r="G44" s="8">
        <v>123082.11103495545</v>
      </c>
      <c r="H44" s="9">
        <f t="shared" si="1"/>
        <v>8.1246575281439477E-6</v>
      </c>
      <c r="I44" s="10">
        <v>1</v>
      </c>
      <c r="J44" s="10" t="s">
        <v>11</v>
      </c>
      <c r="K44" s="10" t="s">
        <v>11</v>
      </c>
    </row>
    <row r="45" spans="1:11" x14ac:dyDescent="0.3">
      <c r="A45" s="5" t="s">
        <v>54</v>
      </c>
      <c r="B45" s="6">
        <v>49.900000000000006</v>
      </c>
      <c r="C45" s="7">
        <v>1.9960000000000002</v>
      </c>
      <c r="D45" s="8">
        <v>9178.7800000000007</v>
      </c>
      <c r="E45" s="8">
        <f t="shared" si="0"/>
        <v>4598.5871743486969</v>
      </c>
      <c r="F45" s="8">
        <v>45790.733477475267</v>
      </c>
      <c r="G45" s="8">
        <v>125822.89239204937</v>
      </c>
      <c r="H45" s="9">
        <f t="shared" si="1"/>
        <v>7.9476793212169802E-6</v>
      </c>
      <c r="I45" s="10">
        <v>1</v>
      </c>
      <c r="J45" s="10" t="s">
        <v>11</v>
      </c>
      <c r="K45" s="10" t="s">
        <v>11</v>
      </c>
    </row>
    <row r="46" spans="1:11" x14ac:dyDescent="0.3">
      <c r="A46" s="5" t="s">
        <v>55</v>
      </c>
      <c r="B46" s="6">
        <v>50.14</v>
      </c>
      <c r="C46" s="7">
        <v>2.0055999999999998</v>
      </c>
      <c r="D46" s="8">
        <v>9378.98</v>
      </c>
      <c r="E46" s="8">
        <f t="shared" si="0"/>
        <v>4676.3960909453535</v>
      </c>
      <c r="F46" s="8">
        <v>46789.483294138321</v>
      </c>
      <c r="G46" s="8">
        <v>128567.23783413297</v>
      </c>
      <c r="H46" s="9">
        <f t="shared" si="1"/>
        <v>7.7780312997788672E-6</v>
      </c>
      <c r="I46" s="10">
        <v>1</v>
      </c>
      <c r="J46" s="10" t="s">
        <v>11</v>
      </c>
      <c r="K46" s="10" t="s">
        <v>11</v>
      </c>
    </row>
    <row r="47" spans="1:11" x14ac:dyDescent="0.3">
      <c r="A47" s="5" t="s">
        <v>56</v>
      </c>
      <c r="B47" s="6">
        <v>50.239999999999995</v>
      </c>
      <c r="C47" s="7">
        <v>2.0095999999999998</v>
      </c>
      <c r="D47" s="8">
        <v>9579.5</v>
      </c>
      <c r="E47" s="8">
        <f t="shared" si="0"/>
        <v>4766.8690286624205</v>
      </c>
      <c r="F47" s="8">
        <v>47789.829514104742</v>
      </c>
      <c r="G47" s="8">
        <v>131315.96984235776</v>
      </c>
      <c r="H47" s="9">
        <f t="shared" si="1"/>
        <v>7.615220001043897E-6</v>
      </c>
      <c r="I47" s="10">
        <v>1</v>
      </c>
      <c r="J47" s="10" t="s">
        <v>11</v>
      </c>
      <c r="K47" s="10" t="s">
        <v>11</v>
      </c>
    </row>
    <row r="48" spans="1:11" x14ac:dyDescent="0.3">
      <c r="A48" s="11" t="s">
        <v>57</v>
      </c>
      <c r="B48" s="12">
        <v>50.17</v>
      </c>
      <c r="C48" s="13">
        <v>2.0068000000000001</v>
      </c>
      <c r="D48" s="14">
        <v>9787.68</v>
      </c>
      <c r="E48" s="14">
        <f t="shared" si="0"/>
        <v>4877.257325094678</v>
      </c>
      <c r="F48" s="14">
        <v>48828.38963814528</v>
      </c>
      <c r="G48" s="14">
        <v>134169.7052775874</v>
      </c>
      <c r="H48" s="9">
        <f t="shared" si="1"/>
        <v>7.4532473476860696E-6</v>
      </c>
      <c r="I48" s="15">
        <v>1</v>
      </c>
      <c r="J48" s="15" t="s">
        <v>11</v>
      </c>
      <c r="K48" s="15" t="s">
        <v>11</v>
      </c>
    </row>
    <row r="49" spans="1:11" x14ac:dyDescent="0.3">
      <c r="A49" s="5" t="s">
        <v>58</v>
      </c>
      <c r="B49" s="6">
        <v>49.230000000000004</v>
      </c>
      <c r="C49" s="7">
        <v>1.9692000000000001</v>
      </c>
      <c r="D49" s="8">
        <v>9937.02</v>
      </c>
      <c r="E49" s="8">
        <f t="shared" si="0"/>
        <v>5046.2218159658742</v>
      </c>
      <c r="F49" s="8">
        <v>49573.411104780949</v>
      </c>
      <c r="G49" s="8">
        <v>136216.86086360522</v>
      </c>
      <c r="H49" s="9">
        <f t="shared" si="1"/>
        <v>7.341235098651305E-6</v>
      </c>
      <c r="I49" s="10">
        <v>1</v>
      </c>
      <c r="J49" s="10" t="s">
        <v>11</v>
      </c>
      <c r="K49" s="10" t="s">
        <v>11</v>
      </c>
    </row>
    <row r="50" spans="1:11" x14ac:dyDescent="0.3">
      <c r="A50" s="5" t="s">
        <v>59</v>
      </c>
      <c r="B50" s="6">
        <v>49.989999999999995</v>
      </c>
      <c r="C50" s="7">
        <v>1.9995999999999998</v>
      </c>
      <c r="D50" s="8">
        <v>10036.710000000001</v>
      </c>
      <c r="E50" s="8">
        <f t="shared" si="0"/>
        <v>5019.358871774356</v>
      </c>
      <c r="F50" s="8">
        <v>50070.740621380057</v>
      </c>
      <c r="G50" s="8">
        <v>137583.41329677863</v>
      </c>
      <c r="H50" s="9">
        <f t="shared" si="1"/>
        <v>7.2683180046050941E-6</v>
      </c>
      <c r="I50" s="10">
        <v>1</v>
      </c>
      <c r="J50" s="10" t="s">
        <v>11</v>
      </c>
      <c r="K50" s="10" t="s">
        <v>11</v>
      </c>
    </row>
    <row r="51" spans="1:11" x14ac:dyDescent="0.3">
      <c r="A51" s="5" t="s">
        <v>60</v>
      </c>
      <c r="B51" s="6">
        <v>50</v>
      </c>
      <c r="C51" s="7">
        <v>2</v>
      </c>
      <c r="D51" s="8">
        <v>10136.530000000001</v>
      </c>
      <c r="E51" s="8">
        <f t="shared" si="0"/>
        <v>5068.2650000000003</v>
      </c>
      <c r="F51" s="8">
        <v>50568.718676821147</v>
      </c>
      <c r="G51" s="8">
        <v>138951.74777244689</v>
      </c>
      <c r="H51" s="9">
        <f t="shared" si="1"/>
        <v>7.1967428696013329E-6</v>
      </c>
      <c r="I51" s="10">
        <v>1</v>
      </c>
      <c r="J51" s="10" t="s">
        <v>11</v>
      </c>
      <c r="K51" s="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2022-07-26T16:30:47Z</dcterms:created>
  <dcterms:modified xsi:type="dcterms:W3CDTF">2022-07-26T16:35:10Z</dcterms:modified>
</cp:coreProperties>
</file>